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X:\01_Results\2025\4Q25\13 - Divisional Database\"/>
    </mc:Choice>
  </mc:AlternateContent>
  <xr:revisionPtr revIDLastSave="0" documentId="13_ncr:1_{B315B50C-860C-4FB9-9653-62A0207AC968}" xr6:coauthVersionLast="47" xr6:coauthVersionMax="47" xr10:uidLastSave="{00000000-0000-0000-0000-000000000000}"/>
  <bookViews>
    <workbookView xWindow="-108" yWindow="-108" windowWidth="23256" windowHeight="12456" tabRatio="744" xr2:uid="{00000000-000D-0000-FFFF-FFFF00000000}"/>
  </bookViews>
  <sheets>
    <sheet name="FRONTPAGE" sheetId="983" r:id="rId1"/>
    <sheet name="Index" sheetId="428" r:id="rId2"/>
    <sheet name="Income Statement" sheetId="901" r:id="rId3"/>
    <sheet name="Balance Sheet" sheetId="938" r:id="rId4"/>
    <sheet name="Group Shareholder's Equity &amp; TE" sheetId="988" r:id="rId5"/>
    <sheet name="Group Shares" sheetId="1020" r:id="rId6"/>
    <sheet name="Asset Quality Group" sheetId="1008" r:id="rId7"/>
    <sheet name="Asset Quality - by Division" sheetId="942" r:id="rId8"/>
    <sheet name="Capital Position" sheetId="1007" r:id="rId9"/>
    <sheet name="Italy" sheetId="903" r:id="rId10"/>
    <sheet name="Germany" sheetId="943" r:id="rId11"/>
    <sheet name="Austria" sheetId="967" r:id="rId12"/>
    <sheet name="CEE" sheetId="980" r:id="rId13"/>
    <sheet name="Czech Republic_&amp;_Slovakia" sheetId="974" r:id="rId14"/>
    <sheet name="Hungary" sheetId="975" r:id="rId15"/>
    <sheet name="Slovenia" sheetId="979" r:id="rId16"/>
    <sheet name="Croatia" sheetId="973" r:id="rId17"/>
    <sheet name="Romania" sheetId="976" r:id="rId18"/>
    <sheet name="Bulgaria" sheetId="972" r:id="rId19"/>
    <sheet name="Bosnia" sheetId="948" r:id="rId20"/>
    <sheet name="Serbia" sheetId="978" r:id="rId21"/>
    <sheet name="Russia" sheetId="977" r:id="rId22"/>
    <sheet name="GCC" sheetId="985" r:id="rId23"/>
    <sheet name="Group Fees" sheetId="1002" r:id="rId24"/>
    <sheet name="Branches" sheetId="1015" r:id="rId25"/>
    <sheet name="Notes" sheetId="1017" r:id="rId26"/>
  </sheets>
  <definedNames>
    <definedName name="_xlnm._FilterDatabase" localSheetId="24" hidden="1">Branches!#REF!</definedName>
    <definedName name="_xlnm.Print_Area" localSheetId="7">'Asset Quality - by Division'!$A$2:$O$59</definedName>
    <definedName name="_xlnm.Print_Area" localSheetId="6">'Asset Quality Group'!$A$2:$O$50</definedName>
    <definedName name="_xlnm.Print_Area" localSheetId="11">Austria!$A$2:$O$59</definedName>
    <definedName name="_xlnm.Print_Area" localSheetId="3">'Balance Sheet'!$A$2:$O$42</definedName>
    <definedName name="_xlnm.Print_Area" localSheetId="19">Bosnia!$A$2:$O$59</definedName>
    <definedName name="_xlnm.Print_Area" localSheetId="24">Branches!$A$2:$J$31</definedName>
    <definedName name="_xlnm.Print_Area" localSheetId="18">Bulgaria!$A$2:$O$59</definedName>
    <definedName name="_xlnm.Print_Area" localSheetId="8">'Capital Position'!$A$2:$L$34</definedName>
    <definedName name="_xlnm.Print_Area" localSheetId="12">CEE!$A$2:$O$59</definedName>
    <definedName name="_xlnm.Print_Area" localSheetId="16">Croatia!$A$2:$O$59</definedName>
    <definedName name="_xlnm.Print_Area" localSheetId="13">'Czech Republic_&amp;_Slovakia'!$A$2:$O$59</definedName>
    <definedName name="_xlnm.Print_Area" localSheetId="0">FRONTPAGE!$A$1:$Y$58</definedName>
    <definedName name="_xlnm.Print_Area" localSheetId="22">GCC!$A$2:$O$59</definedName>
    <definedName name="_xlnm.Print_Area" localSheetId="10">Germany!$A$2:$O$59</definedName>
    <definedName name="_xlnm.Print_Area" localSheetId="23">'Group Fees'!$A$2:$O$23</definedName>
    <definedName name="_xlnm.Print_Area" localSheetId="4">'Group Shareholder''s Equity &amp; TE'!$A$2:$M$39</definedName>
    <definedName name="_xlnm.Print_Area" localSheetId="5">'Group Shares'!$A$2:$J$27</definedName>
    <definedName name="_xlnm.Print_Area" localSheetId="14">Hungary!$A$2:$O$59</definedName>
    <definedName name="_xlnm.Print_Area" localSheetId="2">'Income Statement'!$A$2:$O$82</definedName>
    <definedName name="_xlnm.Print_Area" localSheetId="1">Index!$B$1:$E$25</definedName>
    <definedName name="_xlnm.Print_Area" localSheetId="9">Italy!$A$2:$O$59</definedName>
    <definedName name="_xlnm.Print_Area" localSheetId="25">Notes!$A$1:$J$17</definedName>
    <definedName name="_xlnm.Print_Area" localSheetId="17">Romania!$A$2:$O$59</definedName>
    <definedName name="_xlnm.Print_Area" localSheetId="21">Russia!$A$2:$O$59</definedName>
    <definedName name="_xlnm.Print_Area" localSheetId="20">Serbia!$A$2:$O$59</definedName>
    <definedName name="_xlnm.Print_Area" localSheetId="15">Slovenia!$A$2:$O$59</definedName>
    <definedName name="FF">#REF!</definedName>
    <definedName name="Quarter">'Income Statement'!$A$1</definedName>
    <definedName name="tolerance">#REF!</definedName>
    <definedName name="tolerance_pp">#REF!</definedName>
    <definedName name="YTD_TIME">'Income Statement'!$C$1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28" l="1"/>
  <c r="E17" i="428"/>
  <c r="E5" i="428" l="1"/>
  <c r="E6" i="428" l="1"/>
  <c r="E7" i="428" s="1"/>
  <c r="E8" i="428" s="1"/>
  <c r="E9" i="428" s="1"/>
  <c r="E10" i="428" l="1"/>
  <c r="E13" i="428" l="1"/>
  <c r="E14" i="428" s="1"/>
  <c r="E15" i="428" s="1"/>
  <c r="E16" i="428" s="1"/>
  <c r="E19" i="428" l="1"/>
</calcChain>
</file>

<file path=xl/sharedStrings.xml><?xml version="1.0" encoding="utf-8"?>
<sst xmlns="http://schemas.openxmlformats.org/spreadsheetml/2006/main" count="1398" uniqueCount="258">
  <si>
    <t>q/q</t>
  </si>
  <si>
    <t>y/y</t>
  </si>
  <si>
    <t>Consolidated Balance Sheet</t>
  </si>
  <si>
    <t>Capital Position</t>
  </si>
  <si>
    <t>Delta</t>
  </si>
  <si>
    <t>Change %</t>
  </si>
  <si>
    <t>Net interest</t>
  </si>
  <si>
    <t>Recovery of expenses</t>
  </si>
  <si>
    <t>Amortisation &amp; depreciation</t>
  </si>
  <si>
    <t>Integration costs</t>
  </si>
  <si>
    <t>Net income from investments</t>
  </si>
  <si>
    <t>Minorities</t>
  </si>
  <si>
    <t>Goodwill impairment</t>
  </si>
  <si>
    <t>Cost  income ratio</t>
  </si>
  <si>
    <t>Branches</t>
  </si>
  <si>
    <t>Assets</t>
  </si>
  <si>
    <t>Cash and cash balances</t>
  </si>
  <si>
    <t>Financial assets held for trading</t>
  </si>
  <si>
    <t>Hedging instruments</t>
  </si>
  <si>
    <t>Property, plant and equipment</t>
  </si>
  <si>
    <t>Goodwill</t>
  </si>
  <si>
    <t>Other intangible assets</t>
  </si>
  <si>
    <t>Tax assets</t>
  </si>
  <si>
    <t>Non-current assets and disposal groups classified as held for sale</t>
  </si>
  <si>
    <t>Other assets</t>
  </si>
  <si>
    <t>Total assets</t>
  </si>
  <si>
    <t>Liabilities and shareholders' equity</t>
  </si>
  <si>
    <t>Financial liabilities held for trading</t>
  </si>
  <si>
    <t>Tax liabilities</t>
  </si>
  <si>
    <t>Liabilities included in disposal groups classified as held for sale</t>
  </si>
  <si>
    <t>Other liabilities</t>
  </si>
  <si>
    <t>- Capital and reserves</t>
  </si>
  <si>
    <t>Total liabilities and shareholders' equity</t>
  </si>
  <si>
    <t>Writedowns</t>
  </si>
  <si>
    <t>Credit Risk</t>
  </si>
  <si>
    <t>Market Risk</t>
  </si>
  <si>
    <t>Operational Risk</t>
  </si>
  <si>
    <t>Operating costs</t>
  </si>
  <si>
    <t>Other Charges &amp; Provisions</t>
  </si>
  <si>
    <t>o/w Systemic Charges</t>
  </si>
  <si>
    <t>GCC</t>
  </si>
  <si>
    <t>Asset Quality Group</t>
  </si>
  <si>
    <t>Asset Quality by Division</t>
  </si>
  <si>
    <t>LOANS TO CUSTOMERS</t>
  </si>
  <si>
    <t>FTEs (100%)</t>
  </si>
  <si>
    <t>Total RWA</t>
  </si>
  <si>
    <t>Notes</t>
  </si>
  <si>
    <t>N.B. Managerial data presenting only geographical view of the Legal Entities operating in Croatia.</t>
  </si>
  <si>
    <t>Cost of Risk (LLP annualised on Avg Loans) in basis points</t>
  </si>
  <si>
    <t>Other financial assets</t>
  </si>
  <si>
    <t>Loans to banks</t>
  </si>
  <si>
    <t>Loans to customers</t>
  </si>
  <si>
    <t xml:space="preserve">Deposits from customers </t>
  </si>
  <si>
    <t>Debt securities issued</t>
  </si>
  <si>
    <t>Group Shareholders' Equity:</t>
  </si>
  <si>
    <t>Gross Bad Loans</t>
  </si>
  <si>
    <t>Net Bad Loans</t>
  </si>
  <si>
    <t>Coverage Ratio</t>
  </si>
  <si>
    <t>Gross Unlikely to pay</t>
  </si>
  <si>
    <t>Net Unlikely to pay</t>
  </si>
  <si>
    <t>Gross Past-due loans</t>
  </si>
  <si>
    <t>Net Past-due loans</t>
  </si>
  <si>
    <t>Gross Non Performing Exposures</t>
  </si>
  <si>
    <t>Net Non Performing Exposures</t>
  </si>
  <si>
    <t>NPE Coverage Ratio</t>
  </si>
  <si>
    <t>Gross Customer Loans</t>
  </si>
  <si>
    <t>Net Customer Loans</t>
  </si>
  <si>
    <t>Gross NPE Ratio</t>
  </si>
  <si>
    <t>Net NPE Ratio</t>
  </si>
  <si>
    <t>Gross Bad Loans ratio</t>
  </si>
  <si>
    <t>Net Bad Loans ratio</t>
  </si>
  <si>
    <t>Gross Unlikely to pay ratio</t>
  </si>
  <si>
    <t>Net Unlikely to pay ratio</t>
  </si>
  <si>
    <t>Gross Past-due loans ratio</t>
  </si>
  <si>
    <t>Net Past-due loans ratio</t>
  </si>
  <si>
    <t>Other financial liabilities</t>
  </si>
  <si>
    <t xml:space="preserve"> </t>
  </si>
  <si>
    <t>1Q</t>
  </si>
  <si>
    <t>2Q</t>
  </si>
  <si>
    <t>3Q</t>
  </si>
  <si>
    <t>4Q</t>
  </si>
  <si>
    <t>EoP number of outstanding shares</t>
  </si>
  <si>
    <t>EoP number of diluted shares</t>
  </si>
  <si>
    <t>o/w DGS</t>
  </si>
  <si>
    <t>o/w Bank levies</t>
  </si>
  <si>
    <t>o/w SRF</t>
  </si>
  <si>
    <t>Deposits from banks</t>
  </si>
  <si>
    <t>Customers Loans (excl. Repos)</t>
  </si>
  <si>
    <t>Customer Depos (excl. Repos)</t>
  </si>
  <si>
    <t>Customers Loans (excl. Repos and IC)</t>
  </si>
  <si>
    <t>Customer Depos (excl. Repos and IC)</t>
  </si>
  <si>
    <t>Consolidated Income Statements</t>
  </si>
  <si>
    <t>Italy</t>
  </si>
  <si>
    <t>Germany</t>
  </si>
  <si>
    <t>Consolidated Accounts</t>
  </si>
  <si>
    <t>Contribution of Divisions to Group Results</t>
  </si>
  <si>
    <t>Dividends</t>
  </si>
  <si>
    <t>Fees</t>
  </si>
  <si>
    <t>Trading income</t>
  </si>
  <si>
    <t>Other expenses/income</t>
  </si>
  <si>
    <t>Revenue</t>
  </si>
  <si>
    <t>HR Cost</t>
  </si>
  <si>
    <t>Non HR Cost</t>
  </si>
  <si>
    <t>Gross Operating Profit</t>
  </si>
  <si>
    <t>Profit (loss) Before Tax</t>
  </si>
  <si>
    <t>Net Profit (loss) for the period</t>
  </si>
  <si>
    <t>Net profit attributable to the Group before PPA</t>
  </si>
  <si>
    <t>Stated Net Profit</t>
  </si>
  <si>
    <t>Change (%)</t>
  </si>
  <si>
    <r>
      <t>Consolidated Income Statement,</t>
    </r>
    <r>
      <rPr>
        <sz val="14.4"/>
        <color rgb="FFC00000"/>
        <rFont val="UniCredit"/>
      </rPr>
      <t xml:space="preserve"> m</t>
    </r>
  </si>
  <si>
    <t>Income Statement Ratios</t>
  </si>
  <si>
    <r>
      <t>Cost income ratio,</t>
    </r>
    <r>
      <rPr>
        <sz val="9"/>
        <rFont val="UniCredit"/>
      </rPr>
      <t xml:space="preserve"> %</t>
    </r>
  </si>
  <si>
    <r>
      <t>Cost of Risk</t>
    </r>
    <r>
      <rPr>
        <sz val="9"/>
        <rFont val="UniCredit"/>
      </rPr>
      <t>, bps</t>
    </r>
  </si>
  <si>
    <r>
      <t>Tax rate</t>
    </r>
    <r>
      <rPr>
        <sz val="9"/>
        <rFont val="UniCredit"/>
      </rPr>
      <t>, %</t>
    </r>
  </si>
  <si>
    <r>
      <t>Volumes,</t>
    </r>
    <r>
      <rPr>
        <sz val="14.4"/>
        <color rgb="FFC00000"/>
        <rFont val="UniCredit"/>
      </rPr>
      <t xml:space="preserve"> bn</t>
    </r>
  </si>
  <si>
    <t>o/w AuC</t>
  </si>
  <si>
    <r>
      <t>Other Figures,</t>
    </r>
    <r>
      <rPr>
        <sz val="18"/>
        <color rgb="FFC00000"/>
        <rFont val="UniCredit"/>
      </rPr>
      <t xml:space="preserve"> units / % </t>
    </r>
  </si>
  <si>
    <r>
      <t>Shareholders’ Equity attributable to the Group &amp; Shares</t>
    </r>
    <r>
      <rPr>
        <sz val="15.3"/>
        <color rgb="FFC00000"/>
        <rFont val="UniCredit"/>
      </rPr>
      <t>, m</t>
    </r>
  </si>
  <si>
    <t>Average &amp; EoP YtD number of outstanding and diluted shares</t>
  </si>
  <si>
    <t>Ch. Const FX (%)</t>
  </si>
  <si>
    <t>Asset Quality - Ratios (%)</t>
  </si>
  <si>
    <t>Gross Performing loans</t>
  </si>
  <si>
    <t>Net Performing Loans</t>
  </si>
  <si>
    <t>Capital Ratios</t>
  </si>
  <si>
    <r>
      <t>Income Statement</t>
    </r>
    <r>
      <rPr>
        <sz val="12.6"/>
        <color rgb="FFC00000"/>
        <rFont val="UniCredit"/>
      </rPr>
      <t>, m</t>
    </r>
  </si>
  <si>
    <t>Group Shares</t>
  </si>
  <si>
    <t>Group Fees</t>
  </si>
  <si>
    <t xml:space="preserve">Net profit (loss) of disc. operat. </t>
  </si>
  <si>
    <t>Group Shareholder's Equity &amp; Tangible Equity</t>
  </si>
  <si>
    <t>Russia</t>
  </si>
  <si>
    <r>
      <t>Asset Quality - Group</t>
    </r>
    <r>
      <rPr>
        <sz val="15.3"/>
        <color rgb="FFC00000"/>
        <rFont val="UniCredit"/>
      </rPr>
      <t>, m</t>
    </r>
  </si>
  <si>
    <t>Balance Sheet, bn</t>
  </si>
  <si>
    <r>
      <t>Tangible Equity</t>
    </r>
    <r>
      <rPr>
        <sz val="11"/>
        <color rgb="FFC00000"/>
        <rFont val="UniCredit"/>
      </rPr>
      <t>, EoP &amp; AVG</t>
    </r>
    <r>
      <rPr>
        <b/>
        <sz val="18"/>
        <color rgb="FFC00000"/>
        <rFont val="UniCredit"/>
      </rPr>
      <t xml:space="preserve"> </t>
    </r>
    <r>
      <rPr>
        <sz val="14"/>
        <color rgb="FFC00000"/>
        <rFont val="UniCredit"/>
      </rPr>
      <t>, m</t>
    </r>
  </si>
  <si>
    <t>Loan Loss Provisions (LLPs)</t>
  </si>
  <si>
    <t>Purchase Price Allocation (PPA)</t>
  </si>
  <si>
    <t>- Stated Net profit (loss)</t>
  </si>
  <si>
    <t>Net Operating Profit</t>
  </si>
  <si>
    <t>Income taxes</t>
  </si>
  <si>
    <t>n.m.</t>
  </si>
  <si>
    <t>(*) Shift from Trading Income to Fees of the client hedging markup (commercial margin between final price to the client and the offer price, the latter being quoted by the trader and containing bid/offer, market risk hedging costs and day one XVA) for: FX spot operations, plain vanilla derivatives on FX, Fixed Income and Equity, Commodities derivatives.</t>
  </si>
  <si>
    <t>Stated Net Profit*</t>
  </si>
  <si>
    <t>DTAs from tax loss carry forward sustainability test**</t>
  </si>
  <si>
    <t>Net Profit***</t>
  </si>
  <si>
    <r>
      <t>Retail</t>
    </r>
    <r>
      <rPr>
        <vertAlign val="superscript"/>
        <sz val="9"/>
        <rFont val="UniCredit"/>
      </rPr>
      <t>1</t>
    </r>
  </si>
  <si>
    <r>
      <t>Corporate</t>
    </r>
    <r>
      <rPr>
        <vertAlign val="superscript"/>
        <sz val="9"/>
        <rFont val="UniCredit"/>
      </rPr>
      <t>2</t>
    </r>
  </si>
  <si>
    <r>
      <t>Central Functions</t>
    </r>
    <r>
      <rPr>
        <vertAlign val="superscript"/>
        <sz val="9"/>
        <rFont val="UniCredit"/>
      </rPr>
      <t>3</t>
    </r>
  </si>
  <si>
    <r>
      <t>Total Financial Asset</t>
    </r>
    <r>
      <rPr>
        <b/>
        <vertAlign val="superscript"/>
        <sz val="8"/>
        <rFont val="UniCredit"/>
      </rPr>
      <t>4</t>
    </r>
  </si>
  <si>
    <t>(1) Retail: includes Individuals (mass market, affluent, Private and Wealth) and micro-business</t>
  </si>
  <si>
    <t>(2) Corporate: includes SME, Large and most of Financial Institutions</t>
  </si>
  <si>
    <t>(3) Central Functions: includes relationships with counterparties classified Accounting wise as “Customers” held by Treasury or by Corporate Centres for liquidity management purpose</t>
  </si>
  <si>
    <t>(4) Refers to Group commercial Total Financial Assets. Non-commercial elements, i.e. Large Corporates and Central Functions are excluded. Numbers are managerial figures</t>
  </si>
  <si>
    <t>Cashes Coupons</t>
  </si>
  <si>
    <t>AT1 Coupons</t>
  </si>
  <si>
    <t>Net Profit after AT1 / Cashes****</t>
  </si>
  <si>
    <t>o/w Sight Deposits</t>
  </si>
  <si>
    <t>o/w non Sight Deposits</t>
  </si>
  <si>
    <t>(*) Stated Net profit: means accounting net profit | (**) Reversal of the impact booked in the Income Tax line where applicable | (***) Net Profit means Stated net profit adjusted for impacts from DTAs tax loss carry forward resulting from sustainability test | (****) Net Profit after AT1/Cashes: means Net Profit as defined above adjusted for impacts from AT1 and Cashes Coupons. The result is used for cash dividend accrual and Total distribution, as well as RoTE and RoAC calculation</t>
  </si>
  <si>
    <t>NOTE: «Russia» means «Participation in AO Bank + Profit Centre Russia»</t>
  </si>
  <si>
    <t>Investment Products</t>
  </si>
  <si>
    <t>Insurance</t>
  </si>
  <si>
    <t>Financing &amp; Advisory Fees</t>
  </si>
  <si>
    <t>Securitization</t>
  </si>
  <si>
    <t>TOTAL FEE &amp; COMMISSIONS</t>
  </si>
  <si>
    <t xml:space="preserve">(5) Includes Funds and Segregated accounts </t>
  </si>
  <si>
    <t>(6) Life products</t>
  </si>
  <si>
    <t>(7) RoTE means (i) net profit after AT1/Cashes coupons [as defined above] over (ii) average tangible equity excluding AT1, Cashes &amp; DTA from tax loss carry forward contribution</t>
  </si>
  <si>
    <r>
      <t>RoTE</t>
    </r>
    <r>
      <rPr>
        <b/>
        <vertAlign val="superscript"/>
        <sz val="9"/>
        <rFont val="UniCredit"/>
      </rPr>
      <t>7</t>
    </r>
  </si>
  <si>
    <r>
      <t>o/w Insurance</t>
    </r>
    <r>
      <rPr>
        <vertAlign val="superscript"/>
        <sz val="9"/>
        <rFont val="UniCredit"/>
      </rPr>
      <t>6</t>
    </r>
  </si>
  <si>
    <r>
      <t>o/w AuM</t>
    </r>
    <r>
      <rPr>
        <vertAlign val="superscript"/>
        <sz val="9"/>
        <rFont val="UniCredit"/>
      </rPr>
      <t>5</t>
    </r>
    <r>
      <rPr>
        <sz val="9"/>
        <rFont val="UniCredit"/>
      </rPr>
      <t xml:space="preserve"> + AuA</t>
    </r>
  </si>
  <si>
    <t>Current Accounts and Payments Fees</t>
  </si>
  <si>
    <t>Client Hedging Fees*</t>
  </si>
  <si>
    <t>Austria</t>
  </si>
  <si>
    <t>CEE Countries</t>
  </si>
  <si>
    <t>CEE</t>
  </si>
  <si>
    <t>Hungary</t>
  </si>
  <si>
    <t>Slovenia</t>
  </si>
  <si>
    <t>Croatia</t>
  </si>
  <si>
    <t>Romania</t>
  </si>
  <si>
    <t>Bulgaria</t>
  </si>
  <si>
    <t>Bosnia</t>
  </si>
  <si>
    <t>Serbia</t>
  </si>
  <si>
    <t>Czech Republic_&amp;_Slovakia</t>
  </si>
  <si>
    <t>N.B. CEE results include CEE Countries results and Profit Center CEE.</t>
  </si>
  <si>
    <t>(****) Annualized ratio between (i) Net profit after AT1/Cashes charges minus Excess Capital charge and (ii) Allocated capital</t>
  </si>
  <si>
    <t>(*) Reversal of the impact booked in the Income Tax line where applicable</t>
  </si>
  <si>
    <t>DTAs from tax loss carry forward sustainability test*</t>
  </si>
  <si>
    <t>Net Profit**</t>
  </si>
  <si>
    <t>Net Profit after AT1/Cashes***</t>
  </si>
  <si>
    <t>RoAC****</t>
  </si>
  <si>
    <t>(**) Net Profit means Stated net profit   as defined in page 3 (Income Statement) adjusted for impacts from DTAs tax loss carry forward resulting from sustainability test</t>
  </si>
  <si>
    <t>(***) Net Profit after AT1/Cashes: means Net Profit as defined above adjusted for impacts from AT1 and Cashes charges. The result is used for cash dividend accrual and Total distribution, as well as RoTE and RoAC calculation</t>
  </si>
  <si>
    <t>GROUP CAPITAL STRUCTURE*</t>
  </si>
  <si>
    <r>
      <t xml:space="preserve">Common Equity Tier I Capital </t>
    </r>
    <r>
      <rPr>
        <vertAlign val="superscript"/>
        <sz val="9"/>
        <rFont val="UniCredit"/>
      </rPr>
      <t>1</t>
    </r>
  </si>
  <si>
    <r>
      <t xml:space="preserve">Total RWA </t>
    </r>
    <r>
      <rPr>
        <vertAlign val="superscript"/>
        <sz val="9"/>
        <rFont val="UniCredit"/>
      </rPr>
      <t>3</t>
    </r>
  </si>
  <si>
    <r>
      <t xml:space="preserve">Total Capital </t>
    </r>
    <r>
      <rPr>
        <vertAlign val="superscript"/>
        <sz val="9"/>
        <rFont val="UniCredit"/>
      </rPr>
      <t>1,2</t>
    </r>
  </si>
  <si>
    <r>
      <t xml:space="preserve">Tier I Capital </t>
    </r>
    <r>
      <rPr>
        <vertAlign val="superscript"/>
        <sz val="9"/>
        <rFont val="UniCredit"/>
      </rPr>
      <t>1,2</t>
    </r>
  </si>
  <si>
    <r>
      <t xml:space="preserve">Tier I Capital Ratio </t>
    </r>
    <r>
      <rPr>
        <vertAlign val="superscript"/>
        <sz val="9"/>
        <rFont val="UniCredit"/>
      </rPr>
      <t>1,2,3</t>
    </r>
  </si>
  <si>
    <r>
      <t xml:space="preserve">Total Capital Ratio </t>
    </r>
    <r>
      <rPr>
        <vertAlign val="superscript"/>
        <sz val="9"/>
        <rFont val="UniCredit"/>
      </rPr>
      <t>1,2,3</t>
    </r>
  </si>
  <si>
    <t>FY24</t>
  </si>
  <si>
    <r>
      <t xml:space="preserve">Common Equity Tier I Capital Ratio </t>
    </r>
    <r>
      <rPr>
        <vertAlign val="superscript"/>
        <sz val="9"/>
        <rFont val="UniCredit"/>
      </rPr>
      <t>1,3</t>
    </r>
  </si>
  <si>
    <t>Disclaimer on Recast</t>
  </si>
  <si>
    <r>
      <t xml:space="preserve">#2 Division Austria figures
</t>
    </r>
    <r>
      <rPr>
        <sz val="18"/>
        <rFont val="UniCredit"/>
      </rPr>
      <t xml:space="preserve">2024 quarterly figures have been subject to recast due to a shift to Germany of a portfolio of corporate clients belonging to the “Iberia portfolio”, previously managed in Austria </t>
    </r>
  </si>
  <si>
    <r>
      <t xml:space="preserve">#1 P&amp;L Item Reclassification
</t>
    </r>
    <r>
      <rPr>
        <sz val="18"/>
        <rFont val="UniCredit"/>
      </rPr>
      <t xml:space="preserve">2024 quarterly figures have been subject to a reclassification from Trading to Fees related to client hedging mark-up of the non linear derivative products
2004 and 1Q25 quartrly figures have been subject to reclassification from Fees to Risk &amp; Charges of a levy on a specific type of financial transaction (Financial transaction tax - FTT); such fees paid to the State apply to, cash withdrawals, transfers to domestic or foreign accounts, currency exchange, and transactions related to various securities. Reclassification adopted for Hungary and Slovenia impacting consequently CEE Division and Group figures </t>
    </r>
  </si>
  <si>
    <t>Insurance assets</t>
  </si>
  <si>
    <t>Insurance liabilities</t>
  </si>
  <si>
    <t>Net insurance result</t>
  </si>
  <si>
    <r>
      <t>MDA buffer (CET1 ratio)</t>
    </r>
    <r>
      <rPr>
        <vertAlign val="superscript"/>
        <sz val="9"/>
        <rFont val="UniCredit"/>
      </rPr>
      <t>4</t>
    </r>
  </si>
  <si>
    <t>NOTE: Numbers throughout the Divisional DataBase may not add up precisely to the totals provided in tables and text due to rounding</t>
  </si>
  <si>
    <r>
      <t xml:space="preserve">#3 Division Germany figures
</t>
    </r>
    <r>
      <rPr>
        <sz val="18"/>
        <rFont val="UniCredit"/>
      </rPr>
      <t>2024 quarterly figures have been subject to recast due to a shift to Germany of a portfolio of corporate clients belonging to the “Iberia portfolio”, previously managed in Austria  and a shift to Group Corporate Center of trading related activities concerning Bond &amp; Rates, Brokerage and FX,Credit (in this case also impacting 1 and 2Q 25), previously managed in Germany</t>
    </r>
  </si>
  <si>
    <t xml:space="preserve">Following the merge in UniCredit Bank Romania, starting from 3Q25 also the former Alpha Bank Romania branches are reported in the country Romania. </t>
  </si>
  <si>
    <t xml:space="preserve">(*) for 2024 Basel 3 and for 2025 Basel 4
(1) 2024 figures include IFRS9 transitional adjustment ended on 1 January 2025
(2) Including transitional adjustments referred to grandfathering of Additional Tier 1 and Tier 2 instruments, applicable till 29 June 2025
(3) Starting from 1Q25, based on "Regulation (EU) 2024/1623 of the European Parliament and of the Council of 31 May 2024"
(4) MDA buffer 4Q25 (including a gap of 20bps vs. the 1.88% AT1 bucket requirement) computed vs MDA requirement at 10.50% as of 4Q25
</t>
  </si>
  <si>
    <t>Note:
- Total RWA amount includes RWA equivalent to points 1 "Credit risk (excluding CCR)", 6 “Counterparty credit risk – CCR”, 16 "Securitisation exposures in the non-trading book (after the cap)", 10 “Credit valuation adjustments risk - CVA risk”, 15 "Settlement risk", 20 "Position, foreign exchange and commodities risks (Market risk)", 24 "Operational risk" and EU 24a "Exposure to crypto assets" related to “Template EU OV1 – Overview of total risk exposure amounts” of Pillar III.
- Credit and Counterparty Risk RWA amount includes RWA equivalent to points 1 "Credit risk (excluding CCR)", 6 “Counterparty credit risk – CCR” and 16 "Securitisation exposures in the non-trading book (after the cap)" related to “Template EU OV1 – Overview of total risk exposure amounts” of Pillar III.
- Market Risk RWA amount includes RWA equivalent to points 10 “Credit valuation adjustments risk - CVA risk”, 15 "Settlement risk" and 20 " Position, foreign exchange and commodities risks (Market risk) related to “Template EU OV1 – Overview of total risk exposure amounts” of Pillar III.
- Operational Risk RWA amount includes RWA equivalent to point 24 "Operational risk" related to “Template EU OV1 – Overview of total risk exposure amounts” of Pillar III.</t>
  </si>
  <si>
    <t>FY</t>
  </si>
  <si>
    <t>2024</t>
  </si>
  <si>
    <t>2025</t>
  </si>
  <si>
    <t>FY25</t>
  </si>
  <si>
    <t>Shareholders' equity as at 31 December 2024</t>
  </si>
  <si>
    <t>Dividends and other allocations</t>
  </si>
  <si>
    <t>Share buyback</t>
  </si>
  <si>
    <t>Change in reserve related coupon on AT1 instruments</t>
  </si>
  <si>
    <t>Charges related to transaction denominated "Cashes"</t>
  </si>
  <si>
    <t>Change in the valuation reserve relating to the financial assets and liabilities at fair value</t>
  </si>
  <si>
    <t>Change in the valuation reserve relating to exchange differences</t>
  </si>
  <si>
    <t>Change in the valuation reserve relating to the actuarial gains/losses on defined benefit plans</t>
  </si>
  <si>
    <t>Other changes</t>
  </si>
  <si>
    <t>Profit (loss) for the year</t>
  </si>
  <si>
    <t>Shareholders' equity as at 31 December 2025</t>
  </si>
  <si>
    <t>Notes:
The change in the valuation reserve relating to exchange differences is mainly due to the impact of Russian Ruble for +€536 million and Czech Crown for +€107 million.
The increase in item "Other changes" includes: 
(i) the variation in equity instruments due to new issue net of associated transaction cost for +€994 million and repayment for -€1,000 million (gross of transaction cost for €10 million);
(ii) the cumulated change in fair value, net of taxes, of equity investments in Commerzbank AG and Alpha Bank S.A. reversed from Revaluation Reserve to Retained Earnings following the acquisition of significant influence;
(iii) the tax effect associated with the reserve for tax on banks’ extra-profits.</t>
  </si>
  <si>
    <t>Shareholders' Equity</t>
  </si>
  <si>
    <t>Intangible</t>
  </si>
  <si>
    <t>HFS intangible</t>
  </si>
  <si>
    <t>AT1</t>
  </si>
  <si>
    <t>Tangible Equity</t>
  </si>
  <si>
    <t>Cashes EOP</t>
  </si>
  <si>
    <t>TLCF EOP</t>
  </si>
  <si>
    <t xml:space="preserve">Tangible Equity (for RoTE calculation purposes only), EOP </t>
  </si>
  <si>
    <t>Tangible Equity (for RoTE calculation purposes only), AVG</t>
  </si>
  <si>
    <t>3M</t>
  </si>
  <si>
    <t>1H</t>
  </si>
  <si>
    <t>9M</t>
  </si>
  <si>
    <t>EoP number of Ordinary Shares</t>
  </si>
  <si>
    <t>(-) Treasury shares (including buyback)</t>
  </si>
  <si>
    <t>(-) Shares held under the CASHES usufruct contract</t>
  </si>
  <si>
    <t>(+) Potentially dilutive shares</t>
  </si>
  <si>
    <t>Average number of outstanding shares*</t>
  </si>
  <si>
    <t>Average number of diluted shares*</t>
  </si>
  <si>
    <t>The average number of outstanding shares is net of the average number of treasury shares and of further average No.9,675,640 shares held under a contract of usufruct.</t>
  </si>
  <si>
    <t>Asset Quality - by Division, m</t>
  </si>
  <si>
    <t>Capital Position ,bn</t>
  </si>
  <si>
    <t>Cost income ratio, %</t>
  </si>
  <si>
    <t>Cost of Risk, bps</t>
  </si>
  <si>
    <t>Group Fees, m</t>
  </si>
  <si>
    <t>Branches, unit*</t>
  </si>
  <si>
    <t>Total Group</t>
  </si>
  <si>
    <t>Czech Republic</t>
  </si>
  <si>
    <t>Bosnia NBB</t>
  </si>
  <si>
    <t>Bosnia Zabamostar</t>
  </si>
  <si>
    <t xml:space="preserve">* Retail Branches only; for Italy, Germany, AUT and CEE excluding minor premises, Corporate and Private Banking.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</si>
</sst>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43" formatCode="_-* #,##0.00_-;\-* #,##0.00_-;_-* &quot;-&quot;??_-;_-@_-"/>
    <numFmt numFmtId="164" formatCode="_(* #,##0.00_);_(* \(#,##0.00\);_(* &quot;-&quot;??_);_(@_)"/>
    <numFmt numFmtId="165" formatCode="#,##0.0;&quot;( &quot;#,##0.0&quot;)&quot;"/>
    <numFmt numFmtId="166" formatCode="#,##0,"/>
    <numFmt numFmtId="167" formatCode="\+0.0%;\ \-0.0%;_-&quot;-&quot;_-"/>
    <numFmt numFmtId="168" formatCode="0.0%"/>
    <numFmt numFmtId="169" formatCode="#&quot;bp&quot;"/>
    <numFmt numFmtId="170" formatCode="_-[$€]\ * #,##0.00_-;\-[$€]\ * #,##0.00_-;_-[$€]\ * &quot;-&quot;??_-;_-@_-"/>
    <numFmt numFmtId="171" formatCode="0.0&quot; pp&quot;"/>
    <numFmt numFmtId="172" formatCode="_-* #,##0_-;\-* #,##0_-;_-* &quot;-&quot;??_-;_-@_-"/>
    <numFmt numFmtId="173" formatCode="_-* #,##0.000_-;\-* #,##0.000_-;_-* &quot;-&quot;??_-;_-@_-"/>
    <numFmt numFmtId="174" formatCode="_(&quot;€&quot;* #,##0.00_);_(&quot;€&quot;* \(#,##0.00\);_(&quot;€&quot;* &quot;-&quot;??_);_(@_)"/>
    <numFmt numFmtId="175" formatCode="_-* #,##0.000_-;\-* #,##0.000_-;_-* &quot;-&quot;???_-;_-@_-"/>
    <numFmt numFmtId="176" formatCode="_-* #,##0;\-* #,##0;_-* &quot;-&quot;??_-;_-@_-"/>
    <numFmt numFmtId="177" formatCode="\+0.0;\ \-0.0;_-&quot;-&quot;_-"/>
    <numFmt numFmtId="178" formatCode="#,##0;\(#,##0\);\-"/>
    <numFmt numFmtId="179" formatCode="\+#&quot;bp&quot;;\ \-#&quot;bp&quot;"/>
    <numFmt numFmtId="180" formatCode="0.0%;\ \-0.0%;_-&quot;-&quot;_-"/>
    <numFmt numFmtId="181" formatCode="0.00%;\ \-0.00%;_-&quot;-&quot;_-"/>
    <numFmt numFmtId="182" formatCode="#0.0,"/>
    <numFmt numFmtId="183" formatCode="\+0.0&quot; p.p.&quot;;\-0.0&quot; p.p.&quot;;\="/>
    <numFmt numFmtId="184" formatCode="\+#,##0;\-#,##0"/>
    <numFmt numFmtId="185" formatCode="#0,"/>
    <numFmt numFmtId="186" formatCode="#0.0,,"/>
    <numFmt numFmtId="187" formatCode="#,##0,,"/>
    <numFmt numFmtId="188" formatCode="#,##0.0,,"/>
    <numFmt numFmtId="189" formatCode="#,##0.000,"/>
    <numFmt numFmtId="190" formatCode="#,##0_ ;\-#,##0\ "/>
    <numFmt numFmtId="191" formatCode="0.00000%;\ \-0.00000%;_-&quot;-&quot;_-"/>
  </numFmts>
  <fonts count="69">
    <font>
      <sz val="10"/>
      <name val="Arial"/>
    </font>
    <font>
      <sz val="10"/>
      <color theme="1"/>
      <name val="Arial"/>
      <family val="2"/>
    </font>
    <font>
      <sz val="10"/>
      <color theme="1"/>
      <name val="Arial"/>
      <family val="2"/>
    </font>
    <font>
      <sz val="10"/>
      <name val="Arial"/>
      <family val="2"/>
    </font>
    <font>
      <u/>
      <sz val="10"/>
      <color indexed="12"/>
      <name val="Arial"/>
      <family val="2"/>
    </font>
    <font>
      <sz val="8"/>
      <name val="Arial"/>
      <family val="2"/>
    </font>
    <font>
      <sz val="10"/>
      <name val="Arial"/>
      <family val="2"/>
    </font>
    <font>
      <sz val="10"/>
      <name val="Arial"/>
      <family val="2"/>
    </font>
    <font>
      <sz val="8"/>
      <name val="Arial"/>
      <family val="2"/>
    </font>
    <font>
      <b/>
      <sz val="10"/>
      <name val="Arial"/>
      <family val="2"/>
    </font>
    <font>
      <sz val="11"/>
      <name val="Centennial 45 Light"/>
    </font>
    <font>
      <sz val="11"/>
      <color theme="1"/>
      <name val="Calibri"/>
      <family val="2"/>
      <scheme val="minor"/>
    </font>
    <font>
      <b/>
      <sz val="11"/>
      <name val="Centennial 45 Light"/>
    </font>
    <font>
      <b/>
      <sz val="30"/>
      <name val="UniCredit"/>
    </font>
    <font>
      <sz val="20"/>
      <name val="UniCredit"/>
    </font>
    <font>
      <sz val="18"/>
      <name val="UniCredit"/>
    </font>
    <font>
      <sz val="10"/>
      <name val="UniCredit"/>
    </font>
    <font>
      <sz val="10"/>
      <color indexed="12"/>
      <name val="UniCredit"/>
    </font>
    <font>
      <b/>
      <sz val="10"/>
      <color indexed="18"/>
      <name val="UniCredit"/>
    </font>
    <font>
      <b/>
      <sz val="9"/>
      <color indexed="18"/>
      <name val="UniCredit"/>
    </font>
    <font>
      <sz val="9"/>
      <color indexed="18"/>
      <name val="UniCredit"/>
    </font>
    <font>
      <b/>
      <sz val="9"/>
      <name val="UniCredit"/>
    </font>
    <font>
      <sz val="9"/>
      <name val="UniCredit"/>
    </font>
    <font>
      <i/>
      <sz val="9"/>
      <color indexed="18"/>
      <name val="UniCredit"/>
    </font>
    <font>
      <i/>
      <sz val="9"/>
      <name val="UniCredit"/>
    </font>
    <font>
      <b/>
      <sz val="9"/>
      <color rgb="FF000080"/>
      <name val="UniCredit"/>
    </font>
    <font>
      <b/>
      <sz val="20"/>
      <name val="UniCredit"/>
    </font>
    <font>
      <sz val="14"/>
      <name val="UniCredit"/>
    </font>
    <font>
      <b/>
      <sz val="9"/>
      <color rgb="FF0000FF"/>
      <name val="UniCredit"/>
    </font>
    <font>
      <sz val="9"/>
      <color rgb="FF0000FF"/>
      <name val="UniCredit"/>
    </font>
    <font>
      <b/>
      <sz val="9"/>
      <color indexed="12"/>
      <name val="UniCredit"/>
    </font>
    <font>
      <sz val="9"/>
      <color indexed="12"/>
      <name val="UniCredit"/>
    </font>
    <font>
      <sz val="9"/>
      <color rgb="FFFF0000"/>
      <name val="UniCredit"/>
    </font>
    <font>
      <b/>
      <sz val="9"/>
      <color rgb="FFFF0000"/>
      <name val="UniCredit"/>
    </font>
    <font>
      <sz val="9"/>
      <color rgb="FF000080"/>
      <name val="UniCredit"/>
    </font>
    <font>
      <b/>
      <sz val="54"/>
      <name val="UniCredit"/>
    </font>
    <font>
      <sz val="9"/>
      <color theme="1"/>
      <name val="UniCredit"/>
    </font>
    <font>
      <sz val="9"/>
      <color theme="3"/>
      <name val="UniCredit"/>
    </font>
    <font>
      <sz val="8"/>
      <color rgb="FF000000"/>
      <name val="Arial Narrow"/>
      <family val="2"/>
    </font>
    <font>
      <b/>
      <i/>
      <sz val="9"/>
      <name val="UniCredit"/>
    </font>
    <font>
      <b/>
      <sz val="36"/>
      <name val="UniCredit"/>
    </font>
    <font>
      <b/>
      <sz val="9"/>
      <color theme="1"/>
      <name val="UniCredit"/>
    </font>
    <font>
      <u/>
      <sz val="9"/>
      <name val="UniCredit"/>
    </font>
    <font>
      <u/>
      <sz val="9"/>
      <color rgb="FF000080"/>
      <name val="UniCredit"/>
    </font>
    <font>
      <b/>
      <sz val="9"/>
      <color indexed="10"/>
      <name val="UniCredit"/>
    </font>
    <font>
      <b/>
      <sz val="18"/>
      <color rgb="FFFEFEFE"/>
      <name val="UniCredit"/>
    </font>
    <font>
      <sz val="18"/>
      <color rgb="FFFEFEFE"/>
      <name val="UniCredit"/>
    </font>
    <font>
      <b/>
      <sz val="18"/>
      <color rgb="FFC00000"/>
      <name val="UniCredit"/>
    </font>
    <font>
      <b/>
      <sz val="14"/>
      <color rgb="FFC00000"/>
      <name val="UniCredit"/>
    </font>
    <font>
      <b/>
      <sz val="14"/>
      <name val="UniCredit"/>
    </font>
    <font>
      <b/>
      <sz val="9"/>
      <color rgb="FFC00000"/>
      <name val="UniCredit"/>
    </font>
    <font>
      <sz val="14.4"/>
      <color rgb="FFC00000"/>
      <name val="UniCredit"/>
    </font>
    <font>
      <sz val="18"/>
      <color rgb="FFC00000"/>
      <name val="UniCredit"/>
    </font>
    <font>
      <b/>
      <sz val="18"/>
      <name val="UniCredit"/>
    </font>
    <font>
      <sz val="15.3"/>
      <color rgb="FFC00000"/>
      <name val="UniCredit"/>
    </font>
    <font>
      <b/>
      <sz val="10"/>
      <color rgb="FFC00000"/>
      <name val="UniCredit"/>
    </font>
    <font>
      <sz val="11"/>
      <color rgb="FFC00000"/>
      <name val="UniCredit"/>
    </font>
    <font>
      <b/>
      <sz val="12"/>
      <color rgb="FFC00000"/>
      <name val="UniCredit"/>
    </font>
    <font>
      <sz val="12.6"/>
      <color rgb="FFC00000"/>
      <name val="UniCredit"/>
    </font>
    <font>
      <i/>
      <sz val="10"/>
      <name val="Calibri"/>
      <family val="2"/>
    </font>
    <font>
      <sz val="14"/>
      <color rgb="FFC00000"/>
      <name val="UniCredit"/>
    </font>
    <font>
      <b/>
      <sz val="7"/>
      <color theme="1"/>
      <name val="Arial Narrow"/>
      <family val="2"/>
    </font>
    <font>
      <b/>
      <i/>
      <sz val="18"/>
      <color rgb="FFC00000"/>
      <name val="UniCredit"/>
    </font>
    <font>
      <b/>
      <i/>
      <sz val="18"/>
      <name val="UniCredit"/>
    </font>
    <font>
      <b/>
      <vertAlign val="superscript"/>
      <sz val="9"/>
      <name val="UniCredit"/>
    </font>
    <font>
      <b/>
      <vertAlign val="superscript"/>
      <sz val="8"/>
      <name val="UniCredit"/>
    </font>
    <font>
      <vertAlign val="superscript"/>
      <sz val="9"/>
      <name val="UniCredit"/>
    </font>
    <font>
      <sz val="16"/>
      <name val="UniCredit"/>
    </font>
    <font>
      <i/>
      <sz val="7"/>
      <name val="UniCredit"/>
    </font>
  </fonts>
  <fills count="12">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indexed="65"/>
        <bgColor indexed="64"/>
      </patternFill>
    </fill>
    <fill>
      <patternFill patternType="solid">
        <fgColor rgb="FFFFFF00"/>
        <bgColor indexed="64"/>
      </patternFill>
    </fill>
    <fill>
      <patternFill patternType="solid">
        <fgColor indexed="22"/>
        <bgColor indexed="64"/>
      </patternFill>
    </fill>
    <fill>
      <gradientFill>
        <stop position="0">
          <color rgb="FFEA5C4D"/>
        </stop>
        <stop position="1">
          <color rgb="FFAA1C0D"/>
        </stop>
      </gradientFill>
    </fill>
    <fill>
      <patternFill patternType="solid">
        <fgColor theme="0" tint="-4.9989318521683403E-2"/>
        <bgColor indexed="64"/>
      </patternFill>
    </fill>
    <fill>
      <patternFill patternType="solid">
        <fgColor indexed="9"/>
        <bgColor indexed="64"/>
      </patternFill>
    </fill>
    <fill>
      <patternFill patternType="solid">
        <fgColor rgb="FFF2F2F2"/>
        <bgColor indexed="64"/>
      </patternFill>
    </fill>
    <fill>
      <patternFill patternType="solid">
        <fgColor rgb="FFEFEFEF"/>
        <bgColor indexed="64"/>
      </patternFill>
    </fill>
  </fills>
  <borders count="19">
    <border>
      <left/>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style="mediumDashDot">
        <color theme="0" tint="-0.499984740745262"/>
      </left>
      <right style="mediumDashDot">
        <color theme="0" tint="-0.499984740745262"/>
      </right>
      <top style="mediumDashDot">
        <color theme="0" tint="-0.499984740745262"/>
      </top>
      <bottom style="mediumDashDot">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rgb="FF4C4C4C"/>
      </top>
      <bottom style="thin">
        <color rgb="FF4C4C4C"/>
      </bottom>
      <diagonal/>
    </border>
    <border>
      <left/>
      <right/>
      <top/>
      <bottom style="medium">
        <color rgb="FFC00000"/>
      </bottom>
      <diagonal/>
    </border>
    <border>
      <left/>
      <right/>
      <top/>
      <bottom style="thin">
        <color rgb="FFEA5C4D"/>
      </bottom>
      <diagonal/>
    </border>
    <border>
      <left/>
      <right/>
      <top/>
      <bottom style="dotted">
        <color rgb="FFC00000"/>
      </bottom>
      <diagonal/>
    </border>
    <border>
      <left/>
      <right style="thick">
        <color theme="0"/>
      </right>
      <top/>
      <bottom style="medium">
        <color rgb="FFC00000"/>
      </bottom>
      <diagonal/>
    </border>
    <border>
      <left style="thick">
        <color theme="0"/>
      </left>
      <right/>
      <top/>
      <bottom style="medium">
        <color rgb="FFC00000"/>
      </bottom>
      <diagonal/>
    </border>
    <border>
      <left/>
      <right/>
      <top/>
      <bottom style="thin">
        <color rgb="FFC00000"/>
      </bottom>
      <diagonal/>
    </border>
    <border>
      <left/>
      <right/>
      <top style="thin">
        <color rgb="FFEA5C4D"/>
      </top>
      <bottom style="thin">
        <color rgb="FFEA5C4D"/>
      </bottom>
      <diagonal/>
    </border>
    <border>
      <left/>
      <right/>
      <top style="thin">
        <color rgb="FFEA5C4D"/>
      </top>
      <bottom/>
      <diagonal/>
    </border>
    <border>
      <left/>
      <right/>
      <top style="dotted">
        <color rgb="FFC00000"/>
      </top>
      <bottom style="medium">
        <color rgb="FFC00000"/>
      </bottom>
      <diagonal/>
    </border>
  </borders>
  <cellStyleXfs count="97">
    <xf numFmtId="0" fontId="0" fillId="0" borderId="0"/>
    <xf numFmtId="43"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170" fontId="3" fillId="0" borderId="0" applyFont="0" applyFill="0" applyBorder="0" applyAlignment="0" applyProtection="0"/>
    <xf numFmtId="0" fontId="7" fillId="0" borderId="0"/>
    <xf numFmtId="0" fontId="6" fillId="0" borderId="0"/>
    <xf numFmtId="0" fontId="6" fillId="0" borderId="0"/>
    <xf numFmtId="9" fontId="3"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2" fillId="0" borderId="0"/>
    <xf numFmtId="0" fontId="9" fillId="2" borderId="1">
      <alignment horizontal="center" vertical="center" wrapText="1" shrinkToFit="1"/>
    </xf>
    <xf numFmtId="3" fontId="10" fillId="0" borderId="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3" fontId="12" fillId="0" borderId="3"/>
    <xf numFmtId="43" fontId="11"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1" fillId="0" borderId="0" applyFont="0" applyFill="0" applyBorder="0" applyAlignment="0" applyProtection="0"/>
    <xf numFmtId="164" fontId="11"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0" fontId="1" fillId="0" borderId="0"/>
    <xf numFmtId="0" fontId="3"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37" fontId="11" fillId="0" borderId="0" applyFont="0" applyFill="0" applyBorder="0" applyAlignment="0" applyProtection="0"/>
    <xf numFmtId="178" fontId="38" fillId="0" borderId="9" applyNumberFormat="0" applyFill="0" applyProtection="0">
      <alignment horizontal="right" wrapText="1"/>
    </xf>
    <xf numFmtId="0" fontId="4" fillId="0" borderId="0" applyNumberFormat="0" applyFill="0" applyBorder="0" applyAlignment="0" applyProtection="0">
      <alignment vertical="top"/>
      <protection locked="0"/>
    </xf>
    <xf numFmtId="0" fontId="61" fillId="11" borderId="0" applyNumberFormat="0" applyProtection="0">
      <alignment horizontal="right" wrapText="1"/>
    </xf>
  </cellStyleXfs>
  <cellXfs count="569">
    <xf numFmtId="0" fontId="0" fillId="0" borderId="0" xfId="0"/>
    <xf numFmtId="0" fontId="13" fillId="4" borderId="0" xfId="11" applyFont="1" applyFill="1" applyBorder="1" applyAlignment="1">
      <alignment horizontal="left" vertical="center" wrapText="1"/>
    </xf>
    <xf numFmtId="0" fontId="16" fillId="0" borderId="0" xfId="0" applyFont="1" applyProtection="1"/>
    <xf numFmtId="0" fontId="18" fillId="0" borderId="0" xfId="0" applyFont="1" applyAlignment="1" applyProtection="1">
      <alignment horizontal="center"/>
    </xf>
    <xf numFmtId="0" fontId="17" fillId="0" borderId="0" xfId="0" applyFont="1"/>
    <xf numFmtId="3" fontId="19" fillId="0" borderId="0" xfId="0" applyNumberFormat="1" applyFont="1" applyFill="1" applyBorder="1" applyAlignment="1" applyProtection="1">
      <alignment horizontal="center" vertical="center"/>
    </xf>
    <xf numFmtId="3" fontId="20"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vertical="center"/>
    </xf>
    <xf numFmtId="1" fontId="19" fillId="0" borderId="0" xfId="8" applyNumberFormat="1" applyFont="1" applyFill="1" applyBorder="1" applyAlignment="1" applyProtection="1">
      <alignment horizontal="center" vertical="center"/>
    </xf>
    <xf numFmtId="0" fontId="21" fillId="0" borderId="0" xfId="0" applyFont="1" applyFill="1" applyBorder="1" applyAlignment="1" applyProtection="1">
      <alignment horizontal="left" vertical="center" indent="1"/>
    </xf>
    <xf numFmtId="166" fontId="21" fillId="0" borderId="0" xfId="0" applyNumberFormat="1" applyFont="1" applyFill="1" applyBorder="1" applyAlignment="1" applyProtection="1">
      <alignment horizontal="center" vertical="center"/>
    </xf>
    <xf numFmtId="167" fontId="21" fillId="0" borderId="0" xfId="8" applyNumberFormat="1" applyFont="1" applyFill="1" applyBorder="1" applyAlignment="1" applyProtection="1">
      <alignment horizontal="center" vertical="center"/>
    </xf>
    <xf numFmtId="0" fontId="22" fillId="0" borderId="0" xfId="0" applyFont="1" applyFill="1" applyBorder="1" applyAlignment="1" applyProtection="1">
      <alignment vertical="center"/>
    </xf>
    <xf numFmtId="0" fontId="22" fillId="0" borderId="0" xfId="0" applyFont="1"/>
    <xf numFmtId="0" fontId="31" fillId="0" borderId="0" xfId="0" applyFont="1"/>
    <xf numFmtId="0" fontId="30" fillId="0" borderId="0" xfId="0" applyFont="1"/>
    <xf numFmtId="0" fontId="21" fillId="0" borderId="0" xfId="0" applyFont="1"/>
    <xf numFmtId="0" fontId="22" fillId="0" borderId="0" xfId="0" applyFont="1" applyAlignment="1">
      <alignment horizontal="center"/>
    </xf>
    <xf numFmtId="0" fontId="21" fillId="0" borderId="0" xfId="0" applyFont="1" applyAlignment="1">
      <alignment horizontal="center"/>
    </xf>
    <xf numFmtId="0" fontId="28" fillId="0" borderId="0" xfId="0" applyFont="1" applyFill="1" applyBorder="1" applyAlignment="1" applyProtection="1">
      <alignment vertical="center"/>
    </xf>
    <xf numFmtId="3" fontId="33" fillId="0" borderId="0" xfId="0" applyNumberFormat="1" applyFont="1" applyFill="1" applyBorder="1" applyAlignment="1" applyProtection="1">
      <alignment horizontal="center" vertical="center"/>
    </xf>
    <xf numFmtId="0" fontId="22" fillId="0" borderId="0" xfId="0" applyFont="1" applyProtection="1"/>
    <xf numFmtId="0" fontId="28" fillId="0" borderId="0" xfId="0" applyFont="1" applyFill="1"/>
    <xf numFmtId="0" fontId="22" fillId="0" borderId="0" xfId="0" applyFont="1" applyFill="1"/>
    <xf numFmtId="0" fontId="22" fillId="0" borderId="0" xfId="0" applyFont="1" applyFill="1" applyAlignment="1">
      <alignment horizontal="center"/>
    </xf>
    <xf numFmtId="0" fontId="21" fillId="0" borderId="0" xfId="0" applyFont="1" applyFill="1" applyAlignment="1">
      <alignment horizontal="center"/>
    </xf>
    <xf numFmtId="0" fontId="22" fillId="0" borderId="0" xfId="31" applyFont="1" applyFill="1" applyBorder="1" applyAlignment="1" applyProtection="1">
      <alignment vertical="center"/>
    </xf>
    <xf numFmtId="0" fontId="21" fillId="0" borderId="0" xfId="31" applyFont="1" applyFill="1" applyBorder="1" applyAlignment="1" applyProtection="1">
      <alignment vertical="center"/>
    </xf>
    <xf numFmtId="0" fontId="22" fillId="0" borderId="0" xfId="31" applyFont="1" applyProtection="1"/>
    <xf numFmtId="0" fontId="22" fillId="0" borderId="0" xfId="31" applyFont="1"/>
    <xf numFmtId="0" fontId="22" fillId="0" borderId="0" xfId="31" applyFont="1" applyFill="1" applyProtection="1"/>
    <xf numFmtId="0" fontId="22" fillId="0" borderId="0" xfId="31" applyFont="1" applyFill="1"/>
    <xf numFmtId="3" fontId="29" fillId="0" borderId="0" xfId="0" applyNumberFormat="1" applyFont="1" applyFill="1" applyBorder="1"/>
    <xf numFmtId="0" fontId="31" fillId="0" borderId="0" xfId="44" applyFont="1"/>
    <xf numFmtId="0" fontId="31" fillId="3" borderId="0" xfId="44" applyFont="1" applyFill="1"/>
    <xf numFmtId="0" fontId="22" fillId="0" borderId="0" xfId="0" applyFont="1" applyFill="1" applyBorder="1"/>
    <xf numFmtId="0" fontId="31" fillId="3" borderId="0" xfId="0" applyFont="1" applyFill="1"/>
    <xf numFmtId="3" fontId="34" fillId="0" borderId="0" xfId="0" applyNumberFormat="1" applyFont="1" applyFill="1" applyBorder="1" applyAlignment="1" applyProtection="1">
      <alignment horizontal="center" vertical="justify"/>
    </xf>
    <xf numFmtId="0" fontId="22" fillId="3" borderId="0" xfId="0" applyFont="1" applyFill="1"/>
    <xf numFmtId="0" fontId="37" fillId="0" borderId="0" xfId="73" applyFont="1" applyFill="1" applyBorder="1" applyAlignment="1">
      <alignment vertical="center"/>
    </xf>
    <xf numFmtId="0" fontId="36" fillId="0" borderId="0" xfId="73" applyFont="1" applyFill="1" applyBorder="1" applyAlignment="1">
      <alignment vertical="center"/>
    </xf>
    <xf numFmtId="0" fontId="13" fillId="4" borderId="0" xfId="11" applyFont="1" applyFill="1" applyBorder="1" applyAlignment="1">
      <alignment vertical="center" wrapText="1"/>
    </xf>
    <xf numFmtId="0" fontId="34" fillId="0" borderId="0" xfId="31" applyFont="1"/>
    <xf numFmtId="0" fontId="22" fillId="3" borderId="0" xfId="0" applyFont="1" applyFill="1" applyProtection="1"/>
    <xf numFmtId="0" fontId="31" fillId="0" borderId="0" xfId="0" applyFont="1" applyFill="1"/>
    <xf numFmtId="0" fontId="21" fillId="0" borderId="0" xfId="0" applyFont="1" applyAlignment="1">
      <alignment horizontal="left" vertical="center" indent="1"/>
    </xf>
    <xf numFmtId="166" fontId="21" fillId="0" borderId="0" xfId="0" applyNumberFormat="1" applyFont="1" applyAlignment="1">
      <alignment horizontal="center" vertical="center"/>
    </xf>
    <xf numFmtId="167" fontId="22" fillId="0" borderId="0" xfId="8" applyNumberFormat="1" applyFont="1" applyFill="1" applyBorder="1" applyAlignment="1" applyProtection="1">
      <alignment horizontal="center" vertical="center"/>
    </xf>
    <xf numFmtId="0" fontId="22" fillId="0" borderId="0" xfId="0" applyFont="1" applyAlignment="1">
      <alignment vertical="center"/>
    </xf>
    <xf numFmtId="0" fontId="21"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vertical="center" indent="2"/>
    </xf>
    <xf numFmtId="0" fontId="22" fillId="0" borderId="0" xfId="0" applyFont="1" applyAlignment="1">
      <alignment horizontal="left" vertical="center" indent="4"/>
    </xf>
    <xf numFmtId="180" fontId="21" fillId="0" borderId="0" xfId="8" applyNumberFormat="1" applyFont="1" applyFill="1" applyBorder="1" applyAlignment="1" applyProtection="1">
      <alignment horizontal="center" vertical="center"/>
    </xf>
    <xf numFmtId="0" fontId="21" fillId="0" borderId="0" xfId="0" applyFont="1" applyAlignment="1">
      <alignment horizontal="center" vertical="center"/>
    </xf>
    <xf numFmtId="0" fontId="22" fillId="0" borderId="0" xfId="0" quotePrefix="1" applyFont="1" applyFill="1" applyBorder="1" applyAlignment="1" applyProtection="1">
      <alignment vertical="center"/>
    </xf>
    <xf numFmtId="3" fontId="2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182" fontId="22" fillId="0" borderId="0" xfId="0" applyNumberFormat="1" applyFont="1" applyFill="1" applyBorder="1" applyAlignment="1" applyProtection="1">
      <alignment horizontal="center" vertical="center"/>
    </xf>
    <xf numFmtId="0" fontId="22" fillId="0" borderId="0" xfId="0" quotePrefix="1" applyFont="1" applyFill="1" applyBorder="1" applyAlignment="1" applyProtection="1">
      <alignment vertical="center" wrapText="1"/>
    </xf>
    <xf numFmtId="0" fontId="22" fillId="0" borderId="0" xfId="0" applyFont="1" applyFill="1" applyBorder="1" applyAlignment="1" applyProtection="1">
      <alignment vertical="center" wrapText="1"/>
    </xf>
    <xf numFmtId="166" fontId="22" fillId="0" borderId="0" xfId="0" applyNumberFormat="1" applyFont="1" applyFill="1" applyBorder="1" applyAlignment="1" applyProtection="1">
      <alignment horizontal="center" vertical="center"/>
    </xf>
    <xf numFmtId="0" fontId="22" fillId="3" borderId="0" xfId="0" applyFont="1" applyFill="1" applyBorder="1" applyAlignment="1" applyProtection="1">
      <alignment vertical="center"/>
    </xf>
    <xf numFmtId="0" fontId="24" fillId="0" borderId="0" xfId="0" applyFont="1" applyFill="1" applyBorder="1" applyAlignment="1" applyProtection="1">
      <alignment horizontal="left" vertical="center" indent="2"/>
    </xf>
    <xf numFmtId="0" fontId="24" fillId="0" borderId="0" xfId="0" quotePrefix="1" applyFont="1" applyFill="1" applyBorder="1" applyAlignment="1" applyProtection="1">
      <alignment horizontal="left" vertical="center" indent="2"/>
    </xf>
    <xf numFmtId="0" fontId="21" fillId="3" borderId="0" xfId="44" applyFont="1" applyFill="1" applyBorder="1" applyAlignment="1" applyProtection="1">
      <alignment vertical="center"/>
    </xf>
    <xf numFmtId="0" fontId="24" fillId="0" borderId="0" xfId="0" applyFont="1" applyFill="1" applyBorder="1" applyAlignment="1" applyProtection="1">
      <alignment vertical="center"/>
    </xf>
    <xf numFmtId="180" fontId="22" fillId="0" borderId="0" xfId="8" applyNumberFormat="1" applyFont="1" applyFill="1" applyBorder="1" applyAlignment="1" applyProtection="1">
      <alignment horizontal="center" vertical="center"/>
    </xf>
    <xf numFmtId="0" fontId="21" fillId="0" borderId="0" xfId="5" applyFont="1" applyFill="1" applyBorder="1" applyAlignment="1" applyProtection="1">
      <alignment vertical="center"/>
    </xf>
    <xf numFmtId="0" fontId="22" fillId="0" borderId="0" xfId="31" applyFont="1" applyFill="1" applyBorder="1" applyAlignment="1" applyProtection="1">
      <alignment vertical="center" wrapText="1"/>
    </xf>
    <xf numFmtId="3" fontId="21" fillId="0" borderId="0" xfId="31" applyNumberFormat="1" applyFont="1" applyFill="1" applyBorder="1" applyAlignment="1" applyProtection="1">
      <alignment horizontal="center" vertical="center"/>
    </xf>
    <xf numFmtId="3" fontId="22" fillId="0" borderId="0" xfId="31" applyNumberFormat="1" applyFont="1" applyFill="1" applyBorder="1" applyAlignment="1" applyProtection="1">
      <alignment horizontal="center" vertical="center"/>
    </xf>
    <xf numFmtId="173" fontId="22" fillId="0" borderId="0" xfId="1" applyNumberFormat="1" applyFont="1" applyFill="1" applyBorder="1" applyAlignment="1" applyProtection="1">
      <alignment horizontal="center" vertical="center"/>
    </xf>
    <xf numFmtId="168" fontId="21" fillId="0" borderId="0" xfId="8" applyNumberFormat="1" applyFont="1" applyFill="1" applyBorder="1" applyAlignment="1" applyProtection="1">
      <alignment horizontal="center" vertical="center"/>
    </xf>
    <xf numFmtId="169" fontId="21" fillId="0" borderId="0" xfId="8" applyNumberFormat="1" applyFont="1" applyFill="1" applyBorder="1" applyAlignment="1" applyProtection="1">
      <alignment horizontal="center" vertical="center"/>
    </xf>
    <xf numFmtId="0" fontId="21" fillId="0" borderId="0" xfId="0" applyFont="1" applyBorder="1" applyAlignment="1" applyProtection="1">
      <alignment vertical="center"/>
    </xf>
    <xf numFmtId="167" fontId="21" fillId="3" borderId="0" xfId="8" applyNumberFormat="1" applyFont="1" applyFill="1" applyBorder="1" applyAlignment="1" applyProtection="1">
      <alignment horizontal="center" vertical="center"/>
    </xf>
    <xf numFmtId="0" fontId="22" fillId="0" borderId="0" xfId="0" applyFont="1" applyFill="1" applyBorder="1" applyAlignment="1" applyProtection="1">
      <alignment horizontal="left" vertical="center" indent="2"/>
    </xf>
    <xf numFmtId="0" fontId="21" fillId="3" borderId="0" xfId="0" applyFont="1" applyFill="1" applyAlignment="1" applyProtection="1">
      <alignment horizontal="center"/>
    </xf>
    <xf numFmtId="0" fontId="22" fillId="0" borderId="0" xfId="73" applyFont="1" applyFill="1" applyBorder="1" applyAlignment="1">
      <alignment horizontal="left" vertical="center" indent="1"/>
    </xf>
    <xf numFmtId="3" fontId="39" fillId="0" borderId="0" xfId="73" applyNumberFormat="1" applyFont="1" applyFill="1" applyAlignment="1">
      <alignment vertical="center"/>
    </xf>
    <xf numFmtId="3" fontId="22" fillId="0" borderId="0" xfId="73" applyNumberFormat="1" applyFont="1" applyFill="1" applyAlignment="1">
      <alignment vertical="center"/>
    </xf>
    <xf numFmtId="0" fontId="16" fillId="0" borderId="0" xfId="11" applyFont="1" applyFill="1" applyBorder="1" applyAlignment="1"/>
    <xf numFmtId="0" fontId="16" fillId="4" borderId="0" xfId="11" applyFont="1" applyFill="1"/>
    <xf numFmtId="0" fontId="13" fillId="4" borderId="0" xfId="11" applyFont="1" applyFill="1"/>
    <xf numFmtId="0" fontId="26" fillId="4" borderId="0" xfId="11" applyFont="1" applyFill="1"/>
    <xf numFmtId="0" fontId="16" fillId="0" borderId="8" xfId="11" applyFont="1" applyFill="1" applyBorder="1" applyAlignment="1"/>
    <xf numFmtId="0" fontId="16" fillId="4" borderId="8" xfId="11" applyFont="1" applyFill="1" applyBorder="1"/>
    <xf numFmtId="0" fontId="21" fillId="0" borderId="0" xfId="0" applyFont="1" applyFill="1" applyBorder="1" applyAlignment="1" applyProtection="1">
      <alignment horizontal="center" vertical="center"/>
    </xf>
    <xf numFmtId="0" fontId="21" fillId="0" borderId="0" xfId="44" applyFont="1"/>
    <xf numFmtId="0" fontId="22" fillId="0" borderId="0" xfId="44" applyFont="1"/>
    <xf numFmtId="0" fontId="22" fillId="0" borderId="0" xfId="0" applyFont="1" applyBorder="1" applyProtection="1"/>
    <xf numFmtId="0" fontId="22" fillId="0" borderId="0" xfId="0" applyFont="1" applyFill="1" applyBorder="1" applyAlignment="1">
      <alignment horizontal="center" vertical="center"/>
    </xf>
    <xf numFmtId="0" fontId="24" fillId="0" borderId="0" xfId="73" applyFont="1" applyFill="1" applyBorder="1" applyAlignment="1">
      <alignment horizontal="left" vertical="center" indent="2"/>
    </xf>
    <xf numFmtId="181" fontId="24" fillId="0" borderId="0" xfId="8" applyNumberFormat="1" applyFont="1" applyFill="1" applyBorder="1" applyAlignment="1" applyProtection="1">
      <alignment horizontal="center" vertical="center"/>
    </xf>
    <xf numFmtId="167" fontId="22" fillId="0" borderId="0" xfId="8" applyNumberFormat="1" applyFont="1" applyFill="1" applyAlignment="1">
      <alignment horizontal="center" vertical="center"/>
    </xf>
    <xf numFmtId="3" fontId="21" fillId="0" borderId="0" xfId="0" applyNumberFormat="1" applyFont="1" applyFill="1" applyAlignment="1">
      <alignment horizontal="center" vertical="center"/>
    </xf>
    <xf numFmtId="167" fontId="21" fillId="0" borderId="0" xfId="8" applyNumberFormat="1" applyFont="1" applyFill="1" applyAlignment="1">
      <alignment horizontal="center" vertical="center"/>
    </xf>
    <xf numFmtId="168" fontId="21" fillId="0" borderId="0" xfId="8" applyNumberFormat="1" applyFont="1" applyFill="1" applyAlignment="1">
      <alignment horizontal="center" vertical="center"/>
    </xf>
    <xf numFmtId="171" fontId="21" fillId="0" borderId="0" xfId="1" applyNumberFormat="1" applyFont="1" applyFill="1" applyAlignment="1">
      <alignment horizontal="center" vertical="center"/>
    </xf>
    <xf numFmtId="1" fontId="21" fillId="0" borderId="0" xfId="1" applyNumberFormat="1" applyFont="1" applyFill="1" applyAlignment="1">
      <alignment horizontal="center" vertical="center"/>
    </xf>
    <xf numFmtId="182" fontId="21" fillId="0" borderId="0" xfId="0" applyNumberFormat="1" applyFont="1" applyFill="1" applyAlignment="1">
      <alignment horizontal="center" vertical="center"/>
    </xf>
    <xf numFmtId="180" fontId="24" fillId="0" borderId="0" xfId="8" applyNumberFormat="1" applyFont="1" applyFill="1" applyBorder="1" applyAlignment="1" applyProtection="1">
      <alignment horizontal="center" vertical="center"/>
    </xf>
    <xf numFmtId="0" fontId="22" fillId="0" borderId="0" xfId="0" applyFont="1" applyFill="1" applyAlignment="1">
      <alignment vertical="center"/>
    </xf>
    <xf numFmtId="3" fontId="22" fillId="0" borderId="0" xfId="73" applyNumberFormat="1" applyFont="1" applyFill="1" applyBorder="1" applyAlignment="1">
      <alignment horizontal="center" vertical="center"/>
    </xf>
    <xf numFmtId="3" fontId="24" fillId="0" borderId="0" xfId="73" applyNumberFormat="1" applyFont="1" applyFill="1" applyBorder="1" applyAlignment="1">
      <alignment horizontal="center" vertical="center"/>
    </xf>
    <xf numFmtId="166" fontId="22" fillId="0" borderId="0" xfId="0" applyNumberFormat="1" applyFont="1" applyAlignment="1">
      <alignment horizontal="center" vertical="center"/>
    </xf>
    <xf numFmtId="0" fontId="22" fillId="0" borderId="0" xfId="31" applyFont="1" applyAlignment="1">
      <alignment vertical="center"/>
    </xf>
    <xf numFmtId="183" fontId="21" fillId="0" borderId="0" xfId="8" applyNumberFormat="1" applyFont="1" applyFill="1" applyBorder="1" applyAlignment="1" applyProtection="1">
      <alignment horizontal="center" vertical="center"/>
    </xf>
    <xf numFmtId="169" fontId="21" fillId="6" borderId="0" xfId="8" applyNumberFormat="1" applyFont="1" applyFill="1" applyBorder="1" applyAlignment="1" applyProtection="1">
      <alignment horizontal="center" vertical="center"/>
    </xf>
    <xf numFmtId="184" fontId="21" fillId="6" borderId="0" xfId="8" applyNumberFormat="1" applyFont="1" applyFill="1" applyBorder="1" applyAlignment="1" applyProtection="1">
      <alignment horizontal="center" vertical="center"/>
    </xf>
    <xf numFmtId="168" fontId="21" fillId="6" borderId="0" xfId="8" applyNumberFormat="1" applyFont="1" applyFill="1" applyBorder="1" applyAlignment="1" applyProtection="1">
      <alignment horizontal="center" vertical="center"/>
    </xf>
    <xf numFmtId="176" fontId="21" fillId="0" borderId="0" xfId="0" applyNumberFormat="1" applyFont="1" applyFill="1" applyBorder="1" applyAlignment="1" applyProtection="1">
      <alignment horizontal="center" vertical="center"/>
    </xf>
    <xf numFmtId="0" fontId="24" fillId="0" borderId="0" xfId="5" applyFont="1" applyFill="1" applyBorder="1" applyAlignment="1" applyProtection="1">
      <alignment vertical="center"/>
    </xf>
    <xf numFmtId="0" fontId="22" fillId="0" borderId="0" xfId="5" applyFont="1" applyBorder="1" applyProtection="1"/>
    <xf numFmtId="0" fontId="21" fillId="0" borderId="0" xfId="31" applyFont="1" applyProtection="1"/>
    <xf numFmtId="0" fontId="22" fillId="0" borderId="0" xfId="31" applyFont="1" applyBorder="1" applyProtection="1"/>
    <xf numFmtId="0" fontId="21" fillId="0" borderId="0" xfId="0" applyFont="1" applyFill="1" applyBorder="1" applyAlignment="1" applyProtection="1">
      <alignment horizontal="centerContinuous" vertical="center"/>
    </xf>
    <xf numFmtId="0" fontId="21" fillId="0" borderId="0" xfId="0" applyFont="1" applyFill="1" applyBorder="1" applyProtection="1"/>
    <xf numFmtId="0" fontId="21" fillId="0" borderId="0" xfId="0" applyFont="1" applyAlignment="1" applyProtection="1">
      <alignment horizontal="center"/>
    </xf>
    <xf numFmtId="166" fontId="22" fillId="0" borderId="0" xfId="1" applyNumberFormat="1" applyFont="1" applyProtection="1"/>
    <xf numFmtId="165" fontId="21" fillId="0" borderId="0" xfId="0" applyNumberFormat="1" applyFont="1" applyFill="1" applyBorder="1" applyAlignment="1" applyProtection="1">
      <alignment horizontal="center" vertical="center"/>
    </xf>
    <xf numFmtId="0" fontId="21" fillId="0" borderId="0" xfId="73" applyFont="1" applyFill="1" applyAlignment="1">
      <alignment vertical="center"/>
    </xf>
    <xf numFmtId="0" fontId="21" fillId="0" borderId="0" xfId="0" applyFont="1" applyProtection="1"/>
    <xf numFmtId="0" fontId="22" fillId="3" borderId="0" xfId="0" applyFont="1" applyFill="1" applyBorder="1" applyProtection="1"/>
    <xf numFmtId="0" fontId="21" fillId="0" borderId="0" xfId="0" applyFont="1" applyFill="1" applyProtection="1"/>
    <xf numFmtId="0" fontId="28" fillId="0" borderId="0" xfId="0" applyFont="1" applyFill="1" applyBorder="1"/>
    <xf numFmtId="0" fontId="32" fillId="0" borderId="0" xfId="0" applyFont="1" applyBorder="1"/>
    <xf numFmtId="0" fontId="22" fillId="0" borderId="0" xfId="0" applyFont="1" applyAlignment="1" applyProtection="1">
      <alignment horizontal="center"/>
    </xf>
    <xf numFmtId="0" fontId="19" fillId="0" borderId="0" xfId="0" applyFont="1" applyAlignment="1" applyProtection="1">
      <alignment horizontal="center"/>
    </xf>
    <xf numFmtId="0" fontId="21" fillId="0" borderId="0" xfId="0" applyFont="1" applyBorder="1" applyProtection="1"/>
    <xf numFmtId="0" fontId="22" fillId="3" borderId="0" xfId="0" applyFont="1" applyFill="1" applyBorder="1" applyAlignment="1" applyProtection="1">
      <alignment horizontal="center"/>
    </xf>
    <xf numFmtId="0" fontId="30" fillId="0" borderId="0" xfId="0" applyFont="1" applyBorder="1"/>
    <xf numFmtId="0" fontId="21" fillId="0" borderId="0" xfId="0" applyFont="1" applyAlignment="1">
      <alignment horizontal="centerContinuous" vertical="center"/>
    </xf>
    <xf numFmtId="0" fontId="22" fillId="0" borderId="0" xfId="0" applyFont="1" applyBorder="1" applyAlignment="1" applyProtection="1">
      <alignment vertical="center"/>
    </xf>
    <xf numFmtId="0" fontId="32" fillId="0" borderId="0" xfId="0" applyFont="1" applyFill="1"/>
    <xf numFmtId="0" fontId="32" fillId="0" borderId="0" xfId="0" applyFont="1"/>
    <xf numFmtId="0" fontId="32" fillId="0" borderId="0" xfId="0" applyFont="1" applyFill="1" applyBorder="1"/>
    <xf numFmtId="0" fontId="30" fillId="0" borderId="0" xfId="31" applyFont="1"/>
    <xf numFmtId="0" fontId="31" fillId="0" borderId="0" xfId="31" applyFont="1"/>
    <xf numFmtId="0" fontId="22" fillId="0" borderId="0" xfId="31" applyFont="1" applyAlignment="1" applyProtection="1">
      <alignment vertical="center"/>
    </xf>
    <xf numFmtId="0" fontId="31" fillId="0" borderId="0" xfId="31" applyFont="1" applyAlignment="1">
      <alignment vertical="center"/>
    </xf>
    <xf numFmtId="0" fontId="25" fillId="0" borderId="0" xfId="31" applyFont="1"/>
    <xf numFmtId="0" fontId="21" fillId="0" borderId="0" xfId="31" applyFont="1" applyBorder="1" applyProtection="1"/>
    <xf numFmtId="0" fontId="22" fillId="3" borderId="0" xfId="0" applyFont="1" applyFill="1" applyBorder="1" applyAlignment="1" applyProtection="1">
      <alignment vertical="justify" wrapText="1"/>
    </xf>
    <xf numFmtId="0" fontId="22" fillId="0" borderId="0" xfId="0" applyFont="1" applyFill="1" applyBorder="1" applyAlignment="1" applyProtection="1">
      <alignment vertical="justify" wrapText="1"/>
    </xf>
    <xf numFmtId="0" fontId="30" fillId="0" borderId="0" xfId="0" applyFont="1" applyProtection="1"/>
    <xf numFmtId="0" fontId="39" fillId="0" borderId="0" xfId="0" applyFont="1" applyFill="1" applyBorder="1" applyAlignment="1" applyProtection="1">
      <alignment vertical="center"/>
    </xf>
    <xf numFmtId="0" fontId="22" fillId="0" borderId="0" xfId="5" applyFont="1" applyFill="1" applyBorder="1" applyProtection="1"/>
    <xf numFmtId="0" fontId="22" fillId="0" borderId="0" xfId="0" applyFont="1" applyFill="1" applyBorder="1" applyProtection="1"/>
    <xf numFmtId="0" fontId="22" fillId="0" borderId="0" xfId="0" applyFont="1" applyFill="1" applyProtection="1"/>
    <xf numFmtId="0" fontId="22" fillId="3" borderId="0" xfId="44" applyFont="1" applyFill="1" applyBorder="1" applyAlignment="1" applyProtection="1">
      <alignment vertical="center"/>
    </xf>
    <xf numFmtId="10" fontId="22" fillId="0" borderId="0" xfId="8" applyNumberFormat="1" applyFont="1" applyProtection="1"/>
    <xf numFmtId="0" fontId="21" fillId="0" borderId="0" xfId="0" applyFont="1" applyAlignment="1" applyProtection="1">
      <alignment vertical="justify"/>
    </xf>
    <xf numFmtId="0" fontId="42" fillId="0" borderId="0" xfId="0" applyFont="1" applyFill="1" applyBorder="1" applyAlignment="1" applyProtection="1">
      <alignment horizontal="left" vertical="justify" wrapText="1"/>
    </xf>
    <xf numFmtId="0" fontId="25" fillId="0" borderId="0" xfId="0" applyFont="1" applyAlignment="1">
      <alignment vertical="justify"/>
    </xf>
    <xf numFmtId="0" fontId="21" fillId="0" borderId="0" xfId="0" applyFont="1" applyAlignment="1" applyProtection="1">
      <alignment vertical="top"/>
    </xf>
    <xf numFmtId="0" fontId="25" fillId="0" borderId="0" xfId="0" applyFont="1" applyAlignment="1">
      <alignment vertical="top"/>
    </xf>
    <xf numFmtId="0" fontId="21" fillId="0" borderId="0" xfId="0" applyFont="1" applyAlignment="1">
      <alignment vertical="justify"/>
    </xf>
    <xf numFmtId="0" fontId="21" fillId="0" borderId="0" xfId="0" applyFont="1" applyFill="1" applyAlignment="1" applyProtection="1">
      <alignment vertical="justify"/>
    </xf>
    <xf numFmtId="0" fontId="25" fillId="0" borderId="0" xfId="0" applyFont="1" applyFill="1" applyAlignment="1">
      <alignment vertical="justify"/>
    </xf>
    <xf numFmtId="0" fontId="43" fillId="0" borderId="0" xfId="0" applyFont="1" applyFill="1" applyBorder="1" applyAlignment="1" applyProtection="1">
      <alignment horizontal="left" vertical="justify" wrapText="1"/>
    </xf>
    <xf numFmtId="0" fontId="44" fillId="0" borderId="0" xfId="0" applyFont="1" applyFill="1" applyBorder="1" applyAlignment="1" applyProtection="1">
      <alignment vertical="center"/>
    </xf>
    <xf numFmtId="0" fontId="39" fillId="0" borderId="0" xfId="0" applyFont="1" applyAlignment="1">
      <alignment horizontal="right" vertical="center"/>
    </xf>
    <xf numFmtId="0" fontId="41" fillId="0" borderId="0" xfId="44" applyFont="1"/>
    <xf numFmtId="0" fontId="36" fillId="0" borderId="0" xfId="44" applyFont="1"/>
    <xf numFmtId="0" fontId="36" fillId="0" borderId="0" xfId="44" applyFont="1" applyAlignment="1">
      <alignment vertical="center"/>
    </xf>
    <xf numFmtId="176" fontId="22" fillId="0" borderId="0" xfId="0" applyNumberFormat="1" applyFont="1" applyFill="1" applyBorder="1" applyAlignment="1" applyProtection="1">
      <alignment vertical="center"/>
    </xf>
    <xf numFmtId="0" fontId="36" fillId="0" borderId="0" xfId="0" applyFont="1" applyProtection="1"/>
    <xf numFmtId="0" fontId="36" fillId="0" borderId="0" xfId="0" applyFont="1"/>
    <xf numFmtId="0" fontId="22" fillId="5" borderId="0" xfId="0" applyFont="1" applyFill="1"/>
    <xf numFmtId="0" fontId="22" fillId="0" borderId="0" xfId="0" applyFont="1" applyAlignment="1">
      <alignment horizontal="center" vertical="center"/>
    </xf>
    <xf numFmtId="0" fontId="47" fillId="3" borderId="10" xfId="0" applyFont="1" applyFill="1" applyBorder="1" applyAlignment="1">
      <alignment vertical="center"/>
    </xf>
    <xf numFmtId="0" fontId="48" fillId="3" borderId="10" xfId="0" applyFont="1" applyFill="1" applyBorder="1" applyAlignment="1">
      <alignment vertical="center"/>
    </xf>
    <xf numFmtId="0" fontId="22" fillId="0" borderId="0" xfId="95" applyFont="1" applyAlignment="1" applyProtection="1">
      <alignment horizontal="left" indent="2"/>
    </xf>
    <xf numFmtId="0" fontId="22" fillId="0" borderId="0" xfId="95" applyFont="1" applyAlignment="1" applyProtection="1">
      <alignment horizontal="left" indent="3"/>
    </xf>
    <xf numFmtId="0" fontId="22" fillId="0" borderId="0" xfId="95" applyFont="1" applyFill="1" applyAlignment="1" applyProtection="1">
      <alignment horizontal="left" indent="2"/>
    </xf>
    <xf numFmtId="0" fontId="21" fillId="0" borderId="11" xfId="0" applyFont="1" applyBorder="1" applyAlignment="1">
      <alignment vertical="center"/>
    </xf>
    <xf numFmtId="0" fontId="48" fillId="0" borderId="0" xfId="0" applyFont="1" applyAlignment="1">
      <alignment horizontal="centerContinuous" vertical="center"/>
    </xf>
    <xf numFmtId="0" fontId="49" fillId="0" borderId="0" xfId="0" applyFont="1" applyAlignment="1">
      <alignment horizontal="centerContinuous" vertical="center"/>
    </xf>
    <xf numFmtId="0" fontId="49" fillId="0" borderId="0" xfId="0" applyFont="1" applyAlignment="1">
      <alignment horizontal="center" vertical="center"/>
    </xf>
    <xf numFmtId="0" fontId="49" fillId="0" borderId="12" xfId="0" quotePrefix="1" applyFont="1" applyBorder="1" applyAlignment="1">
      <alignment horizontal="centerContinuous"/>
    </xf>
    <xf numFmtId="0" fontId="49" fillId="0" borderId="12" xfId="0" applyFont="1" applyBorder="1" applyAlignment="1">
      <alignment horizontal="centerContinuous"/>
    </xf>
    <xf numFmtId="0" fontId="49" fillId="8" borderId="10" xfId="0" applyFont="1" applyFill="1" applyBorder="1" applyAlignment="1">
      <alignment horizontal="center" vertical="center"/>
    </xf>
    <xf numFmtId="0" fontId="49" fillId="0" borderId="10" xfId="0" applyFont="1" applyBorder="1" applyAlignment="1">
      <alignment horizontal="center"/>
    </xf>
    <xf numFmtId="0" fontId="49" fillId="0" borderId="13" xfId="0" applyFont="1" applyBorder="1" applyAlignment="1">
      <alignment horizontal="center"/>
    </xf>
    <xf numFmtId="0" fontId="21" fillId="8" borderId="0" xfId="0" applyFont="1" applyFill="1" applyAlignment="1">
      <alignment horizontal="center" vertical="center"/>
    </xf>
    <xf numFmtId="167" fontId="22" fillId="0" borderId="0" xfId="8" applyNumberFormat="1" applyFont="1" applyFill="1" applyBorder="1" applyAlignment="1">
      <alignment horizontal="center" vertical="center"/>
    </xf>
    <xf numFmtId="0" fontId="50" fillId="3" borderId="10" xfId="0" applyFont="1" applyFill="1" applyBorder="1" applyAlignment="1">
      <alignment vertical="center"/>
    </xf>
    <xf numFmtId="0" fontId="47" fillId="8" borderId="10" xfId="0" applyFont="1" applyFill="1" applyBorder="1" applyAlignment="1">
      <alignment vertical="center"/>
    </xf>
    <xf numFmtId="0" fontId="22" fillId="8" borderId="0" xfId="0" applyFont="1" applyFill="1"/>
    <xf numFmtId="0" fontId="49" fillId="0" borderId="0" xfId="0" applyFont="1" applyBorder="1" applyAlignment="1">
      <alignment horizontal="center"/>
    </xf>
    <xf numFmtId="167" fontId="24" fillId="0" borderId="0" xfId="8" applyNumberFormat="1" applyFont="1" applyFill="1" applyAlignment="1">
      <alignment horizontal="center" vertical="center"/>
    </xf>
    <xf numFmtId="3" fontId="21" fillId="0" borderId="11" xfId="0" applyNumberFormat="1" applyFont="1" applyBorder="1" applyAlignment="1">
      <alignment horizontal="center" vertical="center"/>
    </xf>
    <xf numFmtId="167" fontId="21" fillId="0" borderId="11" xfId="8" applyNumberFormat="1" applyFont="1" applyFill="1" applyBorder="1" applyAlignment="1">
      <alignment horizontal="center" vertical="center"/>
    </xf>
    <xf numFmtId="3" fontId="21" fillId="8" borderId="0" xfId="0" applyNumberFormat="1" applyFont="1" applyFill="1" applyAlignment="1">
      <alignment horizontal="center" vertical="center"/>
    </xf>
    <xf numFmtId="3" fontId="21" fillId="0" borderId="0" xfId="0" applyNumberFormat="1" applyFont="1" applyAlignment="1">
      <alignment horizontal="center" vertical="center"/>
    </xf>
    <xf numFmtId="166" fontId="21" fillId="8" borderId="0" xfId="0" applyNumberFormat="1" applyFont="1" applyFill="1" applyAlignment="1">
      <alignment horizontal="center" vertical="center"/>
    </xf>
    <xf numFmtId="0" fontId="47" fillId="3" borderId="0" xfId="0" applyFont="1" applyFill="1" applyAlignment="1">
      <alignment vertical="center"/>
    </xf>
    <xf numFmtId="0" fontId="21" fillId="3" borderId="0" xfId="0" applyFont="1" applyFill="1" applyAlignment="1">
      <alignment vertical="center"/>
    </xf>
    <xf numFmtId="0" fontId="22" fillId="3" borderId="0" xfId="0" applyFont="1" applyFill="1" applyAlignment="1">
      <alignment horizontal="left" vertical="center" indent="2"/>
    </xf>
    <xf numFmtId="0" fontId="50" fillId="3" borderId="0" xfId="0" applyFont="1" applyFill="1" applyAlignment="1">
      <alignment vertical="center"/>
    </xf>
    <xf numFmtId="0" fontId="53" fillId="8" borderId="10" xfId="0" applyFont="1" applyFill="1" applyBorder="1" applyAlignment="1">
      <alignment vertical="center"/>
    </xf>
    <xf numFmtId="0" fontId="53" fillId="8" borderId="0" xfId="0" applyFont="1" applyFill="1" applyAlignment="1">
      <alignment vertical="center"/>
    </xf>
    <xf numFmtId="168" fontId="21" fillId="8" borderId="0" xfId="8" applyNumberFormat="1" applyFont="1" applyFill="1" applyAlignment="1">
      <alignment horizontal="center" vertical="center"/>
    </xf>
    <xf numFmtId="183" fontId="39" fillId="0" borderId="0" xfId="8" applyNumberFormat="1" applyFont="1" applyFill="1" applyBorder="1" applyAlignment="1" applyProtection="1">
      <alignment horizontal="center" vertical="center"/>
    </xf>
    <xf numFmtId="1" fontId="21" fillId="8" borderId="0" xfId="1" applyNumberFormat="1" applyFont="1" applyFill="1" applyAlignment="1">
      <alignment horizontal="center" vertical="center"/>
    </xf>
    <xf numFmtId="1" fontId="39" fillId="0" borderId="0" xfId="1" applyNumberFormat="1" applyFont="1" applyFill="1" applyAlignment="1">
      <alignment horizontal="center" vertical="center"/>
    </xf>
    <xf numFmtId="171" fontId="39" fillId="0" borderId="0" xfId="1" applyNumberFormat="1" applyFont="1" applyFill="1" applyAlignment="1">
      <alignment horizontal="center" vertical="center"/>
    </xf>
    <xf numFmtId="182" fontId="21" fillId="8" borderId="0" xfId="0" applyNumberFormat="1" applyFont="1" applyFill="1" applyAlignment="1">
      <alignment horizontal="center" vertical="center"/>
    </xf>
    <xf numFmtId="182" fontId="21" fillId="0" borderId="0" xfId="0" applyNumberFormat="1" applyFont="1" applyAlignment="1">
      <alignment horizontal="center" vertical="center"/>
    </xf>
    <xf numFmtId="180" fontId="21" fillId="8" borderId="0" xfId="8" applyNumberFormat="1" applyFont="1" applyFill="1" applyBorder="1" applyAlignment="1" applyProtection="1">
      <alignment horizontal="center" vertical="center"/>
    </xf>
    <xf numFmtId="0" fontId="49" fillId="0" borderId="10" xfId="0" applyFont="1" applyFill="1" applyBorder="1" applyAlignment="1">
      <alignment horizontal="center" vertical="center"/>
    </xf>
    <xf numFmtId="182" fontId="21" fillId="0" borderId="15" xfId="0" applyNumberFormat="1" applyFont="1" applyFill="1" applyBorder="1" applyAlignment="1" applyProtection="1">
      <alignment horizontal="center" vertical="center"/>
    </xf>
    <xf numFmtId="0" fontId="50" fillId="3" borderId="0" xfId="0" applyFont="1" applyFill="1" applyBorder="1" applyAlignment="1">
      <alignment vertical="center"/>
    </xf>
    <xf numFmtId="0" fontId="47" fillId="3" borderId="0" xfId="0" applyFont="1" applyFill="1" applyBorder="1" applyAlignment="1">
      <alignment vertical="center"/>
    </xf>
    <xf numFmtId="0" fontId="55" fillId="3" borderId="11" xfId="0" applyFont="1" applyFill="1" applyBorder="1" applyAlignment="1">
      <alignment vertical="center"/>
    </xf>
    <xf numFmtId="0" fontId="47" fillId="0" borderId="10" xfId="0" applyFont="1" applyFill="1" applyBorder="1" applyAlignment="1">
      <alignment vertical="center"/>
    </xf>
    <xf numFmtId="0" fontId="21" fillId="0" borderId="11" xfId="0" applyFont="1" applyFill="1" applyBorder="1" applyAlignment="1" applyProtection="1">
      <alignment vertical="center"/>
    </xf>
    <xf numFmtId="166" fontId="22" fillId="0" borderId="0" xfId="0" applyNumberFormat="1" applyFont="1" applyFill="1" applyBorder="1" applyAlignment="1" applyProtection="1">
      <alignment vertical="center"/>
    </xf>
    <xf numFmtId="166" fontId="25" fillId="0" borderId="0" xfId="0" applyNumberFormat="1" applyFont="1" applyAlignment="1">
      <alignment vertical="justify"/>
    </xf>
    <xf numFmtId="166" fontId="21" fillId="0" borderId="11" xfId="0" applyNumberFormat="1" applyFont="1" applyFill="1" applyBorder="1" applyAlignment="1" applyProtection="1">
      <alignment vertical="center"/>
    </xf>
    <xf numFmtId="0" fontId="55" fillId="3" borderId="0" xfId="0" applyFont="1" applyFill="1" applyBorder="1" applyAlignment="1">
      <alignment vertical="center"/>
    </xf>
    <xf numFmtId="3" fontId="34" fillId="0" borderId="0" xfId="0" applyNumberFormat="1" applyFont="1" applyAlignment="1">
      <alignment vertical="justify"/>
    </xf>
    <xf numFmtId="166" fontId="22" fillId="0" borderId="0" xfId="0" applyNumberFormat="1" applyFont="1" applyFill="1" applyBorder="1" applyAlignment="1" applyProtection="1">
      <alignment horizontal="right" vertical="center"/>
    </xf>
    <xf numFmtId="0" fontId="25" fillId="0" borderId="0" xfId="0" applyFont="1" applyAlignment="1">
      <alignment horizontal="right" vertical="justify"/>
    </xf>
    <xf numFmtId="166" fontId="22" fillId="8" borderId="0" xfId="0" applyNumberFormat="1" applyFont="1" applyFill="1" applyBorder="1" applyAlignment="1" applyProtection="1">
      <alignment vertical="center"/>
    </xf>
    <xf numFmtId="0" fontId="25" fillId="8" borderId="0" xfId="0" applyFont="1" applyFill="1" applyAlignment="1">
      <alignment vertical="justify"/>
    </xf>
    <xf numFmtId="166" fontId="22" fillId="8" borderId="0" xfId="0" applyNumberFormat="1" applyFont="1" applyFill="1" applyBorder="1" applyAlignment="1" applyProtection="1">
      <alignment horizontal="right" vertical="center"/>
    </xf>
    <xf numFmtId="0" fontId="25" fillId="8" borderId="0" xfId="0" applyFont="1" applyFill="1" applyAlignment="1">
      <alignment horizontal="right" vertical="justify"/>
    </xf>
    <xf numFmtId="0" fontId="49" fillId="0" borderId="10" xfId="0" applyFont="1" applyBorder="1" applyAlignment="1">
      <alignment horizontal="center" vertical="center"/>
    </xf>
    <xf numFmtId="3" fontId="21" fillId="8" borderId="0" xfId="0" applyNumberFormat="1" applyFont="1" applyFill="1" applyBorder="1" applyAlignment="1" applyProtection="1">
      <alignment horizontal="center" vertical="center"/>
    </xf>
    <xf numFmtId="166" fontId="21" fillId="8" borderId="0" xfId="0" applyNumberFormat="1" applyFont="1" applyFill="1" applyBorder="1" applyAlignment="1" applyProtection="1">
      <alignment horizontal="center" vertical="center"/>
    </xf>
    <xf numFmtId="0" fontId="53" fillId="0" borderId="10" xfId="0" applyFont="1" applyFill="1" applyBorder="1" applyAlignment="1">
      <alignment vertical="center"/>
    </xf>
    <xf numFmtId="0" fontId="53" fillId="0" borderId="0" xfId="0" applyFont="1" applyFill="1" applyAlignment="1">
      <alignment vertical="center"/>
    </xf>
    <xf numFmtId="0" fontId="47" fillId="8" borderId="0" xfId="0" applyFont="1" applyFill="1" applyBorder="1" applyAlignment="1">
      <alignment vertical="center"/>
    </xf>
    <xf numFmtId="0" fontId="22" fillId="0" borderId="0" xfId="44" applyFont="1" applyFill="1" applyProtection="1"/>
    <xf numFmtId="0" fontId="22" fillId="0" borderId="0" xfId="44" applyFont="1" applyFill="1"/>
    <xf numFmtId="3" fontId="21" fillId="0" borderId="11" xfId="0" applyNumberFormat="1" applyFont="1" applyFill="1" applyBorder="1" applyAlignment="1" applyProtection="1">
      <alignment horizontal="center" vertical="center"/>
    </xf>
    <xf numFmtId="180" fontId="21" fillId="0" borderId="11" xfId="8" applyNumberFormat="1" applyFont="1" applyFill="1" applyBorder="1" applyAlignment="1" applyProtection="1">
      <alignment horizontal="center" vertical="center"/>
    </xf>
    <xf numFmtId="180" fontId="21" fillId="0" borderId="16" xfId="8" applyNumberFormat="1" applyFont="1" applyFill="1" applyBorder="1" applyAlignment="1" applyProtection="1">
      <alignment horizontal="center" vertical="center"/>
    </xf>
    <xf numFmtId="0" fontId="21" fillId="3" borderId="11" xfId="44" applyFont="1" applyFill="1" applyBorder="1" applyAlignment="1" applyProtection="1">
      <alignment vertical="center"/>
    </xf>
    <xf numFmtId="0" fontId="41" fillId="0" borderId="0" xfId="44" applyFont="1" applyFill="1"/>
    <xf numFmtId="0" fontId="36" fillId="0" borderId="0" xfId="44" applyFont="1" applyFill="1" applyAlignment="1">
      <alignment vertical="center"/>
    </xf>
    <xf numFmtId="0" fontId="22" fillId="8" borderId="0" xfId="44" applyFont="1" applyFill="1" applyProtection="1"/>
    <xf numFmtId="0" fontId="22" fillId="8" borderId="0" xfId="0" applyFont="1" applyFill="1" applyProtection="1"/>
    <xf numFmtId="181" fontId="24" fillId="8" borderId="0" xfId="8" applyNumberFormat="1" applyFont="1" applyFill="1" applyBorder="1" applyAlignment="1" applyProtection="1">
      <alignment horizontal="center" vertical="center"/>
    </xf>
    <xf numFmtId="3" fontId="22" fillId="8" borderId="0" xfId="0" applyNumberFormat="1" applyFont="1" applyFill="1" applyBorder="1" applyAlignment="1" applyProtection="1">
      <alignment horizontal="center" vertical="center"/>
    </xf>
    <xf numFmtId="180" fontId="22" fillId="8" borderId="0" xfId="8" applyNumberFormat="1" applyFont="1" applyFill="1" applyBorder="1" applyAlignment="1" applyProtection="1">
      <alignment horizontal="center" vertical="center"/>
    </xf>
    <xf numFmtId="182" fontId="22" fillId="8" borderId="0" xfId="0" applyNumberFormat="1" applyFont="1" applyFill="1" applyBorder="1" applyAlignment="1" applyProtection="1">
      <alignment horizontal="center" vertical="center"/>
    </xf>
    <xf numFmtId="0" fontId="57" fillId="0" borderId="11" xfId="0" applyFont="1" applyBorder="1" applyAlignment="1">
      <alignment vertical="center"/>
    </xf>
    <xf numFmtId="167" fontId="21" fillId="0" borderId="11" xfId="8" applyNumberFormat="1" applyFont="1" applyFill="1" applyBorder="1" applyAlignment="1" applyProtection="1">
      <alignment horizontal="center" vertical="center"/>
    </xf>
    <xf numFmtId="0" fontId="22" fillId="8" borderId="0" xfId="0" applyFont="1" applyFill="1" applyBorder="1" applyProtection="1"/>
    <xf numFmtId="182" fontId="21" fillId="8" borderId="15" xfId="0" applyNumberFormat="1" applyFont="1" applyFill="1" applyBorder="1" applyAlignment="1" applyProtection="1">
      <alignment horizontal="center" vertical="center"/>
    </xf>
    <xf numFmtId="167" fontId="21" fillId="0" borderId="0" xfId="8" applyNumberFormat="1" applyFont="1" applyFill="1" applyBorder="1" applyAlignment="1">
      <alignment horizontal="center" vertical="center"/>
    </xf>
    <xf numFmtId="0" fontId="53" fillId="0" borderId="0" xfId="0" applyFont="1" applyFill="1" applyBorder="1" applyAlignment="1">
      <alignment vertical="center"/>
    </xf>
    <xf numFmtId="0" fontId="21" fillId="0" borderId="0" xfId="0" applyFont="1" applyBorder="1" applyAlignment="1">
      <alignment vertical="center"/>
    </xf>
    <xf numFmtId="0" fontId="49" fillId="0" borderId="0" xfId="0" applyFont="1" applyFill="1" applyBorder="1" applyAlignment="1">
      <alignment horizontal="center" vertical="center"/>
    </xf>
    <xf numFmtId="166" fontId="21" fillId="0" borderId="0" xfId="0" applyNumberFormat="1" applyFont="1" applyFill="1" applyBorder="1" applyAlignment="1" applyProtection="1">
      <alignment horizontal="right" vertical="center"/>
    </xf>
    <xf numFmtId="180" fontId="39" fillId="0" borderId="0" xfId="8" applyNumberFormat="1" applyFont="1" applyFill="1" applyBorder="1" applyAlignment="1" applyProtection="1">
      <alignment horizontal="center" vertical="center"/>
    </xf>
    <xf numFmtId="183" fontId="24" fillId="0" borderId="0" xfId="8" applyNumberFormat="1" applyFont="1" applyFill="1" applyBorder="1" applyAlignment="1" applyProtection="1">
      <alignment horizontal="center" vertical="center"/>
    </xf>
    <xf numFmtId="180" fontId="39" fillId="0" borderId="11" xfId="8" applyNumberFormat="1" applyFont="1" applyFill="1" applyBorder="1" applyAlignment="1" applyProtection="1">
      <alignment horizontal="center" vertical="center"/>
    </xf>
    <xf numFmtId="183" fontId="39" fillId="0" borderId="11" xfId="8" applyNumberFormat="1" applyFont="1" applyFill="1" applyBorder="1" applyAlignment="1" applyProtection="1">
      <alignment horizontal="center" vertical="center"/>
    </xf>
    <xf numFmtId="183" fontId="39" fillId="0" borderId="16" xfId="8" applyNumberFormat="1" applyFont="1" applyFill="1" applyBorder="1" applyAlignment="1" applyProtection="1">
      <alignment horizontal="center" vertical="center"/>
    </xf>
    <xf numFmtId="0" fontId="49" fillId="9" borderId="10" xfId="0" applyFont="1" applyFill="1" applyBorder="1" applyAlignment="1">
      <alignment horizontal="center"/>
    </xf>
    <xf numFmtId="0" fontId="21" fillId="9" borderId="0" xfId="0" applyFont="1" applyFill="1" applyAlignment="1">
      <alignment horizontal="center"/>
    </xf>
    <xf numFmtId="0" fontId="47" fillId="9" borderId="10" xfId="0" applyFont="1" applyFill="1" applyBorder="1" applyAlignment="1">
      <alignment vertical="center"/>
    </xf>
    <xf numFmtId="0" fontId="22" fillId="9" borderId="0" xfId="0" applyFont="1" applyFill="1"/>
    <xf numFmtId="3" fontId="21" fillId="9" borderId="0" xfId="0" applyNumberFormat="1" applyFont="1" applyFill="1" applyAlignment="1">
      <alignment horizontal="center" vertical="center"/>
    </xf>
    <xf numFmtId="166" fontId="21" fillId="9" borderId="0" xfId="0" applyNumberFormat="1" applyFont="1" applyFill="1" applyAlignment="1">
      <alignment horizontal="center" vertical="center"/>
    </xf>
    <xf numFmtId="0" fontId="53" fillId="9" borderId="10" xfId="0" applyFont="1" applyFill="1" applyBorder="1" applyAlignment="1">
      <alignment vertical="center"/>
    </xf>
    <xf numFmtId="0" fontId="47" fillId="9" borderId="0" xfId="0" applyFont="1" applyFill="1" applyAlignment="1">
      <alignment vertical="center"/>
    </xf>
    <xf numFmtId="0" fontId="53" fillId="9" borderId="0" xfId="0" applyFont="1" applyFill="1" applyAlignment="1">
      <alignment vertical="center"/>
    </xf>
    <xf numFmtId="168" fontId="21" fillId="9" borderId="0" xfId="8" applyNumberFormat="1" applyFont="1" applyFill="1" applyAlignment="1">
      <alignment horizontal="center" vertical="center"/>
    </xf>
    <xf numFmtId="1" fontId="21" fillId="9" borderId="0" xfId="1" applyNumberFormat="1" applyFont="1" applyFill="1" applyAlignment="1">
      <alignment horizontal="center" vertical="center"/>
    </xf>
    <xf numFmtId="182" fontId="21" fillId="9" borderId="0" xfId="0" applyNumberFormat="1" applyFont="1" applyFill="1" applyAlignment="1">
      <alignment horizontal="center" vertical="center"/>
    </xf>
    <xf numFmtId="180" fontId="21" fillId="9" borderId="0" xfId="8" applyNumberFormat="1" applyFont="1" applyFill="1" applyBorder="1" applyAlignment="1" applyProtection="1">
      <alignment horizontal="center" vertical="center"/>
    </xf>
    <xf numFmtId="0" fontId="21" fillId="9" borderId="0" xfId="0" applyFont="1" applyFill="1" applyBorder="1" applyAlignment="1" applyProtection="1">
      <alignment horizontal="center" vertical="center"/>
    </xf>
    <xf numFmtId="0" fontId="47" fillId="9" borderId="0" xfId="0" applyFont="1" applyFill="1" applyBorder="1" applyAlignment="1">
      <alignment vertical="center"/>
    </xf>
    <xf numFmtId="0" fontId="22" fillId="9" borderId="0" xfId="0" applyFont="1" applyFill="1" applyProtection="1"/>
    <xf numFmtId="182" fontId="22" fillId="9" borderId="0" xfId="0" applyNumberFormat="1" applyFont="1" applyFill="1" applyBorder="1" applyAlignment="1" applyProtection="1">
      <alignment horizontal="center" vertical="center"/>
    </xf>
    <xf numFmtId="182" fontId="21" fillId="9" borderId="15" xfId="0" applyNumberFormat="1" applyFont="1" applyFill="1" applyBorder="1" applyAlignment="1" applyProtection="1">
      <alignment horizontal="center" vertical="center"/>
    </xf>
    <xf numFmtId="166" fontId="22" fillId="9" borderId="0" xfId="0" applyNumberFormat="1" applyFont="1" applyFill="1" applyBorder="1" applyAlignment="1" applyProtection="1">
      <alignment horizontal="center" vertical="center"/>
    </xf>
    <xf numFmtId="166" fontId="22" fillId="9" borderId="0" xfId="0" applyNumberFormat="1" applyFont="1" applyFill="1" applyBorder="1" applyAlignment="1" applyProtection="1">
      <alignment vertical="center"/>
    </xf>
    <xf numFmtId="166" fontId="25" fillId="9" borderId="0" xfId="0" applyNumberFormat="1" applyFont="1" applyFill="1" applyAlignment="1">
      <alignment vertical="justify"/>
    </xf>
    <xf numFmtId="166" fontId="21" fillId="9" borderId="11" xfId="0" applyNumberFormat="1" applyFont="1" applyFill="1" applyBorder="1" applyAlignment="1" applyProtection="1">
      <alignment vertical="center"/>
    </xf>
    <xf numFmtId="0" fontId="43" fillId="9" borderId="0" xfId="0" applyFont="1" applyFill="1" applyBorder="1" applyAlignment="1" applyProtection="1">
      <alignment horizontal="left" vertical="justify" wrapText="1"/>
    </xf>
    <xf numFmtId="176" fontId="21" fillId="9" borderId="0" xfId="0" applyNumberFormat="1" applyFont="1" applyFill="1" applyBorder="1" applyAlignment="1" applyProtection="1">
      <alignment horizontal="center" vertical="center"/>
    </xf>
    <xf numFmtId="0" fontId="55" fillId="9" borderId="11" xfId="0" applyFont="1" applyFill="1" applyBorder="1" applyAlignment="1">
      <alignment vertical="center"/>
    </xf>
    <xf numFmtId="0" fontId="55" fillId="9" borderId="0" xfId="0" applyFont="1" applyFill="1" applyBorder="1" applyAlignment="1">
      <alignment vertical="center"/>
    </xf>
    <xf numFmtId="176" fontId="22" fillId="9" borderId="0" xfId="0" applyNumberFormat="1" applyFont="1" applyFill="1" applyBorder="1" applyAlignment="1" applyProtection="1">
      <alignment vertical="center"/>
    </xf>
    <xf numFmtId="0" fontId="22" fillId="9" borderId="0" xfId="44" applyFont="1" applyFill="1" applyProtection="1"/>
    <xf numFmtId="180" fontId="24" fillId="9" borderId="0" xfId="8" applyNumberFormat="1" applyFont="1" applyFill="1" applyBorder="1" applyAlignment="1" applyProtection="1">
      <alignment horizontal="center" vertical="center"/>
    </xf>
    <xf numFmtId="3" fontId="22" fillId="9" borderId="0" xfId="0" applyNumberFormat="1" applyFont="1" applyFill="1" applyBorder="1" applyAlignment="1" applyProtection="1">
      <alignment horizontal="center" vertical="center"/>
    </xf>
    <xf numFmtId="3" fontId="21" fillId="9" borderId="11" xfId="0" applyNumberFormat="1" applyFont="1" applyFill="1" applyBorder="1" applyAlignment="1" applyProtection="1">
      <alignment horizontal="center" vertical="center"/>
    </xf>
    <xf numFmtId="3" fontId="21" fillId="9" borderId="0" xfId="0" applyNumberFormat="1" applyFont="1" applyFill="1" applyBorder="1" applyAlignment="1" applyProtection="1">
      <alignment horizontal="center" vertical="center"/>
    </xf>
    <xf numFmtId="10" fontId="22" fillId="9" borderId="0" xfId="8" applyNumberFormat="1" applyFont="1" applyFill="1" applyProtection="1"/>
    <xf numFmtId="166" fontId="21" fillId="9" borderId="0" xfId="0" applyNumberFormat="1" applyFont="1" applyFill="1" applyBorder="1" applyAlignment="1" applyProtection="1">
      <alignment horizontal="center" vertical="center"/>
    </xf>
    <xf numFmtId="0" fontId="49" fillId="9" borderId="12" xfId="0" applyFont="1" applyFill="1" applyBorder="1" applyAlignment="1">
      <alignment horizontal="centerContinuous"/>
    </xf>
    <xf numFmtId="180" fontId="22" fillId="9" borderId="0" xfId="8" applyNumberFormat="1" applyFont="1" applyFill="1" applyBorder="1" applyAlignment="1" applyProtection="1">
      <alignment horizontal="center" vertical="center"/>
    </xf>
    <xf numFmtId="180" fontId="21" fillId="9" borderId="11" xfId="8" applyNumberFormat="1" applyFont="1" applyFill="1" applyBorder="1" applyAlignment="1" applyProtection="1">
      <alignment horizontal="center" vertical="center"/>
    </xf>
    <xf numFmtId="180" fontId="21" fillId="9" borderId="16" xfId="8" applyNumberFormat="1" applyFont="1" applyFill="1" applyBorder="1" applyAlignment="1" applyProtection="1">
      <alignment horizontal="center" vertical="center"/>
    </xf>
    <xf numFmtId="181" fontId="24" fillId="9" borderId="0" xfId="8" applyNumberFormat="1" applyFont="1" applyFill="1" applyBorder="1" applyAlignment="1" applyProtection="1">
      <alignment horizontal="center" vertical="center"/>
    </xf>
    <xf numFmtId="3" fontId="20" fillId="9" borderId="0" xfId="0" applyNumberFormat="1" applyFont="1" applyFill="1" applyBorder="1" applyAlignment="1" applyProtection="1">
      <alignment horizontal="center" vertical="center"/>
    </xf>
    <xf numFmtId="0" fontId="21" fillId="9" borderId="0" xfId="0" applyFont="1" applyFill="1" applyBorder="1" applyAlignment="1" applyProtection="1">
      <alignment horizontal="centerContinuous" vertical="center"/>
    </xf>
    <xf numFmtId="0" fontId="21" fillId="8" borderId="0" xfId="0" applyFont="1" applyFill="1" applyBorder="1" applyProtection="1"/>
    <xf numFmtId="0" fontId="21" fillId="8" borderId="0" xfId="0" applyFont="1" applyFill="1" applyBorder="1" applyAlignment="1" applyProtection="1">
      <alignment vertical="center"/>
    </xf>
    <xf numFmtId="0" fontId="22" fillId="8" borderId="0" xfId="0" applyFont="1" applyFill="1" applyBorder="1" applyAlignment="1" applyProtection="1">
      <alignment vertical="center"/>
    </xf>
    <xf numFmtId="185" fontId="22" fillId="0" borderId="0" xfId="0" applyNumberFormat="1" applyFont="1" applyAlignment="1">
      <alignment horizontal="center" vertical="center"/>
    </xf>
    <xf numFmtId="185" fontId="22" fillId="9" borderId="0" xfId="0" applyNumberFormat="1" applyFont="1" applyFill="1" applyAlignment="1">
      <alignment horizontal="center" vertical="center"/>
    </xf>
    <xf numFmtId="185" fontId="21" fillId="0" borderId="11" xfId="0" applyNumberFormat="1" applyFont="1" applyBorder="1" applyAlignment="1">
      <alignment horizontal="center" vertical="center"/>
    </xf>
    <xf numFmtId="185" fontId="21" fillId="9" borderId="11" xfId="0" applyNumberFormat="1" applyFont="1" applyFill="1" applyBorder="1" applyAlignment="1">
      <alignment horizontal="center" vertical="center"/>
    </xf>
    <xf numFmtId="185" fontId="21" fillId="0" borderId="0" xfId="0" applyNumberFormat="1" applyFont="1" applyAlignment="1">
      <alignment horizontal="center" vertical="center"/>
    </xf>
    <xf numFmtId="185" fontId="21" fillId="9" borderId="0" xfId="0" applyNumberFormat="1" applyFont="1" applyFill="1" applyAlignment="1">
      <alignment horizontal="center" vertical="center"/>
    </xf>
    <xf numFmtId="0" fontId="47" fillId="10" borderId="10" xfId="0" applyFont="1" applyFill="1" applyBorder="1" applyAlignment="1">
      <alignment vertical="center"/>
    </xf>
    <xf numFmtId="0" fontId="22" fillId="10" borderId="0" xfId="0" applyFont="1" applyFill="1"/>
    <xf numFmtId="0" fontId="21" fillId="10" borderId="0" xfId="0" applyFont="1" applyFill="1" applyAlignment="1">
      <alignment horizontal="center"/>
    </xf>
    <xf numFmtId="185" fontId="22" fillId="10" borderId="0" xfId="0" applyNumberFormat="1" applyFont="1" applyFill="1" applyAlignment="1">
      <alignment horizontal="center" vertical="center"/>
    </xf>
    <xf numFmtId="185" fontId="21" fillId="10" borderId="11" xfId="0" applyNumberFormat="1" applyFont="1" applyFill="1" applyBorder="1" applyAlignment="1">
      <alignment horizontal="center" vertical="center"/>
    </xf>
    <xf numFmtId="185" fontId="21" fillId="10" borderId="0" xfId="0" applyNumberFormat="1" applyFont="1" applyFill="1" applyAlignment="1">
      <alignment horizontal="center" vertical="center"/>
    </xf>
    <xf numFmtId="166" fontId="21" fillId="10" borderId="0" xfId="0" applyNumberFormat="1" applyFont="1" applyFill="1" applyAlignment="1">
      <alignment horizontal="center" vertical="center"/>
    </xf>
    <xf numFmtId="168" fontId="21" fillId="10" borderId="0" xfId="8" applyNumberFormat="1" applyFont="1" applyFill="1" applyAlignment="1">
      <alignment horizontal="center" vertical="center"/>
    </xf>
    <xf numFmtId="1" fontId="21" fillId="10" borderId="0" xfId="1" applyNumberFormat="1" applyFont="1" applyFill="1" applyAlignment="1">
      <alignment horizontal="center" vertical="center"/>
    </xf>
    <xf numFmtId="182" fontId="21" fillId="10" borderId="0" xfId="0" applyNumberFormat="1" applyFont="1" applyFill="1" applyAlignment="1">
      <alignment horizontal="center" vertical="center"/>
    </xf>
    <xf numFmtId="3" fontId="21" fillId="10" borderId="0" xfId="0" applyNumberFormat="1" applyFont="1" applyFill="1" applyAlignment="1">
      <alignment horizontal="center" vertical="center"/>
    </xf>
    <xf numFmtId="180" fontId="21" fillId="10" borderId="0" xfId="8" applyNumberFormat="1" applyFont="1" applyFill="1" applyBorder="1" applyAlignment="1" applyProtection="1">
      <alignment horizontal="center" vertical="center"/>
    </xf>
    <xf numFmtId="0" fontId="21" fillId="10" borderId="0" xfId="0" applyFont="1" applyFill="1" applyBorder="1" applyAlignment="1" applyProtection="1">
      <alignment horizontal="center" vertical="center"/>
    </xf>
    <xf numFmtId="0" fontId="47" fillId="10" borderId="0" xfId="0" applyFont="1" applyFill="1" applyBorder="1" applyAlignment="1">
      <alignment vertical="center"/>
    </xf>
    <xf numFmtId="0" fontId="22" fillId="10" borderId="0" xfId="0" applyFont="1" applyFill="1" applyProtection="1"/>
    <xf numFmtId="182" fontId="22" fillId="10" borderId="0" xfId="0" applyNumberFormat="1" applyFont="1" applyFill="1" applyBorder="1" applyAlignment="1" applyProtection="1">
      <alignment horizontal="center" vertical="center"/>
    </xf>
    <xf numFmtId="182" fontId="21" fillId="10" borderId="15" xfId="0" applyNumberFormat="1" applyFont="1" applyFill="1" applyBorder="1" applyAlignment="1" applyProtection="1">
      <alignment horizontal="center" vertical="center"/>
    </xf>
    <xf numFmtId="166" fontId="22" fillId="10" borderId="0" xfId="0" applyNumberFormat="1" applyFont="1" applyFill="1" applyBorder="1" applyAlignment="1" applyProtection="1">
      <alignment horizontal="center" vertical="center"/>
    </xf>
    <xf numFmtId="166" fontId="22" fillId="10" borderId="0" xfId="0" applyNumberFormat="1" applyFont="1" applyFill="1" applyBorder="1" applyAlignment="1" applyProtection="1">
      <alignment vertical="center"/>
    </xf>
    <xf numFmtId="166" fontId="21" fillId="10" borderId="11" xfId="0" applyNumberFormat="1" applyFont="1" applyFill="1" applyBorder="1" applyAlignment="1" applyProtection="1">
      <alignment vertical="center"/>
    </xf>
    <xf numFmtId="166" fontId="25" fillId="10" borderId="0" xfId="0" applyNumberFormat="1" applyFont="1" applyFill="1" applyAlignment="1">
      <alignment vertical="justify"/>
    </xf>
    <xf numFmtId="0" fontId="43" fillId="10" borderId="0" xfId="0" applyFont="1" applyFill="1" applyBorder="1" applyAlignment="1" applyProtection="1">
      <alignment horizontal="left" vertical="justify" wrapText="1"/>
    </xf>
    <xf numFmtId="176" fontId="21" fillId="10" borderId="0" xfId="0" applyNumberFormat="1" applyFont="1" applyFill="1" applyBorder="1" applyAlignment="1" applyProtection="1">
      <alignment horizontal="center" vertical="center"/>
    </xf>
    <xf numFmtId="0" fontId="55" fillId="10" borderId="11" xfId="0" applyFont="1" applyFill="1" applyBorder="1" applyAlignment="1">
      <alignment vertical="center"/>
    </xf>
    <xf numFmtId="0" fontId="55" fillId="10" borderId="0" xfId="0" applyFont="1" applyFill="1" applyBorder="1" applyAlignment="1">
      <alignment vertical="center"/>
    </xf>
    <xf numFmtId="0" fontId="22" fillId="10" borderId="0" xfId="44" applyFont="1" applyFill="1" applyProtection="1"/>
    <xf numFmtId="180" fontId="24" fillId="10" borderId="0" xfId="8" applyNumberFormat="1" applyFont="1" applyFill="1" applyBorder="1" applyAlignment="1" applyProtection="1">
      <alignment horizontal="center" vertical="center"/>
    </xf>
    <xf numFmtId="3" fontId="22" fillId="10" borderId="0" xfId="0" applyNumberFormat="1" applyFont="1" applyFill="1" applyBorder="1" applyAlignment="1" applyProtection="1">
      <alignment horizontal="center" vertical="center"/>
    </xf>
    <xf numFmtId="3" fontId="21" fillId="10" borderId="11" xfId="0" applyNumberFormat="1" applyFont="1" applyFill="1" applyBorder="1" applyAlignment="1" applyProtection="1">
      <alignment horizontal="center" vertical="center"/>
    </xf>
    <xf numFmtId="3" fontId="21" fillId="10" borderId="0" xfId="0" applyNumberFormat="1" applyFont="1" applyFill="1" applyBorder="1" applyAlignment="1" applyProtection="1">
      <alignment horizontal="center" vertical="center"/>
    </xf>
    <xf numFmtId="10" fontId="22" fillId="10" borderId="0" xfId="8" applyNumberFormat="1" applyFont="1" applyFill="1" applyProtection="1"/>
    <xf numFmtId="166" fontId="21" fillId="10" borderId="0" xfId="0" applyNumberFormat="1" applyFont="1" applyFill="1" applyBorder="1" applyAlignment="1" applyProtection="1">
      <alignment horizontal="center" vertical="center"/>
    </xf>
    <xf numFmtId="180" fontId="22" fillId="10" borderId="0" xfId="8" applyNumberFormat="1" applyFont="1" applyFill="1" applyBorder="1" applyAlignment="1" applyProtection="1">
      <alignment horizontal="center" vertical="center"/>
    </xf>
    <xf numFmtId="180" fontId="21" fillId="10" borderId="11" xfId="8" applyNumberFormat="1" applyFont="1" applyFill="1" applyBorder="1" applyAlignment="1" applyProtection="1">
      <alignment horizontal="center" vertical="center"/>
    </xf>
    <xf numFmtId="180" fontId="21" fillId="10" borderId="16" xfId="8" applyNumberFormat="1" applyFont="1" applyFill="1" applyBorder="1" applyAlignment="1" applyProtection="1">
      <alignment horizontal="center" vertical="center"/>
    </xf>
    <xf numFmtId="181" fontId="24" fillId="10" borderId="0" xfId="8" applyNumberFormat="1" applyFont="1" applyFill="1" applyBorder="1" applyAlignment="1" applyProtection="1">
      <alignment horizontal="center" vertical="center"/>
    </xf>
    <xf numFmtId="3" fontId="20" fillId="10" borderId="0" xfId="0" applyNumberFormat="1" applyFont="1" applyFill="1" applyBorder="1" applyAlignment="1" applyProtection="1">
      <alignment horizontal="center" vertical="center"/>
    </xf>
    <xf numFmtId="0" fontId="49" fillId="10" borderId="10" xfId="0" applyFont="1" applyFill="1" applyBorder="1" applyAlignment="1">
      <alignment horizontal="center"/>
    </xf>
    <xf numFmtId="0" fontId="49" fillId="10" borderId="12" xfId="0" applyFont="1" applyFill="1" applyBorder="1" applyAlignment="1">
      <alignment horizontal="centerContinuous"/>
    </xf>
    <xf numFmtId="0" fontId="21" fillId="10" borderId="0" xfId="0" applyFont="1" applyFill="1" applyBorder="1" applyAlignment="1" applyProtection="1">
      <alignment horizontal="centerContinuous" vertical="center"/>
    </xf>
    <xf numFmtId="0" fontId="53" fillId="10" borderId="10" xfId="0" applyFont="1" applyFill="1" applyBorder="1" applyAlignment="1">
      <alignment vertical="center"/>
    </xf>
    <xf numFmtId="0" fontId="53" fillId="10" borderId="0" xfId="0" applyFont="1" applyFill="1" applyAlignment="1">
      <alignment vertical="center"/>
    </xf>
    <xf numFmtId="3" fontId="22" fillId="10" borderId="0" xfId="73" applyNumberFormat="1" applyFont="1" applyFill="1" applyBorder="1" applyAlignment="1">
      <alignment horizontal="center" vertical="center"/>
    </xf>
    <xf numFmtId="3" fontId="24" fillId="10" borderId="0" xfId="73" applyNumberFormat="1" applyFont="1" applyFill="1" applyBorder="1" applyAlignment="1">
      <alignment horizontal="center" vertical="center"/>
    </xf>
    <xf numFmtId="186" fontId="21" fillId="0" borderId="0" xfId="0" applyNumberFormat="1" applyFont="1" applyFill="1" applyAlignment="1">
      <alignment horizontal="center" vertical="center"/>
    </xf>
    <xf numFmtId="186" fontId="21" fillId="8" borderId="0" xfId="0" applyNumberFormat="1" applyFont="1" applyFill="1" applyAlignment="1">
      <alignment horizontal="center" vertical="center"/>
    </xf>
    <xf numFmtId="186" fontId="21" fillId="10" borderId="0" xfId="0" applyNumberFormat="1" applyFont="1" applyFill="1" applyAlignment="1">
      <alignment horizontal="center" vertical="center"/>
    </xf>
    <xf numFmtId="186" fontId="21" fillId="9" borderId="0" xfId="0" applyNumberFormat="1" applyFont="1" applyFill="1" applyAlignment="1">
      <alignment horizontal="center" vertical="center"/>
    </xf>
    <xf numFmtId="166" fontId="21" fillId="10" borderId="11" xfId="0" applyNumberFormat="1" applyFont="1" applyFill="1" applyBorder="1" applyAlignment="1" applyProtection="1">
      <alignment horizontal="center" vertical="center"/>
    </xf>
    <xf numFmtId="166" fontId="21" fillId="0" borderId="11" xfId="0" applyNumberFormat="1" applyFont="1" applyFill="1" applyBorder="1" applyAlignment="1" applyProtection="1">
      <alignment horizontal="center" vertical="center"/>
    </xf>
    <xf numFmtId="166" fontId="21" fillId="0" borderId="11" xfId="0" applyNumberFormat="1" applyFont="1" applyBorder="1" applyAlignment="1">
      <alignment horizontal="center" vertical="center"/>
    </xf>
    <xf numFmtId="166" fontId="22" fillId="0" borderId="0" xfId="0" applyNumberFormat="1" applyFont="1" applyFill="1" applyAlignment="1">
      <alignment horizontal="center" vertical="center"/>
    </xf>
    <xf numFmtId="166" fontId="21" fillId="0" borderId="11" xfId="0" applyNumberFormat="1" applyFont="1" applyFill="1" applyBorder="1" applyAlignment="1">
      <alignment horizontal="center" vertical="center"/>
    </xf>
    <xf numFmtId="166" fontId="21" fillId="0" borderId="0" xfId="0" applyNumberFormat="1" applyFont="1" applyFill="1" applyAlignment="1">
      <alignment horizontal="center" vertical="center"/>
    </xf>
    <xf numFmtId="187" fontId="21" fillId="8" borderId="0" xfId="0" applyNumberFormat="1" applyFont="1" applyFill="1" applyAlignment="1">
      <alignment horizontal="center" vertical="center"/>
    </xf>
    <xf numFmtId="166" fontId="22" fillId="8" borderId="0" xfId="0" applyNumberFormat="1" applyFont="1" applyFill="1" applyAlignment="1">
      <alignment horizontal="center" vertical="center"/>
    </xf>
    <xf numFmtId="166" fontId="21" fillId="8" borderId="11" xfId="0" applyNumberFormat="1" applyFont="1" applyFill="1" applyBorder="1" applyAlignment="1">
      <alignment horizontal="center" vertical="center"/>
    </xf>
    <xf numFmtId="188" fontId="21" fillId="8" borderId="0" xfId="0" applyNumberFormat="1" applyFont="1" applyFill="1" applyAlignment="1">
      <alignment horizontal="center" vertical="center"/>
    </xf>
    <xf numFmtId="188" fontId="21" fillId="0" borderId="0" xfId="0" applyNumberFormat="1" applyFont="1" applyFill="1" applyAlignment="1">
      <alignment horizontal="center" vertical="center"/>
    </xf>
    <xf numFmtId="188" fontId="21" fillId="0" borderId="0" xfId="8" applyNumberFormat="1" applyFont="1" applyFill="1" applyAlignment="1">
      <alignment horizontal="center" vertical="center"/>
    </xf>
    <xf numFmtId="188" fontId="22" fillId="0" borderId="0" xfId="0" applyNumberFormat="1" applyFont="1"/>
    <xf numFmtId="166" fontId="22" fillId="9" borderId="0" xfId="0" applyNumberFormat="1" applyFont="1" applyFill="1" applyAlignment="1">
      <alignment horizontal="center" vertical="center"/>
    </xf>
    <xf numFmtId="166" fontId="21" fillId="9" borderId="11" xfId="0" applyNumberFormat="1" applyFont="1" applyFill="1" applyBorder="1" applyAlignment="1">
      <alignment horizontal="center" vertical="center"/>
    </xf>
    <xf numFmtId="188" fontId="21" fillId="9" borderId="0" xfId="0" applyNumberFormat="1" applyFont="1" applyFill="1" applyAlignment="1">
      <alignment horizontal="center" vertical="center"/>
    </xf>
    <xf numFmtId="166" fontId="22" fillId="10" borderId="0" xfId="0" applyNumberFormat="1" applyFont="1" applyFill="1" applyAlignment="1">
      <alignment horizontal="center" vertical="center"/>
    </xf>
    <xf numFmtId="166" fontId="21" fillId="10" borderId="11" xfId="0" applyNumberFormat="1" applyFont="1" applyFill="1" applyBorder="1" applyAlignment="1">
      <alignment horizontal="center" vertical="center"/>
    </xf>
    <xf numFmtId="188" fontId="21" fillId="10" borderId="0" xfId="0" applyNumberFormat="1" applyFont="1" applyFill="1" applyAlignment="1">
      <alignment horizontal="center" vertical="center"/>
    </xf>
    <xf numFmtId="166" fontId="21" fillId="9" borderId="11" xfId="0" applyNumberFormat="1" applyFont="1" applyFill="1" applyBorder="1" applyAlignment="1" applyProtection="1">
      <alignment horizontal="center" vertical="center"/>
    </xf>
    <xf numFmtId="166" fontId="21" fillId="0" borderId="0" xfId="44" applyNumberFormat="1" applyFont="1" applyFill="1" applyBorder="1" applyAlignment="1" applyProtection="1">
      <alignment horizontal="center" vertical="center"/>
    </xf>
    <xf numFmtId="166" fontId="22" fillId="0" borderId="0" xfId="44" applyNumberFormat="1" applyFont="1" applyFill="1" applyBorder="1" applyAlignment="1" applyProtection="1">
      <alignment horizontal="center" vertical="center"/>
    </xf>
    <xf numFmtId="166" fontId="21" fillId="0" borderId="11" xfId="44" applyNumberFormat="1" applyFont="1" applyFill="1" applyBorder="1" applyAlignment="1" applyProtection="1">
      <alignment horizontal="center" vertical="center"/>
    </xf>
    <xf numFmtId="166" fontId="21" fillId="10" borderId="0" xfId="44" applyNumberFormat="1" applyFont="1" applyFill="1" applyBorder="1" applyAlignment="1" applyProtection="1">
      <alignment horizontal="center" vertical="center"/>
    </xf>
    <xf numFmtId="166" fontId="21" fillId="9" borderId="0" xfId="44" applyNumberFormat="1" applyFont="1" applyFill="1" applyBorder="1" applyAlignment="1" applyProtection="1">
      <alignment horizontal="center" vertical="center"/>
    </xf>
    <xf numFmtId="166" fontId="22" fillId="10" borderId="0" xfId="44" applyNumberFormat="1" applyFont="1" applyFill="1" applyBorder="1" applyAlignment="1" applyProtection="1">
      <alignment horizontal="center" vertical="center"/>
    </xf>
    <xf numFmtId="166" fontId="22" fillId="9" borderId="0" xfId="44" applyNumberFormat="1" applyFont="1" applyFill="1" applyBorder="1" applyAlignment="1" applyProtection="1">
      <alignment horizontal="center" vertical="center"/>
    </xf>
    <xf numFmtId="166" fontId="21" fillId="10" borderId="11" xfId="44" applyNumberFormat="1" applyFont="1" applyFill="1" applyBorder="1" applyAlignment="1" applyProtection="1">
      <alignment horizontal="center" vertical="center"/>
    </xf>
    <xf numFmtId="166" fontId="21" fillId="9" borderId="11" xfId="44" applyNumberFormat="1" applyFont="1" applyFill="1" applyBorder="1" applyAlignment="1" applyProtection="1">
      <alignment horizontal="center" vertical="center"/>
    </xf>
    <xf numFmtId="188" fontId="22" fillId="8" borderId="0" xfId="0" applyNumberFormat="1" applyFont="1" applyFill="1" applyAlignment="1">
      <alignment horizontal="center" vertical="center"/>
    </xf>
    <xf numFmtId="188" fontId="22" fillId="0" borderId="0" xfId="0" applyNumberFormat="1" applyFont="1" applyFill="1" applyAlignment="1">
      <alignment horizontal="center" vertical="center"/>
    </xf>
    <xf numFmtId="187" fontId="21" fillId="0" borderId="0" xfId="0" applyNumberFormat="1" applyFont="1" applyFill="1" applyAlignment="1">
      <alignment horizontal="center" vertical="center"/>
    </xf>
    <xf numFmtId="188" fontId="22" fillId="0" borderId="0" xfId="0" applyNumberFormat="1" applyFont="1" applyFill="1" applyBorder="1" applyAlignment="1" applyProtection="1">
      <alignment horizontal="center" vertical="center"/>
    </xf>
    <xf numFmtId="188" fontId="24" fillId="0" borderId="0" xfId="0" applyNumberFormat="1" applyFont="1" applyFill="1" applyBorder="1" applyAlignment="1" applyProtection="1">
      <alignment horizontal="center" vertical="center"/>
    </xf>
    <xf numFmtId="188" fontId="22" fillId="9" borderId="0" xfId="0" applyNumberFormat="1" applyFont="1" applyFill="1" applyAlignment="1">
      <alignment horizontal="center" vertical="center"/>
    </xf>
    <xf numFmtId="187" fontId="21" fillId="9" borderId="0" xfId="0" applyNumberFormat="1" applyFont="1" applyFill="1" applyAlignment="1">
      <alignment horizontal="center" vertical="center"/>
    </xf>
    <xf numFmtId="188" fontId="22" fillId="10" borderId="0" xfId="0" applyNumberFormat="1" applyFont="1" applyFill="1" applyAlignment="1">
      <alignment horizontal="center" vertical="center"/>
    </xf>
    <xf numFmtId="187" fontId="21" fillId="10" borderId="0" xfId="0" applyNumberFormat="1" applyFont="1" applyFill="1" applyAlignment="1">
      <alignment horizontal="center" vertical="center"/>
    </xf>
    <xf numFmtId="166" fontId="21" fillId="8" borderId="0" xfId="44" applyNumberFormat="1" applyFont="1" applyFill="1" applyBorder="1" applyAlignment="1" applyProtection="1">
      <alignment horizontal="center" vertical="center"/>
    </xf>
    <xf numFmtId="166" fontId="22" fillId="8" borderId="0" xfId="44" applyNumberFormat="1" applyFont="1" applyFill="1" applyBorder="1" applyAlignment="1" applyProtection="1">
      <alignment horizontal="center" vertical="center"/>
    </xf>
    <xf numFmtId="180" fontId="24" fillId="8" borderId="0" xfId="8" applyNumberFormat="1" applyFont="1" applyFill="1" applyBorder="1" applyAlignment="1" applyProtection="1">
      <alignment horizontal="center" vertical="center"/>
    </xf>
    <xf numFmtId="166" fontId="21" fillId="8" borderId="11" xfId="0" applyNumberFormat="1" applyFont="1" applyFill="1" applyBorder="1" applyAlignment="1" applyProtection="1">
      <alignment horizontal="center" vertical="center"/>
    </xf>
    <xf numFmtId="166" fontId="22" fillId="8" borderId="0" xfId="0" applyNumberFormat="1" applyFont="1" applyFill="1" applyBorder="1" applyAlignment="1" applyProtection="1">
      <alignment horizontal="center" vertical="center"/>
    </xf>
    <xf numFmtId="166" fontId="21" fillId="8" borderId="11" xfId="44" applyNumberFormat="1" applyFont="1" applyFill="1" applyBorder="1" applyAlignment="1" applyProtection="1">
      <alignment horizontal="center" vertical="center"/>
    </xf>
    <xf numFmtId="180" fontId="21" fillId="8" borderId="11" xfId="8" applyNumberFormat="1" applyFont="1" applyFill="1" applyBorder="1" applyAlignment="1" applyProtection="1">
      <alignment horizontal="center" vertical="center"/>
    </xf>
    <xf numFmtId="180" fontId="21" fillId="8" borderId="16" xfId="8" applyNumberFormat="1" applyFont="1" applyFill="1" applyBorder="1" applyAlignment="1" applyProtection="1">
      <alignment horizontal="center" vertical="center"/>
    </xf>
    <xf numFmtId="0" fontId="57" fillId="8" borderId="11" xfId="0" applyFont="1" applyFill="1" applyBorder="1" applyAlignment="1">
      <alignment vertical="center"/>
    </xf>
    <xf numFmtId="3" fontId="21" fillId="8" borderId="11" xfId="0" applyNumberFormat="1" applyFont="1" applyFill="1" applyBorder="1" applyAlignment="1" applyProtection="1">
      <alignment horizontal="center" vertical="center"/>
    </xf>
    <xf numFmtId="3" fontId="20" fillId="8" borderId="0" xfId="0" applyNumberFormat="1" applyFont="1" applyFill="1" applyBorder="1" applyAlignment="1" applyProtection="1">
      <alignment horizontal="center" vertical="center"/>
    </xf>
    <xf numFmtId="0" fontId="57" fillId="0" borderId="11" xfId="0" applyFont="1" applyFill="1" applyBorder="1" applyAlignment="1">
      <alignment vertical="center"/>
    </xf>
    <xf numFmtId="0" fontId="59" fillId="0" borderId="0" xfId="0" applyFont="1"/>
    <xf numFmtId="0" fontId="22" fillId="0" borderId="0" xfId="0" applyFont="1" applyAlignment="1">
      <alignment horizontal="left" vertical="center" wrapText="1"/>
    </xf>
    <xf numFmtId="190" fontId="21" fillId="0" borderId="11" xfId="0" applyNumberFormat="1" applyFont="1" applyFill="1" applyBorder="1" applyAlignment="1" applyProtection="1">
      <alignment vertical="center"/>
    </xf>
    <xf numFmtId="190" fontId="22" fillId="0" borderId="0" xfId="0" applyNumberFormat="1" applyFont="1" applyFill="1" applyBorder="1" applyAlignment="1" applyProtection="1">
      <alignment vertical="center"/>
    </xf>
    <xf numFmtId="190" fontId="21" fillId="0" borderId="0" xfId="0" applyNumberFormat="1" applyFont="1" applyFill="1" applyBorder="1" applyAlignment="1" applyProtection="1">
      <alignment vertical="center"/>
    </xf>
    <xf numFmtId="0" fontId="21" fillId="0" borderId="0" xfId="31" applyFont="1" applyFill="1" applyAlignment="1" applyProtection="1"/>
    <xf numFmtId="0" fontId="21" fillId="0" borderId="0" xfId="31" applyFont="1" applyFill="1" applyAlignment="1" applyProtection="1">
      <alignment horizontal="center"/>
    </xf>
    <xf numFmtId="0" fontId="49" fillId="0" borderId="12" xfId="0" applyFont="1" applyFill="1" applyBorder="1" applyAlignment="1">
      <alignment horizontal="centerContinuous"/>
    </xf>
    <xf numFmtId="0" fontId="49" fillId="0" borderId="10" xfId="0" applyFont="1" applyFill="1" applyBorder="1" applyAlignment="1">
      <alignment horizontal="center"/>
    </xf>
    <xf numFmtId="0" fontId="22" fillId="0" borderId="4" xfId="0" applyFont="1" applyFill="1" applyBorder="1" applyAlignment="1">
      <alignment horizontal="center" vertical="center"/>
    </xf>
    <xf numFmtId="0" fontId="22" fillId="0" borderId="0" xfId="31" applyFont="1" applyFill="1" applyAlignment="1" applyProtection="1">
      <alignment vertical="center"/>
    </xf>
    <xf numFmtId="0" fontId="21" fillId="0" borderId="0" xfId="31" applyFont="1" applyFill="1" applyAlignment="1" applyProtection="1">
      <alignment horizontal="center"/>
    </xf>
    <xf numFmtId="172" fontId="28" fillId="0" borderId="0" xfId="1" applyNumberFormat="1" applyFont="1" applyFill="1" applyAlignment="1">
      <alignment horizontal="centerContinuous"/>
    </xf>
    <xf numFmtId="0" fontId="49" fillId="0" borderId="12" xfId="0" quotePrefix="1" applyFont="1" applyFill="1" applyBorder="1" applyAlignment="1">
      <alignment horizontal="centerContinuous"/>
    </xf>
    <xf numFmtId="0" fontId="21" fillId="0" borderId="0" xfId="31" applyFont="1" applyFill="1"/>
    <xf numFmtId="177" fontId="22" fillId="0" borderId="0" xfId="31" applyNumberFormat="1" applyFont="1" applyFill="1" applyBorder="1" applyAlignment="1" applyProtection="1">
      <alignment horizontal="center" vertical="center"/>
    </xf>
    <xf numFmtId="179" fontId="22" fillId="0" borderId="0" xfId="39" applyNumberFormat="1" applyFont="1" applyFill="1" applyAlignment="1">
      <alignment horizontal="center" vertical="center"/>
    </xf>
    <xf numFmtId="0" fontId="21" fillId="0" borderId="0" xfId="31" applyFont="1" applyFill="1" applyProtection="1"/>
    <xf numFmtId="0" fontId="30" fillId="0" borderId="0" xfId="0" applyFont="1" applyFill="1"/>
    <xf numFmtId="0" fontId="21" fillId="0" borderId="11" xfId="0" applyFont="1" applyFill="1" applyBorder="1" applyAlignment="1">
      <alignment vertical="center"/>
    </xf>
    <xf numFmtId="190" fontId="22" fillId="10" borderId="0" xfId="0" applyNumberFormat="1" applyFont="1" applyFill="1" applyBorder="1" applyAlignment="1" applyProtection="1">
      <alignment vertical="center"/>
    </xf>
    <xf numFmtId="190" fontId="21" fillId="10" borderId="11" xfId="0" applyNumberFormat="1" applyFont="1" applyFill="1" applyBorder="1" applyAlignment="1" applyProtection="1">
      <alignment vertical="center"/>
    </xf>
    <xf numFmtId="190" fontId="21" fillId="10" borderId="0" xfId="0" applyNumberFormat="1" applyFont="1" applyFill="1" applyBorder="1" applyAlignment="1" applyProtection="1">
      <alignment vertical="center"/>
    </xf>
    <xf numFmtId="190" fontId="21" fillId="9" borderId="11" xfId="0" applyNumberFormat="1" applyFont="1" applyFill="1" applyBorder="1" applyAlignment="1" applyProtection="1">
      <alignment vertical="center"/>
    </xf>
    <xf numFmtId="190" fontId="22" fillId="9" borderId="0" xfId="0" applyNumberFormat="1" applyFont="1" applyFill="1" applyBorder="1" applyAlignment="1" applyProtection="1">
      <alignment vertical="center"/>
    </xf>
    <xf numFmtId="190" fontId="21" fillId="9" borderId="0" xfId="0" applyNumberFormat="1" applyFont="1" applyFill="1" applyBorder="1" applyAlignment="1" applyProtection="1">
      <alignment vertical="center"/>
    </xf>
    <xf numFmtId="188" fontId="22" fillId="9" borderId="0" xfId="0" applyNumberFormat="1" applyFont="1" applyFill="1" applyBorder="1" applyAlignment="1" applyProtection="1">
      <alignment horizontal="center" vertical="center"/>
    </xf>
    <xf numFmtId="188" fontId="24" fillId="9" borderId="0" xfId="0" applyNumberFormat="1" applyFont="1" applyFill="1" applyBorder="1" applyAlignment="1" applyProtection="1">
      <alignment horizontal="center" vertical="center"/>
    </xf>
    <xf numFmtId="3" fontId="22" fillId="9" borderId="0" xfId="31" applyNumberFormat="1" applyFont="1" applyFill="1" applyBorder="1" applyAlignment="1" applyProtection="1">
      <alignment horizontal="center" vertical="center"/>
    </xf>
    <xf numFmtId="0" fontId="22" fillId="9" borderId="0" xfId="0" applyFont="1" applyFill="1" applyBorder="1" applyProtection="1"/>
    <xf numFmtId="3" fontId="22" fillId="9" borderId="0" xfId="73" applyNumberFormat="1" applyFont="1" applyFill="1" applyBorder="1" applyAlignment="1">
      <alignment horizontal="center" vertical="center"/>
    </xf>
    <xf numFmtId="3" fontId="24" fillId="9" borderId="0" xfId="73" applyNumberFormat="1" applyFont="1" applyFill="1" applyBorder="1" applyAlignment="1">
      <alignment horizontal="center" vertical="center"/>
    </xf>
    <xf numFmtId="0" fontId="32" fillId="9" borderId="0" xfId="0" applyFont="1" applyFill="1" applyBorder="1"/>
    <xf numFmtId="0" fontId="22" fillId="0" borderId="0" xfId="0" applyFont="1" applyAlignment="1">
      <alignment horizontal="left" vertical="center"/>
    </xf>
    <xf numFmtId="0" fontId="22" fillId="0" borderId="0" xfId="0" applyFont="1" applyBorder="1" applyAlignment="1">
      <alignment horizontal="left" indent="2"/>
    </xf>
    <xf numFmtId="0" fontId="21" fillId="0" borderId="0" xfId="31" applyFont="1" applyFill="1" applyBorder="1"/>
    <xf numFmtId="0" fontId="22" fillId="0" borderId="0" xfId="44" applyFont="1" applyFill="1" applyBorder="1"/>
    <xf numFmtId="0" fontId="21" fillId="0" borderId="0" xfId="31" applyFont="1" applyFill="1" applyBorder="1" applyAlignment="1">
      <alignment vertical="center"/>
    </xf>
    <xf numFmtId="0" fontId="21" fillId="0" borderId="0" xfId="0" applyFont="1" applyFill="1" applyBorder="1" applyAlignment="1">
      <alignment vertical="center"/>
    </xf>
    <xf numFmtId="167" fontId="39" fillId="0" borderId="0" xfId="8" applyNumberFormat="1" applyFont="1" applyFill="1" applyAlignment="1">
      <alignment horizontal="center" vertical="center"/>
    </xf>
    <xf numFmtId="167" fontId="39" fillId="0" borderId="11" xfId="8" applyNumberFormat="1" applyFont="1" applyFill="1" applyBorder="1" applyAlignment="1">
      <alignment horizontal="center" vertical="center"/>
    </xf>
    <xf numFmtId="168" fontId="39" fillId="0" borderId="0" xfId="8" applyNumberFormat="1" applyFont="1" applyFill="1" applyBorder="1" applyAlignment="1" applyProtection="1">
      <alignment horizontal="center" vertical="center"/>
    </xf>
    <xf numFmtId="3" fontId="24" fillId="0" borderId="0" xfId="0" applyNumberFormat="1" applyFont="1" applyFill="1" applyBorder="1" applyAlignment="1" applyProtection="1">
      <alignment horizontal="center" vertical="center"/>
    </xf>
    <xf numFmtId="3" fontId="39" fillId="0" borderId="11" xfId="0" applyNumberFormat="1" applyFont="1" applyFill="1" applyBorder="1" applyAlignment="1" applyProtection="1">
      <alignment horizontal="center" vertical="center"/>
    </xf>
    <xf numFmtId="3" fontId="23" fillId="0" borderId="0" xfId="0" applyNumberFormat="1" applyFont="1" applyFill="1" applyBorder="1" applyAlignment="1" applyProtection="1">
      <alignment horizontal="center" vertical="center"/>
    </xf>
    <xf numFmtId="167" fontId="39" fillId="3" borderId="0" xfId="8" applyNumberFormat="1" applyFont="1" applyFill="1" applyBorder="1" applyAlignment="1" applyProtection="1">
      <alignment horizontal="center" vertical="center"/>
    </xf>
    <xf numFmtId="0" fontId="62" fillId="3" borderId="10" xfId="0" applyFont="1" applyFill="1" applyBorder="1" applyAlignment="1">
      <alignment vertical="center"/>
    </xf>
    <xf numFmtId="0" fontId="62" fillId="3" borderId="0" xfId="0" applyFont="1" applyFill="1" applyBorder="1" applyAlignment="1">
      <alignment vertical="center"/>
    </xf>
    <xf numFmtId="0" fontId="63" fillId="0" borderId="10" xfId="0" applyFont="1" applyFill="1" applyBorder="1" applyAlignment="1">
      <alignment vertical="center"/>
    </xf>
    <xf numFmtId="0" fontId="63" fillId="0" borderId="0" xfId="0" applyFont="1" applyFill="1" applyAlignment="1">
      <alignment vertical="center"/>
    </xf>
    <xf numFmtId="0" fontId="22" fillId="0" borderId="0" xfId="0" applyFont="1" applyAlignment="1">
      <alignment horizontal="left" vertical="center" wrapText="1"/>
    </xf>
    <xf numFmtId="0" fontId="22" fillId="0" borderId="0" xfId="0" applyFont="1" applyAlignment="1" applyProtection="1">
      <alignment vertical="center"/>
    </xf>
    <xf numFmtId="0" fontId="34" fillId="0" borderId="0" xfId="0" applyFont="1" applyAlignment="1">
      <alignment vertical="center"/>
    </xf>
    <xf numFmtId="0" fontId="49" fillId="9" borderId="12" xfId="0" quotePrefix="1" applyFont="1" applyFill="1" applyBorder="1" applyAlignment="1">
      <alignment horizontal="centerContinuous"/>
    </xf>
    <xf numFmtId="0" fontId="22" fillId="0" borderId="0" xfId="0" applyFont="1" applyFill="1" applyBorder="1" applyAlignment="1" applyProtection="1">
      <alignment horizontal="left" vertical="top" wrapText="1"/>
    </xf>
    <xf numFmtId="166" fontId="22" fillId="0" borderId="0" xfId="0" applyNumberFormat="1" applyFont="1" applyProtection="1"/>
    <xf numFmtId="166" fontId="22" fillId="0" borderId="0" xfId="8" applyNumberFormat="1" applyFont="1" applyFill="1" applyBorder="1" applyAlignment="1" applyProtection="1">
      <alignment horizontal="center" vertical="center"/>
    </xf>
    <xf numFmtId="166" fontId="22" fillId="0" borderId="0" xfId="0" applyNumberFormat="1" applyFont="1" applyAlignment="1">
      <alignment vertical="center" wrapText="1"/>
    </xf>
    <xf numFmtId="191" fontId="22" fillId="0" borderId="0" xfId="0" applyNumberFormat="1" applyFont="1"/>
    <xf numFmtId="0" fontId="25" fillId="9" borderId="0" xfId="0" applyFont="1" applyFill="1" applyAlignment="1">
      <alignment vertical="justify"/>
    </xf>
    <xf numFmtId="0" fontId="30" fillId="9" borderId="0" xfId="0" applyFont="1" applyFill="1"/>
    <xf numFmtId="0" fontId="21" fillId="9" borderId="0" xfId="0" applyFont="1" applyFill="1" applyAlignment="1">
      <alignment vertical="justify"/>
    </xf>
    <xf numFmtId="175" fontId="36" fillId="0" borderId="4" xfId="0" applyNumberFormat="1" applyFont="1" applyBorder="1" applyAlignment="1">
      <alignment horizontal="center" vertical="center"/>
    </xf>
    <xf numFmtId="177" fontId="22" fillId="9" borderId="0" xfId="31" applyNumberFormat="1" applyFont="1" applyFill="1" applyBorder="1" applyAlignment="1" applyProtection="1">
      <alignment horizontal="center" vertical="center"/>
    </xf>
    <xf numFmtId="177" fontId="24" fillId="9" borderId="0" xfId="31" applyNumberFormat="1" applyFont="1" applyFill="1" applyBorder="1" applyAlignment="1" applyProtection="1">
      <alignment horizontal="center" vertical="center"/>
    </xf>
    <xf numFmtId="177" fontId="24" fillId="0" borderId="0" xfId="31" applyNumberFormat="1" applyFont="1" applyFill="1" applyBorder="1" applyAlignment="1" applyProtection="1">
      <alignment horizontal="center" vertical="center"/>
    </xf>
    <xf numFmtId="0" fontId="39" fillId="9" borderId="0" xfId="0" applyFont="1" applyFill="1" applyAlignment="1">
      <alignment horizontal="right" vertical="center"/>
    </xf>
    <xf numFmtId="0" fontId="22" fillId="0" borderId="0" xfId="0" quotePrefix="1" applyFont="1" applyAlignment="1">
      <alignment horizontal="left" vertical="center" wrapText="1"/>
    </xf>
    <xf numFmtId="0" fontId="22" fillId="0" borderId="0" xfId="0" applyFont="1" applyAlignment="1">
      <alignment horizontal="left" vertical="center" wrapText="1"/>
    </xf>
    <xf numFmtId="14" fontId="22" fillId="5" borderId="0" xfId="0" applyNumberFormat="1" applyFont="1" applyFill="1"/>
    <xf numFmtId="0" fontId="22" fillId="0" borderId="0" xfId="14" applyFont="1" applyBorder="1" applyAlignment="1">
      <alignment vertical="top" wrapText="1"/>
    </xf>
    <xf numFmtId="180" fontId="22" fillId="0" borderId="0" xfId="31" applyNumberFormat="1" applyFont="1" applyFill="1" applyBorder="1" applyAlignment="1">
      <alignment horizontal="center" vertical="center"/>
    </xf>
    <xf numFmtId="180" fontId="22" fillId="9" borderId="0" xfId="31" applyNumberFormat="1" applyFont="1" applyFill="1" applyBorder="1" applyAlignment="1">
      <alignment horizontal="center" vertical="center"/>
    </xf>
    <xf numFmtId="0" fontId="25" fillId="9" borderId="0" xfId="0" applyFont="1" applyFill="1" applyAlignment="1">
      <alignment vertical="top"/>
    </xf>
    <xf numFmtId="0" fontId="19" fillId="9" borderId="0" xfId="0" applyFont="1" applyFill="1" applyAlignment="1" applyProtection="1">
      <alignment horizontal="center"/>
    </xf>
    <xf numFmtId="0" fontId="31" fillId="9" borderId="0" xfId="0" applyFont="1" applyFill="1"/>
    <xf numFmtId="191" fontId="22" fillId="9" borderId="0" xfId="0" applyNumberFormat="1" applyFont="1" applyFill="1"/>
    <xf numFmtId="191" fontId="22" fillId="10" borderId="0" xfId="0" applyNumberFormat="1" applyFont="1" applyFill="1"/>
    <xf numFmtId="0" fontId="22" fillId="9" borderId="0" xfId="0" applyFont="1" applyFill="1" applyAlignment="1">
      <alignment vertical="center"/>
    </xf>
    <xf numFmtId="0" fontId="19" fillId="0" borderId="0" xfId="0" applyFont="1" applyFill="1" applyAlignment="1" applyProtection="1">
      <alignment horizontal="center"/>
    </xf>
    <xf numFmtId="3" fontId="34" fillId="0" borderId="0" xfId="0" applyNumberFormat="1" applyFont="1" applyFill="1" applyBorder="1" applyAlignment="1" applyProtection="1">
      <alignment horizontal="center" vertical="top"/>
    </xf>
    <xf numFmtId="0" fontId="22" fillId="0" borderId="0" xfId="44" applyFont="1" applyAlignment="1">
      <alignment horizontal="right" vertical="center"/>
    </xf>
    <xf numFmtId="0" fontId="22" fillId="0" borderId="0" xfId="44" applyFont="1" applyFill="1" applyAlignment="1">
      <alignment vertical="center"/>
    </xf>
    <xf numFmtId="0" fontId="22" fillId="0" borderId="0" xfId="44" applyFont="1" applyAlignment="1">
      <alignment vertical="center"/>
    </xf>
    <xf numFmtId="0" fontId="21" fillId="0" borderId="17" xfId="0" applyFont="1" applyFill="1" applyBorder="1" applyAlignment="1">
      <alignment vertical="center"/>
    </xf>
    <xf numFmtId="3" fontId="21" fillId="0" borderId="17" xfId="0" applyNumberFormat="1" applyFont="1" applyFill="1" applyBorder="1" applyAlignment="1" applyProtection="1">
      <alignment horizontal="center" vertical="center"/>
    </xf>
    <xf numFmtId="3" fontId="21" fillId="10" borderId="17" xfId="0" applyNumberFormat="1" applyFont="1" applyFill="1" applyBorder="1" applyAlignment="1" applyProtection="1">
      <alignment horizontal="center" vertical="center"/>
    </xf>
    <xf numFmtId="3" fontId="21" fillId="9" borderId="17" xfId="0" applyNumberFormat="1" applyFont="1" applyFill="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Border="1" applyAlignment="1">
      <alignment vertical="center"/>
    </xf>
    <xf numFmtId="0" fontId="22" fillId="3" borderId="0" xfId="31" applyFont="1" applyFill="1" applyAlignment="1">
      <alignment vertical="center"/>
    </xf>
    <xf numFmtId="0" fontId="24" fillId="0" borderId="0" xfId="31" applyFont="1" applyAlignment="1">
      <alignment horizontal="left" vertical="center" indent="1"/>
    </xf>
    <xf numFmtId="0" fontId="22" fillId="0" borderId="0" xfId="0" quotePrefix="1" applyFont="1" applyAlignment="1">
      <alignment vertical="center"/>
    </xf>
    <xf numFmtId="0" fontId="47" fillId="0" borderId="10" xfId="0" applyFont="1" applyBorder="1" applyAlignment="1">
      <alignment vertical="center"/>
    </xf>
    <xf numFmtId="189" fontId="28" fillId="0" borderId="0" xfId="0" applyNumberFormat="1" applyFont="1" applyBorder="1" applyAlignment="1">
      <alignment horizontal="center"/>
    </xf>
    <xf numFmtId="0" fontId="47" fillId="0" borderId="0" xfId="0" applyFont="1" applyFill="1" applyBorder="1" applyAlignment="1">
      <alignment vertical="center"/>
    </xf>
    <xf numFmtId="0" fontId="53" fillId="9" borderId="0" xfId="0" applyFont="1" applyFill="1" applyBorder="1" applyAlignment="1">
      <alignment vertical="center"/>
    </xf>
    <xf numFmtId="0" fontId="49" fillId="0" borderId="18" xfId="0" applyFont="1" applyFill="1" applyBorder="1" applyAlignment="1">
      <alignment horizontal="center"/>
    </xf>
    <xf numFmtId="0" fontId="49" fillId="9" borderId="14" xfId="0" applyFont="1" applyFill="1" applyBorder="1" applyAlignment="1">
      <alignment horizontal="center"/>
    </xf>
    <xf numFmtId="0" fontId="22" fillId="9" borderId="0" xfId="0" applyFont="1" applyFill="1" applyAlignment="1">
      <alignment horizontal="center"/>
    </xf>
    <xf numFmtId="0" fontId="49" fillId="9" borderId="18" xfId="0" applyFont="1" applyFill="1" applyBorder="1" applyAlignment="1">
      <alignment horizontal="center"/>
    </xf>
    <xf numFmtId="0" fontId="22" fillId="9" borderId="0" xfId="31" applyFont="1" applyFill="1"/>
    <xf numFmtId="0" fontId="21" fillId="0" borderId="0" xfId="73" applyFont="1" applyAlignment="1">
      <alignment vertical="center"/>
    </xf>
    <xf numFmtId="0" fontId="67" fillId="0" borderId="0" xfId="0" applyFont="1"/>
    <xf numFmtId="0" fontId="22" fillId="0" borderId="0" xfId="0" applyFont="1" applyAlignment="1">
      <alignment horizontal="left" vertical="center"/>
    </xf>
    <xf numFmtId="0" fontId="21" fillId="0" borderId="11" xfId="0" applyFont="1" applyBorder="1" applyAlignment="1">
      <alignment horizontal="left" vertical="center"/>
    </xf>
    <xf numFmtId="182" fontId="21" fillId="8" borderId="0" xfId="0" applyNumberFormat="1" applyFont="1" applyFill="1" applyBorder="1" applyAlignment="1" applyProtection="1">
      <alignment horizontal="center" vertical="center"/>
    </xf>
    <xf numFmtId="182" fontId="21" fillId="0" borderId="0" xfId="0" applyNumberFormat="1" applyFont="1" applyFill="1" applyBorder="1" applyAlignment="1" applyProtection="1">
      <alignment horizontal="center" vertical="center"/>
    </xf>
    <xf numFmtId="167" fontId="39" fillId="0" borderId="0" xfId="8" applyNumberFormat="1" applyFont="1" applyFill="1" applyBorder="1" applyAlignment="1">
      <alignment horizontal="center" vertical="center"/>
    </xf>
    <xf numFmtId="182" fontId="21" fillId="9" borderId="0" xfId="0" applyNumberFormat="1" applyFont="1" applyFill="1" applyBorder="1" applyAlignment="1" applyProtection="1">
      <alignment horizontal="center" vertical="center"/>
    </xf>
    <xf numFmtId="182" fontId="21" fillId="10" borderId="0" xfId="0" applyNumberFormat="1" applyFont="1" applyFill="1" applyBorder="1" applyAlignment="1" applyProtection="1">
      <alignment horizontal="center" vertical="center"/>
    </xf>
    <xf numFmtId="0" fontId="68" fillId="0" borderId="0" xfId="0" applyFont="1" applyAlignment="1">
      <alignment wrapText="1"/>
    </xf>
    <xf numFmtId="0" fontId="39" fillId="10" borderId="0" xfId="0" applyFont="1" applyFill="1" applyAlignment="1">
      <alignment horizontal="right" vertical="center"/>
    </xf>
    <xf numFmtId="0" fontId="32" fillId="10" borderId="0" xfId="0" applyFont="1" applyFill="1" applyBorder="1"/>
    <xf numFmtId="3" fontId="34" fillId="9" borderId="0" xfId="0" applyNumberFormat="1" applyFont="1" applyFill="1" applyBorder="1" applyAlignment="1" applyProtection="1">
      <alignment horizontal="center" vertical="justify"/>
    </xf>
    <xf numFmtId="0" fontId="25" fillId="10" borderId="0" xfId="0" applyFont="1" applyFill="1" applyAlignment="1">
      <alignment vertical="justify"/>
    </xf>
    <xf numFmtId="14" fontId="22" fillId="0" borderId="0" xfId="0" applyNumberFormat="1" applyFont="1"/>
    <xf numFmtId="188" fontId="22" fillId="8" borderId="0" xfId="0" applyNumberFormat="1" applyFont="1" applyFill="1" applyBorder="1" applyAlignment="1" applyProtection="1">
      <alignment horizontal="center" vertical="center"/>
    </xf>
    <xf numFmtId="188" fontId="24" fillId="8" borderId="0" xfId="0" applyNumberFormat="1" applyFont="1" applyFill="1" applyBorder="1" applyAlignment="1" applyProtection="1">
      <alignment horizontal="center" vertical="center"/>
    </xf>
    <xf numFmtId="3" fontId="22" fillId="8" borderId="0" xfId="31" applyNumberFormat="1" applyFont="1" applyFill="1" applyBorder="1" applyAlignment="1" applyProtection="1">
      <alignment horizontal="center" vertical="center"/>
    </xf>
    <xf numFmtId="0" fontId="53" fillId="8" borderId="0" xfId="0" applyFont="1" applyFill="1" applyBorder="1" applyAlignment="1">
      <alignment vertical="center"/>
    </xf>
    <xf numFmtId="0" fontId="49" fillId="8" borderId="12" xfId="0" applyFont="1" applyFill="1" applyBorder="1" applyAlignment="1">
      <alignment horizontal="centerContinuous"/>
    </xf>
    <xf numFmtId="0" fontId="49" fillId="8" borderId="10" xfId="0" applyFont="1" applyFill="1" applyBorder="1" applyAlignment="1">
      <alignment horizontal="center"/>
    </xf>
    <xf numFmtId="180" fontId="22" fillId="8" borderId="0" xfId="31" applyNumberFormat="1" applyFont="1" applyFill="1" applyBorder="1" applyAlignment="1">
      <alignment horizontal="center" vertical="center"/>
    </xf>
    <xf numFmtId="0" fontId="22" fillId="8" borderId="0" xfId="31" applyFont="1" applyFill="1"/>
    <xf numFmtId="169" fontId="22" fillId="3" borderId="0" xfId="39" applyNumberFormat="1" applyFont="1" applyFill="1" applyBorder="1" applyAlignment="1" applyProtection="1">
      <alignment horizontal="center" vertical="center"/>
    </xf>
    <xf numFmtId="0" fontId="40" fillId="4" borderId="0" xfId="11" applyFont="1" applyFill="1" applyAlignment="1">
      <alignment horizontal="left" vertical="center" indent="3"/>
    </xf>
    <xf numFmtId="0" fontId="35" fillId="0" borderId="0" xfId="0" applyFont="1" applyFill="1" applyAlignment="1">
      <alignment horizontal="left"/>
    </xf>
    <xf numFmtId="0" fontId="15" fillId="4" borderId="0" xfId="11" applyFont="1" applyFill="1" applyBorder="1" applyAlignment="1">
      <alignment horizontal="left" vertical="center" wrapText="1"/>
    </xf>
    <xf numFmtId="0" fontId="14" fillId="3" borderId="0" xfId="11" applyFont="1" applyFill="1" applyAlignment="1">
      <alignment horizontal="left" vertical="center" wrapText="1"/>
    </xf>
    <xf numFmtId="0" fontId="13" fillId="4" borderId="0" xfId="11" applyFont="1" applyFill="1" applyBorder="1" applyAlignment="1">
      <alignment horizontal="left" vertical="center" wrapText="1"/>
    </xf>
    <xf numFmtId="0" fontId="27" fillId="4" borderId="0" xfId="11" applyFont="1" applyFill="1" applyAlignment="1">
      <alignment horizontal="left" vertical="center" wrapText="1"/>
    </xf>
    <xf numFmtId="0" fontId="45" fillId="7" borderId="0" xfId="0" applyFont="1" applyFill="1" applyAlignment="1">
      <alignment horizontal="center" vertical="center"/>
    </xf>
    <xf numFmtId="0" fontId="46" fillId="7" borderId="0" xfId="0" applyFont="1" applyFill="1" applyAlignment="1">
      <alignment horizontal="center" vertical="center"/>
    </xf>
    <xf numFmtId="0" fontId="68" fillId="0" borderId="0" xfId="0" applyFont="1" applyAlignment="1">
      <alignment horizontal="left" wrapText="1"/>
    </xf>
    <xf numFmtId="0" fontId="22" fillId="0" borderId="0" xfId="0" applyFont="1" applyAlignment="1">
      <alignment horizontal="left" wrapText="1"/>
    </xf>
    <xf numFmtId="0" fontId="22" fillId="0" borderId="0" xfId="0" quotePrefix="1" applyFont="1" applyAlignment="1">
      <alignment horizontal="left" vertical="center" wrapText="1"/>
    </xf>
    <xf numFmtId="0" fontId="22" fillId="0" borderId="0" xfId="0" quotePrefix="1" applyFont="1" applyFill="1" applyAlignment="1">
      <alignment horizontal="left" vertical="center" wrapText="1"/>
    </xf>
    <xf numFmtId="0" fontId="49" fillId="0" borderId="12" xfId="0" quotePrefix="1" applyFont="1" applyBorder="1" applyAlignment="1">
      <alignment horizontal="center"/>
    </xf>
    <xf numFmtId="3" fontId="22" fillId="0" borderId="0" xfId="0" applyNumberFormat="1" applyFont="1" applyFill="1" applyBorder="1" applyAlignment="1" applyProtection="1">
      <alignment horizontal="left" vertical="justify" wrapText="1"/>
    </xf>
    <xf numFmtId="0" fontId="22" fillId="0" borderId="0" xfId="0" applyFont="1" applyFill="1" applyBorder="1" applyAlignment="1" applyProtection="1">
      <alignment horizontal="left" vertical="justify" wrapText="1"/>
    </xf>
    <xf numFmtId="0" fontId="22" fillId="0" borderId="17" xfId="14" applyFont="1" applyBorder="1" applyAlignment="1">
      <alignment horizontal="left" vertical="center" wrapText="1"/>
    </xf>
    <xf numFmtId="0" fontId="22" fillId="0" borderId="0" xfId="0" applyFont="1" applyFill="1" applyBorder="1" applyAlignment="1" applyProtection="1">
      <alignment horizontal="left" vertical="top" wrapText="1"/>
    </xf>
    <xf numFmtId="0" fontId="22" fillId="0" borderId="5" xfId="14" applyFont="1" applyBorder="1" applyAlignment="1">
      <alignment horizontal="left" vertical="top" wrapText="1"/>
    </xf>
    <xf numFmtId="0" fontId="22" fillId="0" borderId="7" xfId="14" applyFont="1" applyBorder="1" applyAlignment="1">
      <alignment horizontal="left" vertical="top" wrapText="1"/>
    </xf>
    <xf numFmtId="0" fontId="22" fillId="0" borderId="6" xfId="14" applyFont="1" applyBorder="1" applyAlignment="1">
      <alignment horizontal="left" vertical="top" wrapText="1"/>
    </xf>
    <xf numFmtId="0" fontId="21" fillId="0" borderId="0" xfId="31" applyFont="1" applyFill="1" applyAlignment="1" applyProtection="1">
      <alignment horizontal="center"/>
    </xf>
    <xf numFmtId="0" fontId="22" fillId="0" borderId="0" xfId="31" applyFont="1" applyFill="1" applyBorder="1" applyAlignment="1" applyProtection="1">
      <alignment horizontal="left" vertical="center" wrapText="1"/>
    </xf>
    <xf numFmtId="0" fontId="22" fillId="0" borderId="0" xfId="31" applyFont="1" applyFill="1" applyBorder="1" applyAlignment="1" applyProtection="1">
      <alignment horizontal="left" vertical="center"/>
    </xf>
    <xf numFmtId="0" fontId="22" fillId="0" borderId="0" xfId="0" quotePrefix="1" applyFont="1" applyAlignment="1">
      <alignment horizontal="left" wrapText="1"/>
    </xf>
    <xf numFmtId="0" fontId="22" fillId="10" borderId="0" xfId="0" applyFont="1" applyFill="1" applyAlignment="1">
      <alignment horizontal="left"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73" applyFont="1" applyFill="1" applyAlignment="1">
      <alignment horizontal="left" vertical="center" wrapText="1"/>
    </xf>
    <xf numFmtId="0" fontId="52" fillId="0" borderId="0" xfId="0" applyFont="1" applyAlignment="1">
      <alignment horizontal="left" vertical="center" wrapText="1"/>
    </xf>
    <xf numFmtId="0" fontId="15" fillId="0" borderId="0" xfId="0" applyFont="1" applyAlignment="1">
      <alignment horizontal="left" vertical="center" wrapText="1"/>
    </xf>
  </cellXfs>
  <cellStyles count="97">
    <cellStyle name="_DATA" xfId="94" xr:uid="{FF711313-02CC-445E-A990-B72FBEF77D64}"/>
    <cellStyle name="_HEADER" xfId="96" xr:uid="{5376409B-1FEA-4835-804D-CBA3AF9063BF}"/>
    <cellStyle name="colonne2" xfId="12" xr:uid="{00000000-0005-0000-0000-000001000000}"/>
    <cellStyle name="Comma 2" xfId="2" xr:uid="{00000000-0005-0000-0000-000002000000}"/>
    <cellStyle name="Comma 2 2" xfId="3" xr:uid="{00000000-0005-0000-0000-000003000000}"/>
    <cellStyle name="Comma 3" xfId="41" xr:uid="{00000000-0005-0000-0000-000004000000}"/>
    <cellStyle name="Comma 3 2" xfId="54" xr:uid="{00000000-0005-0000-0000-000005000000}"/>
    <cellStyle name="Comma 4" xfId="42" xr:uid="{00000000-0005-0000-0000-000006000000}"/>
    <cellStyle name="Comma 4 2" xfId="55" xr:uid="{00000000-0005-0000-0000-000007000000}"/>
    <cellStyle name="conti" xfId="13" xr:uid="{00000000-0005-0000-0000-000008000000}"/>
    <cellStyle name="Euro" xfId="4" xr:uid="{00000000-0005-0000-0000-000009000000}"/>
    <cellStyle name="Euro 2" xfId="43" xr:uid="{00000000-0005-0000-0000-00000A000000}"/>
    <cellStyle name="Euro 2 2" xfId="56" xr:uid="{00000000-0005-0000-0000-00000B000000}"/>
    <cellStyle name="Euro 2 2 2" xfId="57" xr:uid="{00000000-0005-0000-0000-00000C000000}"/>
    <cellStyle name="Euro 2 2 2 2" xfId="58" xr:uid="{00000000-0005-0000-0000-00000D000000}"/>
    <cellStyle name="Euro 2 2 3" xfId="59" xr:uid="{00000000-0005-0000-0000-00000E000000}"/>
    <cellStyle name="Euro 2 3" xfId="60" xr:uid="{00000000-0005-0000-0000-00000F000000}"/>
    <cellStyle name="Euro 2 3 2" xfId="61" xr:uid="{00000000-0005-0000-0000-000010000000}"/>
    <cellStyle name="Euro 2 4" xfId="62" xr:uid="{00000000-0005-0000-0000-000011000000}"/>
    <cellStyle name="Euro 3" xfId="63" xr:uid="{00000000-0005-0000-0000-000012000000}"/>
    <cellStyle name="Euro 3 2" xfId="64" xr:uid="{00000000-0005-0000-0000-000013000000}"/>
    <cellStyle name="Euro 3 2 2" xfId="65" xr:uid="{00000000-0005-0000-0000-000014000000}"/>
    <cellStyle name="Euro 3 3" xfId="66" xr:uid="{00000000-0005-0000-0000-000015000000}"/>
    <cellStyle name="Euro 4" xfId="67" xr:uid="{00000000-0005-0000-0000-000016000000}"/>
    <cellStyle name="Euro 4 2" xfId="68" xr:uid="{00000000-0005-0000-0000-000017000000}"/>
    <cellStyle name="Euro 5" xfId="69" xr:uid="{00000000-0005-0000-0000-000018000000}"/>
    <cellStyle name="Hyperlink 2" xfId="95" xr:uid="{E02F662D-E832-434C-A026-F764232A9DE5}"/>
    <cellStyle name="Migliaia" xfId="1" builtinId="3"/>
    <cellStyle name="MLComma0" xfId="93" xr:uid="{00000000-0005-0000-0000-00001A000000}"/>
    <cellStyle name="Normal 10" xfId="44" xr:uid="{00000000-0005-0000-0000-00001B000000}"/>
    <cellStyle name="Normal 11" xfId="53" xr:uid="{00000000-0005-0000-0000-00001C000000}"/>
    <cellStyle name="Normal 2" xfId="5" xr:uid="{00000000-0005-0000-0000-00001D000000}"/>
    <cellStyle name="Normal 2 2" xfId="6" xr:uid="{00000000-0005-0000-0000-00001E000000}"/>
    <cellStyle name="Normal 2 2 2" xfId="70" xr:uid="{00000000-0005-0000-0000-00001F000000}"/>
    <cellStyle name="Normal 2 3" xfId="14" xr:uid="{00000000-0005-0000-0000-000020000000}"/>
    <cellStyle name="Normal 2 3 2" xfId="71" xr:uid="{00000000-0005-0000-0000-000021000000}"/>
    <cellStyle name="Normal 2 3 3" xfId="72" xr:uid="{00000000-0005-0000-0000-000022000000}"/>
    <cellStyle name="Normal 2 4" xfId="15" xr:uid="{00000000-0005-0000-0000-000023000000}"/>
    <cellStyle name="Normal 2 5" xfId="16" xr:uid="{00000000-0005-0000-0000-000024000000}"/>
    <cellStyle name="Normal 2 6" xfId="73" xr:uid="{00000000-0005-0000-0000-000025000000}"/>
    <cellStyle name="Normal 2 7" xfId="74" xr:uid="{00000000-0005-0000-0000-000026000000}"/>
    <cellStyle name="Normal 2_BOOK DIVISIONAL DATA BASE" xfId="7" xr:uid="{00000000-0005-0000-0000-000027000000}"/>
    <cellStyle name="Normal 3" xfId="11" xr:uid="{00000000-0005-0000-0000-000028000000}"/>
    <cellStyle name="Normal 3 10" xfId="17" xr:uid="{00000000-0005-0000-0000-000029000000}"/>
    <cellStyle name="Normal 3 11" xfId="18" xr:uid="{00000000-0005-0000-0000-00002A000000}"/>
    <cellStyle name="Normal 3 12" xfId="19" xr:uid="{00000000-0005-0000-0000-00002B000000}"/>
    <cellStyle name="Normal 3 13" xfId="20" xr:uid="{00000000-0005-0000-0000-00002C000000}"/>
    <cellStyle name="Normal 3 14" xfId="21" xr:uid="{00000000-0005-0000-0000-00002D000000}"/>
    <cellStyle name="Normal 3 2" xfId="22" xr:uid="{00000000-0005-0000-0000-00002E000000}"/>
    <cellStyle name="Normal 3 3" xfId="23" xr:uid="{00000000-0005-0000-0000-00002F000000}"/>
    <cellStyle name="Normal 3 3 2" xfId="75" xr:uid="{00000000-0005-0000-0000-000030000000}"/>
    <cellStyle name="Normal 3 3 2 2" xfId="76" xr:uid="{00000000-0005-0000-0000-000031000000}"/>
    <cellStyle name="Normal 3 3 3" xfId="77" xr:uid="{00000000-0005-0000-0000-000032000000}"/>
    <cellStyle name="Normal 3 4" xfId="24" xr:uid="{00000000-0005-0000-0000-000033000000}"/>
    <cellStyle name="Normal 3 4 2" xfId="78" xr:uid="{00000000-0005-0000-0000-000034000000}"/>
    <cellStyle name="Normal 3 5" xfId="25" xr:uid="{00000000-0005-0000-0000-000035000000}"/>
    <cellStyle name="Normal 3 6" xfId="26" xr:uid="{00000000-0005-0000-0000-000036000000}"/>
    <cellStyle name="Normal 3 7" xfId="27" xr:uid="{00000000-0005-0000-0000-000037000000}"/>
    <cellStyle name="Normal 3 8" xfId="28" xr:uid="{00000000-0005-0000-0000-000038000000}"/>
    <cellStyle name="Normal 3 9" xfId="29" xr:uid="{00000000-0005-0000-0000-000039000000}"/>
    <cellStyle name="Normal 4" xfId="30" xr:uid="{00000000-0005-0000-0000-00003A000000}"/>
    <cellStyle name="Normal 4 2" xfId="79" xr:uid="{00000000-0005-0000-0000-00003B000000}"/>
    <cellStyle name="Normal 4 2 2" xfId="80" xr:uid="{00000000-0005-0000-0000-00003C000000}"/>
    <cellStyle name="Normal 4 2 2 2" xfId="81" xr:uid="{00000000-0005-0000-0000-00003D000000}"/>
    <cellStyle name="Normal 4 2 3" xfId="82" xr:uid="{00000000-0005-0000-0000-00003E000000}"/>
    <cellStyle name="Normal 4 3" xfId="83" xr:uid="{00000000-0005-0000-0000-00003F000000}"/>
    <cellStyle name="Normal 4 3 2" xfId="84" xr:uid="{00000000-0005-0000-0000-000040000000}"/>
    <cellStyle name="Normal 4 4" xfId="85" xr:uid="{00000000-0005-0000-0000-000041000000}"/>
    <cellStyle name="Normal 5" xfId="45" xr:uid="{00000000-0005-0000-0000-000042000000}"/>
    <cellStyle name="Normal 5 2" xfId="86" xr:uid="{00000000-0005-0000-0000-000043000000}"/>
    <cellStyle name="Normal 5 2 2" xfId="87" xr:uid="{00000000-0005-0000-0000-000044000000}"/>
    <cellStyle name="Normal 5 3" xfId="88" xr:uid="{00000000-0005-0000-0000-000045000000}"/>
    <cellStyle name="Normal 6" xfId="46" xr:uid="{00000000-0005-0000-0000-000046000000}"/>
    <cellStyle name="Normal 6 2" xfId="89" xr:uid="{00000000-0005-0000-0000-000047000000}"/>
    <cellStyle name="Normal 6 2 2" xfId="90" xr:uid="{00000000-0005-0000-0000-000048000000}"/>
    <cellStyle name="Normal 6 3" xfId="91" xr:uid="{00000000-0005-0000-0000-000049000000}"/>
    <cellStyle name="Normal 7" xfId="47" xr:uid="{00000000-0005-0000-0000-00004A000000}"/>
    <cellStyle name="Normal 8" xfId="48" xr:uid="{00000000-0005-0000-0000-00004B000000}"/>
    <cellStyle name="Normal 9" xfId="49" xr:uid="{00000000-0005-0000-0000-00004C000000}"/>
    <cellStyle name="Normale" xfId="0" builtinId="0"/>
    <cellStyle name="Normale 2" xfId="31" xr:uid="{00000000-0005-0000-0000-00004E000000}"/>
    <cellStyle name="Normale 2 2" xfId="32" xr:uid="{00000000-0005-0000-0000-00004F000000}"/>
    <cellStyle name="Normale 2 2 2" xfId="92" xr:uid="{00000000-0005-0000-0000-000050000000}"/>
    <cellStyle name="Normale 2 3" xfId="33" xr:uid="{00000000-0005-0000-0000-000051000000}"/>
    <cellStyle name="Normale 3" xfId="34" xr:uid="{00000000-0005-0000-0000-000052000000}"/>
    <cellStyle name="Normale 3 2" xfId="35" xr:uid="{00000000-0005-0000-0000-000053000000}"/>
    <cellStyle name="Normale 4" xfId="36" xr:uid="{00000000-0005-0000-0000-000054000000}"/>
    <cellStyle name="Normale 5" xfId="37" xr:uid="{00000000-0005-0000-0000-000055000000}"/>
    <cellStyle name="Normale 6" xfId="38" xr:uid="{00000000-0005-0000-0000-000056000000}"/>
    <cellStyle name="Normale 6 2" xfId="51" xr:uid="{00000000-0005-0000-0000-000057000000}"/>
    <cellStyle name="Percent 2" xfId="9" xr:uid="{00000000-0005-0000-0000-000058000000}"/>
    <cellStyle name="Percent 2 2" xfId="10" xr:uid="{00000000-0005-0000-0000-000059000000}"/>
    <cellStyle name="Percent 3" xfId="50" xr:uid="{00000000-0005-0000-0000-00005A000000}"/>
    <cellStyle name="Percentuale" xfId="8" builtinId="5"/>
    <cellStyle name="Percentuale 2" xfId="39" xr:uid="{00000000-0005-0000-0000-00005C000000}"/>
    <cellStyle name="Percentuale 2 2" xfId="52" xr:uid="{00000000-0005-0000-0000-00005D000000}"/>
    <cellStyle name="voci" xfId="40" xr:uid="{00000000-0005-0000-0000-00005E000000}"/>
  </cellStyles>
  <dxfs count="0"/>
  <tableStyles count="1" defaultTableStyle="TableStyleMedium9" defaultPivotStyle="PivotStyleLight16">
    <tableStyle name="Invisible" pivot="0" table="0" count="0" xr9:uid="{5BF86FC6-B07E-41F8-9213-1F4CD502C1C7}"/>
  </tableStyles>
  <colors>
    <mruColors>
      <color rgb="FFF2F2F2"/>
      <color rgb="FFE2001A"/>
      <color rgb="FFAA1C0D"/>
      <color rgb="FFFFFFCC"/>
      <color rgb="FFEA5C4D"/>
      <color rgb="FFFEFEFE"/>
      <color rgb="FFE1061C"/>
      <color rgb="FFC0E4ED"/>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12</xdr:col>
      <xdr:colOff>591527</xdr:colOff>
      <xdr:row>3</xdr:row>
      <xdr:rowOff>129398</xdr:rowOff>
    </xdr:from>
    <xdr:to>
      <xdr:col>24</xdr:col>
      <xdr:colOff>281704</xdr:colOff>
      <xdr:row>9</xdr:row>
      <xdr:rowOff>125341</xdr:rowOff>
    </xdr:to>
    <xdr:sp macro="" textlink="">
      <xdr:nvSpPr>
        <xdr:cNvPr id="4" name="Title 3">
          <a:extLst>
            <a:ext uri="{FF2B5EF4-FFF2-40B4-BE49-F238E27FC236}">
              <a16:creationId xmlns:a16="http://schemas.microsoft.com/office/drawing/2014/main" id="{60293786-EBD8-4E05-8217-E3D4A0096C1F}"/>
            </a:ext>
          </a:extLst>
        </xdr:cNvPr>
        <xdr:cNvSpPr txBox="1">
          <a:spLocks/>
        </xdr:cNvSpPr>
      </xdr:nvSpPr>
      <xdr:spPr>
        <a:xfrm>
          <a:off x="8527828" y="659307"/>
          <a:ext cx="8957412" cy="957171"/>
        </a:xfrm>
        <a:prstGeom prst="rect">
          <a:avLst/>
        </a:prstGeom>
        <a:noFill/>
        <a:ln w="9525">
          <a:noFill/>
          <a:miter lim="800000"/>
          <a:headEnd/>
          <a:tailEnd/>
        </a:ln>
        <a:effectLst/>
      </xdr:spPr>
      <xdr:txBody>
        <a:bodyPr vert="horz" wrap="square" lIns="0" tIns="0" rIns="0" bIns="0" numCol="1" rtlCol="0" anchor="b" anchorCtr="0" compatLnSpc="1">
          <a:prstTxWarp prst="textNoShape">
            <a:avLst/>
          </a:prstTxWarp>
          <a:noAutofit/>
        </a:bodyPr>
        <a:lstStyle>
          <a:defPPr>
            <a:defRPr lang="en-US"/>
          </a:defPPr>
          <a:lvl1pPr marL="0" algn="l" defTabSz="914377" rtl="0" eaLnBrk="1" latinLnBrk="0" hangingPunct="1">
            <a:defRPr sz="1800" kern="1200">
              <a:solidFill>
                <a:schemeClr val="tx1"/>
              </a:solidFill>
              <a:latin typeface="+mn-lt"/>
              <a:ea typeface="+mn-ea"/>
              <a:cs typeface="+mn-cs"/>
            </a:defRPr>
          </a:lvl1pPr>
          <a:lvl2pPr marL="457189" algn="l" defTabSz="914377" rtl="0" eaLnBrk="1" latinLnBrk="0" hangingPunct="1">
            <a:defRPr sz="1800" kern="1200">
              <a:solidFill>
                <a:schemeClr val="tx1"/>
              </a:solidFill>
              <a:latin typeface="+mn-lt"/>
              <a:ea typeface="+mn-ea"/>
              <a:cs typeface="+mn-cs"/>
            </a:defRPr>
          </a:lvl2pPr>
          <a:lvl3pPr marL="914377" algn="l" defTabSz="914377" rtl="0" eaLnBrk="1" latinLnBrk="0" hangingPunct="1">
            <a:defRPr sz="1800" kern="1200">
              <a:solidFill>
                <a:schemeClr val="tx1"/>
              </a:solidFill>
              <a:latin typeface="+mn-lt"/>
              <a:ea typeface="+mn-ea"/>
              <a:cs typeface="+mn-cs"/>
            </a:defRPr>
          </a:lvl3pPr>
          <a:lvl4pPr marL="1371566" algn="l" defTabSz="914377" rtl="0" eaLnBrk="1" latinLnBrk="0" hangingPunct="1">
            <a:defRPr sz="1800" kern="1200">
              <a:solidFill>
                <a:schemeClr val="tx1"/>
              </a:solidFill>
              <a:latin typeface="+mn-lt"/>
              <a:ea typeface="+mn-ea"/>
              <a:cs typeface="+mn-cs"/>
            </a:defRPr>
          </a:lvl4pPr>
          <a:lvl5pPr marL="1828754" algn="l" defTabSz="914377" rtl="0" eaLnBrk="1" latinLnBrk="0" hangingPunct="1">
            <a:defRPr sz="1800" kern="1200">
              <a:solidFill>
                <a:schemeClr val="tx1"/>
              </a:solidFill>
              <a:latin typeface="+mn-lt"/>
              <a:ea typeface="+mn-ea"/>
              <a:cs typeface="+mn-cs"/>
            </a:defRPr>
          </a:lvl5pPr>
          <a:lvl6pPr marL="2285943" algn="l" defTabSz="914377" rtl="0" eaLnBrk="1" latinLnBrk="0" hangingPunct="1">
            <a:defRPr sz="1800" kern="1200">
              <a:solidFill>
                <a:schemeClr val="tx1"/>
              </a:solidFill>
              <a:latin typeface="+mn-lt"/>
              <a:ea typeface="+mn-ea"/>
              <a:cs typeface="+mn-cs"/>
            </a:defRPr>
          </a:lvl6pPr>
          <a:lvl7pPr marL="2743131" algn="l" defTabSz="914377" rtl="0" eaLnBrk="1" latinLnBrk="0" hangingPunct="1">
            <a:defRPr sz="1800" kern="1200">
              <a:solidFill>
                <a:schemeClr val="tx1"/>
              </a:solidFill>
              <a:latin typeface="+mn-lt"/>
              <a:ea typeface="+mn-ea"/>
              <a:cs typeface="+mn-cs"/>
            </a:defRPr>
          </a:lvl7pPr>
          <a:lvl8pPr marL="3200320" algn="l" defTabSz="914377" rtl="0" eaLnBrk="1" latinLnBrk="0" hangingPunct="1">
            <a:defRPr sz="1800" kern="1200">
              <a:solidFill>
                <a:schemeClr val="tx1"/>
              </a:solidFill>
              <a:latin typeface="+mn-lt"/>
              <a:ea typeface="+mn-ea"/>
              <a:cs typeface="+mn-cs"/>
            </a:defRPr>
          </a:lvl8pPr>
          <a:lvl9pPr marL="3657509" algn="l" defTabSz="914377" rtl="0" eaLnBrk="1" latinLnBrk="0" hangingPunct="1">
            <a:defRPr sz="1800" kern="1200">
              <a:solidFill>
                <a:schemeClr val="tx1"/>
              </a:solidFill>
              <a:latin typeface="+mn-lt"/>
              <a:ea typeface="+mn-ea"/>
              <a:cs typeface="+mn-cs"/>
            </a:defRPr>
          </a:lvl9pPr>
        </a:lstStyle>
        <a:p>
          <a:pPr defTabSz="1219170"/>
          <a:r>
            <a:rPr lang="it-IT" sz="8000" b="1">
              <a:solidFill>
                <a:schemeClr val="bg1"/>
              </a:solidFill>
              <a:latin typeface="UniCredit" panose="02000506040000020004" pitchFamily="2" charset="0"/>
            </a:rPr>
            <a:t>Divisional Database</a:t>
          </a:r>
        </a:p>
      </xdr:txBody>
    </xdr:sp>
    <xdr:clientData/>
  </xdr:twoCellAnchor>
  <xdr:twoCellAnchor editAs="oneCell">
    <xdr:from>
      <xdr:col>0</xdr:col>
      <xdr:colOff>0</xdr:colOff>
      <xdr:row>0</xdr:row>
      <xdr:rowOff>0</xdr:rowOff>
    </xdr:from>
    <xdr:to>
      <xdr:col>25</xdr:col>
      <xdr:colOff>605618</xdr:colOff>
      <xdr:row>60</xdr:row>
      <xdr:rowOff>19050</xdr:rowOff>
    </xdr:to>
    <xdr:pic>
      <xdr:nvPicPr>
        <xdr:cNvPr id="2" name="Immagine 1">
          <a:extLst>
            <a:ext uri="{FF2B5EF4-FFF2-40B4-BE49-F238E27FC236}">
              <a16:creationId xmlns:a16="http://schemas.microsoft.com/office/drawing/2014/main" id="{EAB467DA-2EFE-1E81-F91F-2BFC3CB5F5E6}"/>
            </a:ext>
          </a:extLst>
        </xdr:cNvPr>
        <xdr:cNvPicPr>
          <a:picLocks noChangeAspect="1"/>
        </xdr:cNvPicPr>
      </xdr:nvPicPr>
      <xdr:blipFill>
        <a:blip xmlns:r="http://schemas.openxmlformats.org/officeDocument/2006/relationships" r:embed="rId1"/>
        <a:stretch>
          <a:fillRect/>
        </a:stretch>
      </xdr:blipFill>
      <xdr:spPr>
        <a:xfrm>
          <a:off x="0" y="0"/>
          <a:ext cx="18226868" cy="102298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108857</xdr:colOff>
      <xdr:row>2</xdr:row>
      <xdr:rowOff>1</xdr:rowOff>
    </xdr:from>
    <xdr:to>
      <xdr:col>2</xdr:col>
      <xdr:colOff>264874</xdr:colOff>
      <xdr:row>5</xdr:row>
      <xdr:rowOff>175607</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174171" y="391887"/>
          <a:ext cx="3628560" cy="600149"/>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65314" y="391886"/>
          <a:ext cx="3632561" cy="62112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B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B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B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B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B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B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B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68580" y="381000"/>
          <a:ext cx="3634738" cy="61567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E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E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E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E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E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E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E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65314" y="391886"/>
          <a:ext cx="3632561" cy="62112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C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C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C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C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C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C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C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66675" y="381000"/>
          <a:ext cx="3636643" cy="61567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F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F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F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F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F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F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F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65314" y="391886"/>
          <a:ext cx="3632561" cy="62112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0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0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0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0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0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0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0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100-00000A000000}"/>
            </a:ext>
          </a:extLst>
        </xdr:cNvPr>
        <xdr:cNvGrpSpPr/>
      </xdr:nvGrpSpPr>
      <xdr:grpSpPr>
        <a:xfrm>
          <a:off x="68580" y="381000"/>
          <a:ext cx="3634738" cy="61567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1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1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1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1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1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1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1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71718" y="376518"/>
          <a:ext cx="3638324" cy="61343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2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2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2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2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2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2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164891</xdr:colOff>
      <xdr:row>5</xdr:row>
      <xdr:rowOff>119403</xdr:rowOff>
    </xdr:to>
    <xdr:grpSp>
      <xdr:nvGrpSpPr>
        <xdr:cNvPr id="10" name="Group 9">
          <a:extLst>
            <a:ext uri="{FF2B5EF4-FFF2-40B4-BE49-F238E27FC236}">
              <a16:creationId xmlns:a16="http://schemas.microsoft.com/office/drawing/2014/main" id="{00000000-0008-0000-1300-00000A000000}"/>
            </a:ext>
          </a:extLst>
        </xdr:cNvPr>
        <xdr:cNvGrpSpPr/>
      </xdr:nvGrpSpPr>
      <xdr:grpSpPr>
        <a:xfrm>
          <a:off x="71718" y="376518"/>
          <a:ext cx="3643197" cy="612461"/>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3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3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3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3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3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3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3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65314" y="391886"/>
          <a:ext cx="3632561" cy="62112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16470</xdr:colOff>
      <xdr:row>1</xdr:row>
      <xdr:rowOff>209550</xdr:rowOff>
    </xdr:to>
    <xdr:pic>
      <xdr:nvPicPr>
        <xdr:cNvPr id="19" name="Immagine 11">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6714"/>
        <a:stretch/>
      </xdr:blipFill>
      <xdr:spPr>
        <a:xfrm>
          <a:off x="219075" y="0"/>
          <a:ext cx="6322020" cy="495300"/>
        </a:xfrm>
        <a:prstGeom prst="rect">
          <a:avLst/>
        </a:prstGeom>
      </xdr:spPr>
    </xdr:pic>
    <xdr:clientData/>
  </xdr:twoCellAnchor>
  <xdr:oneCellAnchor>
    <xdr:from>
      <xdr:col>2</xdr:col>
      <xdr:colOff>1658260</xdr:colOff>
      <xdr:row>0</xdr:row>
      <xdr:rowOff>74543</xdr:rowOff>
    </xdr:from>
    <xdr:ext cx="2871171" cy="346249"/>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2124086" y="74543"/>
          <a:ext cx="2871171" cy="346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strike="noStrike" baseline="0">
              <a:solidFill>
                <a:schemeClr val="bg1"/>
              </a:solidFill>
              <a:latin typeface="UniCredit" panose="02000506040000020004" pitchFamily="2" charset="0"/>
            </a:rPr>
            <a:t>4</a:t>
          </a:r>
          <a:r>
            <a:rPr lang="en-US" sz="1800" b="1" strike="noStrike" baseline="30000">
              <a:solidFill>
                <a:schemeClr val="bg1"/>
              </a:solidFill>
              <a:latin typeface="UniCredit" panose="02000506040000020004" pitchFamily="2" charset="0"/>
            </a:rPr>
            <a:t>th</a:t>
          </a:r>
          <a:r>
            <a:rPr lang="en-US" sz="1800" b="1">
              <a:solidFill>
                <a:schemeClr val="bg1"/>
              </a:solidFill>
              <a:latin typeface="UniCredit" panose="02000506040000020004" pitchFamily="2" charset="0"/>
            </a:rPr>
            <a:t> quarter - FY 2025 results</a:t>
          </a:r>
        </a:p>
      </xdr:txBody>
    </xdr:sp>
    <xdr:clientData/>
  </xdr:oneCellAnchor>
  <xdr:twoCellAnchor>
    <xdr:from>
      <xdr:col>2</xdr:col>
      <xdr:colOff>77127</xdr:colOff>
      <xdr:row>3</xdr:row>
      <xdr:rowOff>168663</xdr:rowOff>
    </xdr:from>
    <xdr:to>
      <xdr:col>2</xdr:col>
      <xdr:colOff>149127</xdr:colOff>
      <xdr:row>3</xdr:row>
      <xdr:rowOff>240663</xdr:rowOff>
    </xdr:to>
    <xdr:sp macro="" textlink="">
      <xdr:nvSpPr>
        <xdr:cNvPr id="21" name="Oval 20">
          <a:extLst>
            <a:ext uri="{FF2B5EF4-FFF2-40B4-BE49-F238E27FC236}">
              <a16:creationId xmlns:a16="http://schemas.microsoft.com/office/drawing/2014/main" id="{00000000-0008-0000-0200-000015000000}"/>
            </a:ext>
          </a:extLst>
        </xdr:cNvPr>
        <xdr:cNvSpPr/>
      </xdr:nvSpPr>
      <xdr:spPr>
        <a:xfrm>
          <a:off x="515277" y="95923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4</xdr:row>
      <xdr:rowOff>169062</xdr:rowOff>
    </xdr:from>
    <xdr:to>
      <xdr:col>2</xdr:col>
      <xdr:colOff>149127</xdr:colOff>
      <xdr:row>4</xdr:row>
      <xdr:rowOff>241062</xdr:rowOff>
    </xdr:to>
    <xdr:sp macro="" textlink="">
      <xdr:nvSpPr>
        <xdr:cNvPr id="22" name="Oval 21">
          <a:extLst>
            <a:ext uri="{FF2B5EF4-FFF2-40B4-BE49-F238E27FC236}">
              <a16:creationId xmlns:a16="http://schemas.microsoft.com/office/drawing/2014/main" id="{00000000-0008-0000-0200-000016000000}"/>
            </a:ext>
          </a:extLst>
        </xdr:cNvPr>
        <xdr:cNvSpPr/>
      </xdr:nvSpPr>
      <xdr:spPr>
        <a:xfrm>
          <a:off x="515277" y="121681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5</xdr:row>
      <xdr:rowOff>169460</xdr:rowOff>
    </xdr:from>
    <xdr:to>
      <xdr:col>2</xdr:col>
      <xdr:colOff>149127</xdr:colOff>
      <xdr:row>5</xdr:row>
      <xdr:rowOff>241460</xdr:rowOff>
    </xdr:to>
    <xdr:sp macro="" textlink="">
      <xdr:nvSpPr>
        <xdr:cNvPr id="23" name="Oval 22">
          <a:extLst>
            <a:ext uri="{FF2B5EF4-FFF2-40B4-BE49-F238E27FC236}">
              <a16:creationId xmlns:a16="http://schemas.microsoft.com/office/drawing/2014/main" id="{00000000-0008-0000-0200-000017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7</xdr:row>
      <xdr:rowOff>169859</xdr:rowOff>
    </xdr:from>
    <xdr:to>
      <xdr:col>2</xdr:col>
      <xdr:colOff>149127</xdr:colOff>
      <xdr:row>7</xdr:row>
      <xdr:rowOff>241859</xdr:rowOff>
    </xdr:to>
    <xdr:sp macro="" textlink="">
      <xdr:nvSpPr>
        <xdr:cNvPr id="24" name="Oval 23">
          <a:extLst>
            <a:ext uri="{FF2B5EF4-FFF2-40B4-BE49-F238E27FC236}">
              <a16:creationId xmlns:a16="http://schemas.microsoft.com/office/drawing/2014/main" id="{00000000-0008-0000-0200-000018000000}"/>
            </a:ext>
          </a:extLst>
        </xdr:cNvPr>
        <xdr:cNvSpPr/>
      </xdr:nvSpPr>
      <xdr:spPr>
        <a:xfrm>
          <a:off x="515277" y="173195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8</xdr:row>
      <xdr:rowOff>171055</xdr:rowOff>
    </xdr:from>
    <xdr:to>
      <xdr:col>2</xdr:col>
      <xdr:colOff>149127</xdr:colOff>
      <xdr:row>8</xdr:row>
      <xdr:rowOff>243055</xdr:rowOff>
    </xdr:to>
    <xdr:sp macro="" textlink="">
      <xdr:nvSpPr>
        <xdr:cNvPr id="27" name="Oval 26">
          <a:extLst>
            <a:ext uri="{FF2B5EF4-FFF2-40B4-BE49-F238E27FC236}">
              <a16:creationId xmlns:a16="http://schemas.microsoft.com/office/drawing/2014/main" id="{00000000-0008-0000-0200-00001B000000}"/>
            </a:ext>
          </a:extLst>
        </xdr:cNvPr>
        <xdr:cNvSpPr/>
      </xdr:nvSpPr>
      <xdr:spPr>
        <a:xfrm>
          <a:off x="515277" y="250468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9</xdr:row>
      <xdr:rowOff>171450</xdr:rowOff>
    </xdr:from>
    <xdr:to>
      <xdr:col>2</xdr:col>
      <xdr:colOff>149127</xdr:colOff>
      <xdr:row>9</xdr:row>
      <xdr:rowOff>243450</xdr:rowOff>
    </xdr:to>
    <xdr:sp macro="" textlink="">
      <xdr:nvSpPr>
        <xdr:cNvPr id="28" name="Oval 27">
          <a:extLst>
            <a:ext uri="{FF2B5EF4-FFF2-40B4-BE49-F238E27FC236}">
              <a16:creationId xmlns:a16="http://schemas.microsoft.com/office/drawing/2014/main" id="{00000000-0008-0000-0200-00001C000000}"/>
            </a:ext>
          </a:extLst>
        </xdr:cNvPr>
        <xdr:cNvSpPr/>
      </xdr:nvSpPr>
      <xdr:spPr>
        <a:xfrm>
          <a:off x="515277" y="276225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12</xdr:row>
      <xdr:rowOff>172380</xdr:rowOff>
    </xdr:from>
    <xdr:to>
      <xdr:col>2</xdr:col>
      <xdr:colOff>149127</xdr:colOff>
      <xdr:row>12</xdr:row>
      <xdr:rowOff>244380</xdr:rowOff>
    </xdr:to>
    <xdr:sp macro="" textlink="">
      <xdr:nvSpPr>
        <xdr:cNvPr id="29" name="Oval 28">
          <a:extLst>
            <a:ext uri="{FF2B5EF4-FFF2-40B4-BE49-F238E27FC236}">
              <a16:creationId xmlns:a16="http://schemas.microsoft.com/office/drawing/2014/main" id="{00000000-0008-0000-0200-00001D000000}"/>
            </a:ext>
          </a:extLst>
        </xdr:cNvPr>
        <xdr:cNvSpPr/>
      </xdr:nvSpPr>
      <xdr:spPr>
        <a:xfrm>
          <a:off x="515277" y="353470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13</xdr:row>
      <xdr:rowOff>172779</xdr:rowOff>
    </xdr:from>
    <xdr:to>
      <xdr:col>2</xdr:col>
      <xdr:colOff>149127</xdr:colOff>
      <xdr:row>13</xdr:row>
      <xdr:rowOff>244779</xdr:rowOff>
    </xdr:to>
    <xdr:sp macro="" textlink="">
      <xdr:nvSpPr>
        <xdr:cNvPr id="30" name="Oval 29">
          <a:extLst>
            <a:ext uri="{FF2B5EF4-FFF2-40B4-BE49-F238E27FC236}">
              <a16:creationId xmlns:a16="http://schemas.microsoft.com/office/drawing/2014/main" id="{00000000-0008-0000-0200-00001E000000}"/>
            </a:ext>
          </a:extLst>
        </xdr:cNvPr>
        <xdr:cNvSpPr/>
      </xdr:nvSpPr>
      <xdr:spPr>
        <a:xfrm>
          <a:off x="515277" y="379227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14</xdr:row>
      <xdr:rowOff>173177</xdr:rowOff>
    </xdr:from>
    <xdr:to>
      <xdr:col>2</xdr:col>
      <xdr:colOff>149127</xdr:colOff>
      <xdr:row>14</xdr:row>
      <xdr:rowOff>245177</xdr:rowOff>
    </xdr:to>
    <xdr:sp macro="" textlink="">
      <xdr:nvSpPr>
        <xdr:cNvPr id="31" name="Oval 30">
          <a:extLst>
            <a:ext uri="{FF2B5EF4-FFF2-40B4-BE49-F238E27FC236}">
              <a16:creationId xmlns:a16="http://schemas.microsoft.com/office/drawing/2014/main" id="{00000000-0008-0000-0200-00001F000000}"/>
            </a:ext>
          </a:extLst>
        </xdr:cNvPr>
        <xdr:cNvSpPr/>
      </xdr:nvSpPr>
      <xdr:spPr>
        <a:xfrm>
          <a:off x="515277" y="404985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15</xdr:row>
      <xdr:rowOff>173576</xdr:rowOff>
    </xdr:from>
    <xdr:to>
      <xdr:col>2</xdr:col>
      <xdr:colOff>149127</xdr:colOff>
      <xdr:row>15</xdr:row>
      <xdr:rowOff>245576</xdr:rowOff>
    </xdr:to>
    <xdr:sp macro="" textlink="">
      <xdr:nvSpPr>
        <xdr:cNvPr id="32" name="Oval 31">
          <a:extLst>
            <a:ext uri="{FF2B5EF4-FFF2-40B4-BE49-F238E27FC236}">
              <a16:creationId xmlns:a16="http://schemas.microsoft.com/office/drawing/2014/main" id="{00000000-0008-0000-0200-000020000000}"/>
            </a:ext>
          </a:extLst>
        </xdr:cNvPr>
        <xdr:cNvSpPr/>
      </xdr:nvSpPr>
      <xdr:spPr>
        <a:xfrm>
          <a:off x="515277" y="430742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237225</xdr:colOff>
      <xdr:row>16</xdr:row>
      <xdr:rowOff>155397</xdr:rowOff>
    </xdr:from>
    <xdr:to>
      <xdr:col>2</xdr:col>
      <xdr:colOff>309225</xdr:colOff>
      <xdr:row>16</xdr:row>
      <xdr:rowOff>227397</xdr:rowOff>
    </xdr:to>
    <xdr:sp macro="" textlink="">
      <xdr:nvSpPr>
        <xdr:cNvPr id="33" name="Oval 32">
          <a:extLst>
            <a:ext uri="{FF2B5EF4-FFF2-40B4-BE49-F238E27FC236}">
              <a16:creationId xmlns:a16="http://schemas.microsoft.com/office/drawing/2014/main" id="{00000000-0008-0000-0200-000021000000}"/>
            </a:ext>
          </a:extLst>
        </xdr:cNvPr>
        <xdr:cNvSpPr/>
      </xdr:nvSpPr>
      <xdr:spPr>
        <a:xfrm>
          <a:off x="675375" y="4546422"/>
          <a:ext cx="72000" cy="72000"/>
        </a:xfrm>
        <a:prstGeom prst="ellipse">
          <a:avLst/>
        </a:prstGeom>
        <a:solidFill>
          <a:schemeClr val="bg1">
            <a:lumMod val="5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18</xdr:row>
      <xdr:rowOff>174373</xdr:rowOff>
    </xdr:from>
    <xdr:to>
      <xdr:col>2</xdr:col>
      <xdr:colOff>149127</xdr:colOff>
      <xdr:row>18</xdr:row>
      <xdr:rowOff>246373</xdr:rowOff>
    </xdr:to>
    <xdr:sp macro="" textlink="">
      <xdr:nvSpPr>
        <xdr:cNvPr id="34" name="Oval 33">
          <a:extLst>
            <a:ext uri="{FF2B5EF4-FFF2-40B4-BE49-F238E27FC236}">
              <a16:creationId xmlns:a16="http://schemas.microsoft.com/office/drawing/2014/main" id="{00000000-0008-0000-0200-000022000000}"/>
            </a:ext>
          </a:extLst>
        </xdr:cNvPr>
        <xdr:cNvSpPr/>
      </xdr:nvSpPr>
      <xdr:spPr>
        <a:xfrm>
          <a:off x="515277" y="482257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20</xdr:row>
      <xdr:rowOff>161228</xdr:rowOff>
    </xdr:from>
    <xdr:to>
      <xdr:col>2</xdr:col>
      <xdr:colOff>149127</xdr:colOff>
      <xdr:row>20</xdr:row>
      <xdr:rowOff>233228</xdr:rowOff>
    </xdr:to>
    <xdr:sp macro="" textlink="">
      <xdr:nvSpPr>
        <xdr:cNvPr id="37" name="Oval 36">
          <a:extLst>
            <a:ext uri="{FF2B5EF4-FFF2-40B4-BE49-F238E27FC236}">
              <a16:creationId xmlns:a16="http://schemas.microsoft.com/office/drawing/2014/main" id="{00000000-0008-0000-0200-000025000000}"/>
            </a:ext>
          </a:extLst>
        </xdr:cNvPr>
        <xdr:cNvSpPr/>
      </xdr:nvSpPr>
      <xdr:spPr>
        <a:xfrm>
          <a:off x="515277" y="558095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86652</xdr:colOff>
      <xdr:row>19</xdr:row>
      <xdr:rowOff>0</xdr:rowOff>
    </xdr:from>
    <xdr:to>
      <xdr:col>2</xdr:col>
      <xdr:colOff>158652</xdr:colOff>
      <xdr:row>19</xdr:row>
      <xdr:rowOff>0</xdr:rowOff>
    </xdr:to>
    <xdr:sp macro="" textlink="">
      <xdr:nvSpPr>
        <xdr:cNvPr id="39" name="Oval 38">
          <a:extLst>
            <a:ext uri="{FF2B5EF4-FFF2-40B4-BE49-F238E27FC236}">
              <a16:creationId xmlns:a16="http://schemas.microsoft.com/office/drawing/2014/main" id="{00000000-0008-0000-0200-000027000000}"/>
            </a:ext>
          </a:extLst>
        </xdr:cNvPr>
        <xdr:cNvSpPr/>
      </xdr:nvSpPr>
      <xdr:spPr>
        <a:xfrm>
          <a:off x="515277" y="541352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17</xdr:row>
      <xdr:rowOff>135476</xdr:rowOff>
    </xdr:from>
    <xdr:to>
      <xdr:col>2</xdr:col>
      <xdr:colOff>149127</xdr:colOff>
      <xdr:row>17</xdr:row>
      <xdr:rowOff>207476</xdr:rowOff>
    </xdr:to>
    <xdr:sp macro="" textlink="">
      <xdr:nvSpPr>
        <xdr:cNvPr id="38" name="Oval 37">
          <a:extLst>
            <a:ext uri="{FF2B5EF4-FFF2-40B4-BE49-F238E27FC236}">
              <a16:creationId xmlns:a16="http://schemas.microsoft.com/office/drawing/2014/main" id="{00000000-0008-0000-0200-000026000000}"/>
            </a:ext>
          </a:extLst>
        </xdr:cNvPr>
        <xdr:cNvSpPr/>
      </xdr:nvSpPr>
      <xdr:spPr>
        <a:xfrm>
          <a:off x="515277" y="478367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6</xdr:row>
      <xdr:rowOff>169460</xdr:rowOff>
    </xdr:from>
    <xdr:to>
      <xdr:col>2</xdr:col>
      <xdr:colOff>149127</xdr:colOff>
      <xdr:row>6</xdr:row>
      <xdr:rowOff>241460</xdr:rowOff>
    </xdr:to>
    <xdr:sp macro="" textlink="">
      <xdr:nvSpPr>
        <xdr:cNvPr id="40" name="Oval 39">
          <a:extLst>
            <a:ext uri="{FF2B5EF4-FFF2-40B4-BE49-F238E27FC236}">
              <a16:creationId xmlns:a16="http://schemas.microsoft.com/office/drawing/2014/main" id="{00000000-0008-0000-0200-000028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78883</xdr:colOff>
      <xdr:row>19</xdr:row>
      <xdr:rowOff>164309</xdr:rowOff>
    </xdr:from>
    <xdr:to>
      <xdr:col>2</xdr:col>
      <xdr:colOff>150883</xdr:colOff>
      <xdr:row>19</xdr:row>
      <xdr:rowOff>236309</xdr:rowOff>
    </xdr:to>
    <xdr:sp macro="" textlink="">
      <xdr:nvSpPr>
        <xdr:cNvPr id="3" name="Oval 2">
          <a:extLst>
            <a:ext uri="{FF2B5EF4-FFF2-40B4-BE49-F238E27FC236}">
              <a16:creationId xmlns:a16="http://schemas.microsoft.com/office/drawing/2014/main" id="{00079324-FCDD-4175-8AEC-E06E3CF909B2}"/>
            </a:ext>
          </a:extLst>
        </xdr:cNvPr>
        <xdr:cNvSpPr/>
      </xdr:nvSpPr>
      <xdr:spPr>
        <a:xfrm>
          <a:off x="545724" y="501539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21</xdr:row>
      <xdr:rowOff>161228</xdr:rowOff>
    </xdr:from>
    <xdr:to>
      <xdr:col>2</xdr:col>
      <xdr:colOff>149127</xdr:colOff>
      <xdr:row>21</xdr:row>
      <xdr:rowOff>233228</xdr:rowOff>
    </xdr:to>
    <xdr:sp macro="" textlink="">
      <xdr:nvSpPr>
        <xdr:cNvPr id="2" name="Oval 1">
          <a:extLst>
            <a:ext uri="{FF2B5EF4-FFF2-40B4-BE49-F238E27FC236}">
              <a16:creationId xmlns:a16="http://schemas.microsoft.com/office/drawing/2014/main" id="{729AA525-97CB-43FA-B262-1F36A58DB1E4}"/>
            </a:ext>
          </a:extLst>
        </xdr:cNvPr>
        <xdr:cNvSpPr/>
      </xdr:nvSpPr>
      <xdr:spPr>
        <a:xfrm>
          <a:off x="543968" y="526603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500-00000A000000}"/>
            </a:ext>
          </a:extLst>
        </xdr:cNvPr>
        <xdr:cNvGrpSpPr/>
      </xdr:nvGrpSpPr>
      <xdr:grpSpPr>
        <a:xfrm>
          <a:off x="65314" y="391886"/>
          <a:ext cx="3632561" cy="62112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5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167150</xdr:colOff>
      <xdr:row>5</xdr:row>
      <xdr:rowOff>122415</xdr:rowOff>
    </xdr:to>
    <xdr:grpSp>
      <xdr:nvGrpSpPr>
        <xdr:cNvPr id="10" name="Group 9">
          <a:extLst>
            <a:ext uri="{FF2B5EF4-FFF2-40B4-BE49-F238E27FC236}">
              <a16:creationId xmlns:a16="http://schemas.microsoft.com/office/drawing/2014/main" id="{00000000-0008-0000-1600-00000A000000}"/>
            </a:ext>
          </a:extLst>
        </xdr:cNvPr>
        <xdr:cNvGrpSpPr/>
      </xdr:nvGrpSpPr>
      <xdr:grpSpPr>
        <a:xfrm>
          <a:off x="65314" y="391886"/>
          <a:ext cx="3639693" cy="623158"/>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6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6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6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6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6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6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6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156017</xdr:colOff>
      <xdr:row>5</xdr:row>
      <xdr:rowOff>121178</xdr:rowOff>
    </xdr:to>
    <xdr:grpSp>
      <xdr:nvGrpSpPr>
        <xdr:cNvPr id="10" name="Group 9">
          <a:extLst>
            <a:ext uri="{FF2B5EF4-FFF2-40B4-BE49-F238E27FC236}">
              <a16:creationId xmlns:a16="http://schemas.microsoft.com/office/drawing/2014/main" id="{00000000-0008-0000-1700-00000A000000}"/>
            </a:ext>
          </a:extLst>
        </xdr:cNvPr>
        <xdr:cNvGrpSpPr/>
      </xdr:nvGrpSpPr>
      <xdr:grpSpPr>
        <a:xfrm>
          <a:off x="71718" y="376518"/>
          <a:ext cx="3634323" cy="61423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7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7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7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7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7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7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7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162820</xdr:colOff>
      <xdr:row>5</xdr:row>
      <xdr:rowOff>119817</xdr:rowOff>
    </xdr:to>
    <xdr:grpSp>
      <xdr:nvGrpSpPr>
        <xdr:cNvPr id="10" name="Group 9">
          <a:extLst>
            <a:ext uri="{FF2B5EF4-FFF2-40B4-BE49-F238E27FC236}">
              <a16:creationId xmlns:a16="http://schemas.microsoft.com/office/drawing/2014/main" id="{00000000-0008-0000-1800-00000A000000}"/>
            </a:ext>
          </a:extLst>
        </xdr:cNvPr>
        <xdr:cNvGrpSpPr/>
      </xdr:nvGrpSpPr>
      <xdr:grpSpPr>
        <a:xfrm>
          <a:off x="65314" y="391886"/>
          <a:ext cx="3635363" cy="62056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135968</xdr:rowOff>
    </xdr:to>
    <xdr:grpSp>
      <xdr:nvGrpSpPr>
        <xdr:cNvPr id="18" name="Group 17">
          <a:extLst>
            <a:ext uri="{FF2B5EF4-FFF2-40B4-BE49-F238E27FC236}">
              <a16:creationId xmlns:a16="http://schemas.microsoft.com/office/drawing/2014/main" id="{00000000-0008-0000-1900-000012000000}"/>
            </a:ext>
          </a:extLst>
        </xdr:cNvPr>
        <xdr:cNvGrpSpPr/>
      </xdr:nvGrpSpPr>
      <xdr:grpSpPr>
        <a:xfrm>
          <a:off x="71718" y="376518"/>
          <a:ext cx="3544195" cy="611097"/>
          <a:chOff x="499786" y="2103915"/>
          <a:chExt cx="3544195" cy="624641"/>
        </a:xfrm>
      </xdr:grpSpPr>
      <xdr:grpSp>
        <xdr:nvGrpSpPr>
          <xdr:cNvPr id="19" name="Group 18">
            <a:hlinkClick xmlns:r="http://schemas.openxmlformats.org/officeDocument/2006/relationships" r:id="rId1"/>
            <a:extLst>
              <a:ext uri="{FF2B5EF4-FFF2-40B4-BE49-F238E27FC236}">
                <a16:creationId xmlns:a16="http://schemas.microsoft.com/office/drawing/2014/main" id="{00000000-0008-0000-1900-000013000000}"/>
              </a:ext>
            </a:extLst>
          </xdr:cNvPr>
          <xdr:cNvGrpSpPr>
            <a:grpSpLocks noChangeAspect="1"/>
          </xdr:cNvGrpSpPr>
        </xdr:nvGrpSpPr>
        <xdr:grpSpPr>
          <a:xfrm>
            <a:off x="499786" y="2144574"/>
            <a:ext cx="437293" cy="556678"/>
            <a:chOff x="12409715" y="272142"/>
            <a:chExt cx="720000" cy="720000"/>
          </a:xfrm>
        </xdr:grpSpPr>
        <xdr:sp macro="" textlink="">
          <xdr:nvSpPr>
            <xdr:cNvPr id="24" name="Rettangolo con angoli arrotondati in diagonale 102">
              <a:extLst>
                <a:ext uri="{FF2B5EF4-FFF2-40B4-BE49-F238E27FC236}">
                  <a16:creationId xmlns:a16="http://schemas.microsoft.com/office/drawing/2014/main" id="{00000000-0008-0000-1900-00001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19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20" name="Group 19">
            <a:extLst>
              <a:ext uri="{FF2B5EF4-FFF2-40B4-BE49-F238E27FC236}">
                <a16:creationId xmlns:a16="http://schemas.microsoft.com/office/drawing/2014/main" id="{00000000-0008-0000-1900-000014000000}"/>
              </a:ext>
            </a:extLst>
          </xdr:cNvPr>
          <xdr:cNvGrpSpPr>
            <a:grpSpLocks noChangeAspect="1"/>
          </xdr:cNvGrpSpPr>
        </xdr:nvGrpSpPr>
        <xdr:grpSpPr>
          <a:xfrm>
            <a:off x="1343122" y="2103915"/>
            <a:ext cx="2700859" cy="624641"/>
            <a:chOff x="142875" y="107156"/>
            <a:chExt cx="4305300" cy="1008547"/>
          </a:xfrm>
        </xdr:grpSpPr>
        <xdr:pic>
          <xdr:nvPicPr>
            <xdr:cNvPr id="21" name="Immagine 12">
              <a:extLst>
                <a:ext uri="{FF2B5EF4-FFF2-40B4-BE49-F238E27FC236}">
                  <a16:creationId xmlns:a16="http://schemas.microsoft.com/office/drawing/2014/main" id="{00000000-0008-0000-1900-00001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22" name="CasellaDiTesto 13">
              <a:extLst>
                <a:ext uri="{FF2B5EF4-FFF2-40B4-BE49-F238E27FC236}">
                  <a16:creationId xmlns:a16="http://schemas.microsoft.com/office/drawing/2014/main" id="{00000000-0008-0000-1900-00001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3" name="Connettore 1 5">
              <a:extLst>
                <a:ext uri="{FF2B5EF4-FFF2-40B4-BE49-F238E27FC236}">
                  <a16:creationId xmlns:a16="http://schemas.microsoft.com/office/drawing/2014/main" id="{00000000-0008-0000-1900-00001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4</xdr:row>
      <xdr:rowOff>281742</xdr:rowOff>
    </xdr:to>
    <xdr:grpSp>
      <xdr:nvGrpSpPr>
        <xdr:cNvPr id="10" name="Group 9">
          <a:extLst>
            <a:ext uri="{FF2B5EF4-FFF2-40B4-BE49-F238E27FC236}">
              <a16:creationId xmlns:a16="http://schemas.microsoft.com/office/drawing/2014/main" id="{00000000-0008-0000-1A00-00000A000000}"/>
            </a:ext>
          </a:extLst>
        </xdr:cNvPr>
        <xdr:cNvGrpSpPr/>
      </xdr:nvGrpSpPr>
      <xdr:grpSpPr>
        <a:xfrm>
          <a:off x="65314" y="391886"/>
          <a:ext cx="3544195" cy="619199"/>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238124</xdr:colOff>
      <xdr:row>25</xdr:row>
      <xdr:rowOff>37524</xdr:rowOff>
    </xdr:from>
    <xdr:to>
      <xdr:col>4</xdr:col>
      <xdr:colOff>0</xdr:colOff>
      <xdr:row>32</xdr:row>
      <xdr:rowOff>18763</xdr:rowOff>
    </xdr:to>
    <xdr:sp macro="" textlink="">
      <xdr:nvSpPr>
        <xdr:cNvPr id="3" name="Segnaposto contenuto 5">
          <a:extLst>
            <a:ext uri="{FF2B5EF4-FFF2-40B4-BE49-F238E27FC236}">
              <a16:creationId xmlns:a16="http://schemas.microsoft.com/office/drawing/2014/main" id="{00000000-0008-0000-1B00-000003000000}"/>
            </a:ext>
          </a:extLst>
        </xdr:cNvPr>
        <xdr:cNvSpPr>
          <a:spLocks noGrp="1"/>
        </xdr:cNvSpPr>
      </xdr:nvSpPr>
      <xdr:spPr bwMode="gray">
        <a:xfrm>
          <a:off x="238124" y="9152949"/>
          <a:ext cx="10185401" cy="1819564"/>
        </a:xfrm>
        <a:prstGeom prst="rect">
          <a:avLst/>
        </a:prstGeom>
      </xdr:spPr>
      <xdr:txBody>
        <a:bodyPr vert="horz" wrap="square" lIns="0" tIns="0" rIns="0" bIns="0" rtlCol="0" anchor="ctr" anchorCtr="0">
          <a:noAutofit/>
        </a:bodyPr>
        <a:lstStyle>
          <a:lvl1pPr marL="0" indent="0" algn="l" defTabSz="457200" rtl="0" eaLnBrk="1" latinLnBrk="0" hangingPunct="1">
            <a:spcBef>
              <a:spcPct val="20000"/>
            </a:spcBef>
            <a:buClr>
              <a:srgbClr val="E1061C"/>
            </a:buClr>
            <a:buFontTx/>
            <a:buNone/>
            <a:defRPr sz="1400" b="1" kern="1200">
              <a:solidFill>
                <a:schemeClr val="tx1"/>
              </a:solidFill>
              <a:latin typeface="UniCredit"/>
              <a:ea typeface="+mn-ea"/>
              <a:cs typeface="+mn-cs"/>
            </a:defRPr>
          </a:lvl1pPr>
          <a:lvl2pPr marL="457200" indent="0" algn="l" defTabSz="457200" rtl="0" eaLnBrk="1" latinLnBrk="0" hangingPunct="1">
            <a:spcBef>
              <a:spcPct val="20000"/>
            </a:spcBef>
            <a:buClr>
              <a:srgbClr val="E1061C"/>
            </a:buClr>
            <a:buFontTx/>
            <a:buNone/>
            <a:defRPr sz="1400" b="1" kern="1200">
              <a:solidFill>
                <a:schemeClr val="tx1"/>
              </a:solidFill>
              <a:latin typeface="UniCredit"/>
              <a:ea typeface="+mn-ea"/>
              <a:cs typeface="+mn-cs"/>
            </a:defRPr>
          </a:lvl2pPr>
          <a:lvl3pPr marL="914400" indent="0" algn="l" defTabSz="457200" rtl="0" eaLnBrk="1" latinLnBrk="0" hangingPunct="1">
            <a:spcBef>
              <a:spcPct val="20000"/>
            </a:spcBef>
            <a:buClr>
              <a:srgbClr val="E1061C"/>
            </a:buClr>
            <a:buFontTx/>
            <a:buNone/>
            <a:defRPr sz="1400" b="1" kern="1200">
              <a:solidFill>
                <a:schemeClr val="tx1"/>
              </a:solidFill>
              <a:latin typeface="UniCredit"/>
              <a:ea typeface="+mn-ea"/>
              <a:cs typeface="+mn-cs"/>
            </a:defRPr>
          </a:lvl3pPr>
          <a:lvl4pPr marL="1371600" indent="0" algn="l" defTabSz="457200" rtl="0" eaLnBrk="1" latinLnBrk="0" hangingPunct="1">
            <a:spcBef>
              <a:spcPct val="20000"/>
            </a:spcBef>
            <a:buClr>
              <a:srgbClr val="E1061C"/>
            </a:buClr>
            <a:buFontTx/>
            <a:buNone/>
            <a:defRPr sz="1400" b="1" kern="1200">
              <a:solidFill>
                <a:schemeClr val="tx1"/>
              </a:solidFill>
              <a:latin typeface="UniCredit"/>
              <a:ea typeface="+mn-ea"/>
              <a:cs typeface="+mn-cs"/>
            </a:defRPr>
          </a:lvl4pPr>
          <a:lvl5pPr marL="1828800" indent="0" algn="l" defTabSz="457200" rtl="0" eaLnBrk="1" latinLnBrk="0" hangingPunct="1">
            <a:spcBef>
              <a:spcPct val="20000"/>
            </a:spcBef>
            <a:buClr>
              <a:srgbClr val="E1061C"/>
            </a:buClr>
            <a:buFontTx/>
            <a:buNone/>
            <a:defRPr sz="1400" b="1" kern="1200">
              <a:solidFill>
                <a:schemeClr val="tx1"/>
              </a:solidFill>
              <a:latin typeface="UniCredit"/>
              <a:ea typeface="+mn-ea"/>
              <a:cs typeface="+mn-cs"/>
            </a:defRPr>
          </a:lvl5pPr>
          <a:lvl6pPr marL="2514600" indent="-228600" algn="l" defTabSz="457200" rtl="0" eaLnBrk="1" latinLnBrk="0" hangingPunct="1">
            <a:spcBef>
              <a:spcPct val="20000"/>
            </a:spcBef>
            <a:buFont typeface="Arial"/>
            <a:buChar char="•"/>
            <a:defRPr sz="2000" kern="1200">
              <a:solidFill>
                <a:schemeClr val="tx1"/>
              </a:solidFill>
              <a:latin typeface="+mn-lt"/>
              <a:ea typeface="+mn-ea"/>
              <a:cs typeface="+mn-cs"/>
            </a:defRPr>
          </a:lvl6pPr>
          <a:lvl7pPr marL="2971800" indent="-228600" algn="l" defTabSz="457200" rtl="0" eaLnBrk="1" latinLnBrk="0" hangingPunct="1">
            <a:spcBef>
              <a:spcPct val="20000"/>
            </a:spcBef>
            <a:buFont typeface="Arial"/>
            <a:buChar char="•"/>
            <a:defRPr sz="2000" kern="1200">
              <a:solidFill>
                <a:schemeClr val="tx1"/>
              </a:solidFill>
              <a:latin typeface="+mn-lt"/>
              <a:ea typeface="+mn-ea"/>
              <a:cs typeface="+mn-cs"/>
            </a:defRPr>
          </a:lvl7pPr>
          <a:lvl8pPr marL="3429000" indent="-228600" algn="l" defTabSz="457200" rtl="0" eaLnBrk="1" latinLnBrk="0" hangingPunct="1">
            <a:spcBef>
              <a:spcPct val="20000"/>
            </a:spcBef>
            <a:buFont typeface="Arial"/>
            <a:buChar char="•"/>
            <a:defRPr sz="2000" kern="1200">
              <a:solidFill>
                <a:schemeClr val="tx1"/>
              </a:solidFill>
              <a:latin typeface="+mn-lt"/>
              <a:ea typeface="+mn-ea"/>
              <a:cs typeface="+mn-cs"/>
            </a:defRPr>
          </a:lvl8pPr>
          <a:lvl9pPr marL="3886200" indent="-228600" algn="l" defTabSz="457200" rtl="0" eaLnBrk="1" latinLnBrk="0" hangingPunct="1">
            <a:spcBef>
              <a:spcPct val="20000"/>
            </a:spcBef>
            <a:buFont typeface="Arial"/>
            <a:buChar char="•"/>
            <a:defRPr sz="2000" kern="1200">
              <a:solidFill>
                <a:schemeClr val="tx1"/>
              </a:solidFill>
              <a:latin typeface="+mn-lt"/>
              <a:ea typeface="+mn-ea"/>
              <a:cs typeface="+mn-cs"/>
            </a:defRPr>
          </a:lvl9pPr>
        </a:lstStyle>
        <a:p>
          <a:pPr algn="l"/>
          <a:endParaRPr lang="en-US" sz="1600"/>
        </a:p>
      </xdr:txBody>
    </xdr:sp>
    <xdr:clientData/>
  </xdr:twoCellAnchor>
  <xdr:twoCellAnchor>
    <xdr:from>
      <xdr:col>4</xdr:col>
      <xdr:colOff>0</xdr:colOff>
      <xdr:row>66</xdr:row>
      <xdr:rowOff>63818</xdr:rowOff>
    </xdr:from>
    <xdr:to>
      <xdr:col>6</xdr:col>
      <xdr:colOff>86591</xdr:colOff>
      <xdr:row>66</xdr:row>
      <xdr:rowOff>63818</xdr:rowOff>
    </xdr:to>
    <xdr:sp macro="" textlink="">
      <xdr:nvSpPr>
        <xdr:cNvPr id="10" name="Baseline">
          <a:extLst>
            <a:ext uri="{FF2B5EF4-FFF2-40B4-BE49-F238E27FC236}">
              <a16:creationId xmlns:a16="http://schemas.microsoft.com/office/drawing/2014/main" id="{00000000-0008-0000-1B00-00000A000000}"/>
            </a:ext>
          </a:extLst>
        </xdr:cNvPr>
        <xdr:cNvSpPr>
          <a:spLocks noChangeShapeType="1"/>
        </xdr:cNvSpPr>
      </xdr:nvSpPr>
      <xdr:spPr bwMode="auto">
        <a:xfrm>
          <a:off x="7741227" y="16169727"/>
          <a:ext cx="9144000" cy="0"/>
        </a:xfrm>
        <a:prstGeom prst="line">
          <a:avLst/>
        </a:prstGeom>
        <a:noFill/>
        <a:ln w="19050">
          <a:solidFill>
            <a:srgbClr val="00AFD0"/>
          </a:solidFill>
          <a:round/>
          <a:headEnd/>
          <a:tailEnd type="none" w="med" len="med"/>
        </a:ln>
        <a:extLst>
          <a:ext uri="{909E8E84-426E-40DD-AFC4-6F175D3DCCD1}">
            <a14:hiddenFill xmlns:a14="http://schemas.microsoft.com/office/drawing/2010/main">
              <a:noFill/>
            </a14:hiddenFill>
          </a:ext>
        </a:extLst>
      </xdr:spPr>
      <xdr:txBody>
        <a:bodyPr wrap="square" lIns="0" tIns="0" rIns="0" bIns="0" anchor="ctr">
          <a:spAutoFit/>
        </a:bodyPr>
        <a:lstStyle>
          <a:defPPr>
            <a:defRPr lang="en-US"/>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en-GB" sz="100">
            <a:latin typeface="UniCredit" panose="02000506040000020004" pitchFamily="2" charset="0"/>
            <a:cs typeface="Arial" panose="020B0604020202020204" pitchFamily="34" charset="0"/>
          </a:endParaRPr>
        </a:p>
      </xdr:txBody>
    </xdr:sp>
    <xdr:clientData/>
  </xdr:twoCellAnchor>
  <xdr:twoCellAnchor>
    <xdr:from>
      <xdr:col>0</xdr:col>
      <xdr:colOff>133350</xdr:colOff>
      <xdr:row>29</xdr:row>
      <xdr:rowOff>371475</xdr:rowOff>
    </xdr:from>
    <xdr:to>
      <xdr:col>1</xdr:col>
      <xdr:colOff>400050</xdr:colOff>
      <xdr:row>31</xdr:row>
      <xdr:rowOff>19050</xdr:rowOff>
    </xdr:to>
    <xdr:sp macro="" textlink="">
      <xdr:nvSpPr>
        <xdr:cNvPr id="6" name="Rectangle 5">
          <a:extLst>
            <a:ext uri="{FF2B5EF4-FFF2-40B4-BE49-F238E27FC236}">
              <a16:creationId xmlns:a16="http://schemas.microsoft.com/office/drawing/2014/main" id="{00000000-0008-0000-1B00-000006000000}"/>
            </a:ext>
          </a:extLst>
        </xdr:cNvPr>
        <xdr:cNvSpPr/>
      </xdr:nvSpPr>
      <xdr:spPr>
        <a:xfrm>
          <a:off x="133350" y="5286375"/>
          <a:ext cx="485775" cy="2286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269575</xdr:colOff>
      <xdr:row>1</xdr:row>
      <xdr:rowOff>107830</xdr:rowOff>
    </xdr:from>
    <xdr:to>
      <xdr:col>1</xdr:col>
      <xdr:colOff>2970434</xdr:colOff>
      <xdr:row>4</xdr:row>
      <xdr:rowOff>140023</xdr:rowOff>
    </xdr:to>
    <xdr:grpSp>
      <xdr:nvGrpSpPr>
        <xdr:cNvPr id="8" name="Group 7">
          <a:extLst>
            <a:ext uri="{FF2B5EF4-FFF2-40B4-BE49-F238E27FC236}">
              <a16:creationId xmlns:a16="http://schemas.microsoft.com/office/drawing/2014/main" id="{DF0FF3E2-E9DD-40A8-A7EA-6393494E53D0}"/>
            </a:ext>
          </a:extLst>
        </xdr:cNvPr>
        <xdr:cNvGrpSpPr>
          <a:grpSpLocks noChangeAspect="1"/>
        </xdr:cNvGrpSpPr>
      </xdr:nvGrpSpPr>
      <xdr:grpSpPr>
        <a:xfrm>
          <a:off x="334889" y="358201"/>
          <a:ext cx="2700859" cy="620022"/>
          <a:chOff x="142875" y="107156"/>
          <a:chExt cx="4305300" cy="1008547"/>
        </a:xfrm>
      </xdr:grpSpPr>
      <xdr:pic>
        <xdr:nvPicPr>
          <xdr:cNvPr id="9" name="Immagine 12">
            <a:extLst>
              <a:ext uri="{FF2B5EF4-FFF2-40B4-BE49-F238E27FC236}">
                <a16:creationId xmlns:a16="http://schemas.microsoft.com/office/drawing/2014/main" id="{818CC157-8ECD-40E2-CE60-FF52B2F0ED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1" name="CasellaDiTesto 13">
            <a:extLst>
              <a:ext uri="{FF2B5EF4-FFF2-40B4-BE49-F238E27FC236}">
                <a16:creationId xmlns:a16="http://schemas.microsoft.com/office/drawing/2014/main" id="{37309973-4E5C-043C-627A-BDDFC59D40FD}"/>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2" name="Connettore 1 5">
            <a:extLst>
              <a:ext uri="{FF2B5EF4-FFF2-40B4-BE49-F238E27FC236}">
                <a16:creationId xmlns:a16="http://schemas.microsoft.com/office/drawing/2014/main" id="{A604E7D9-4881-E083-5BE3-0B42A5C8439F}"/>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96374</xdr:colOff>
      <xdr:row>1</xdr:row>
      <xdr:rowOff>86856</xdr:rowOff>
    </xdr:from>
    <xdr:to>
      <xdr:col>1</xdr:col>
      <xdr:colOff>3461275</xdr:colOff>
      <xdr:row>5</xdr:row>
      <xdr:rowOff>83968</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6374" y="228370"/>
          <a:ext cx="3549958" cy="606712"/>
          <a:chOff x="499786" y="2103915"/>
          <a:chExt cx="3544195" cy="624641"/>
        </a:xfrm>
      </xdr:grpSpPr>
      <xdr:grpSp>
        <xdr:nvGrpSpPr>
          <xdr:cNvPr id="2" name="Group 1">
            <a:hlinkClick xmlns:r="http://schemas.openxmlformats.org/officeDocument/2006/relationships" r:id="rId1"/>
            <a:extLst>
              <a:ext uri="{FF2B5EF4-FFF2-40B4-BE49-F238E27FC236}">
                <a16:creationId xmlns:a16="http://schemas.microsoft.com/office/drawing/2014/main" id="{00000000-0008-0000-0300-000002000000}"/>
              </a:ext>
            </a:extLst>
          </xdr:cNvPr>
          <xdr:cNvGrpSpPr>
            <a:grpSpLocks noChangeAspect="1"/>
          </xdr:cNvGrpSpPr>
        </xdr:nvGrpSpPr>
        <xdr:grpSpPr>
          <a:xfrm>
            <a:off x="499786" y="2144574"/>
            <a:ext cx="437293" cy="556678"/>
            <a:chOff x="12409715" y="272142"/>
            <a:chExt cx="720000" cy="720000"/>
          </a:xfrm>
        </xdr:grpSpPr>
        <xdr:sp macro="" textlink="">
          <xdr:nvSpPr>
            <xdr:cNvPr id="3" name="Rettangolo con angoli arrotondati in diagonale 102">
              <a:extLst>
                <a:ext uri="{FF2B5EF4-FFF2-40B4-BE49-F238E27FC236}">
                  <a16:creationId xmlns:a16="http://schemas.microsoft.com/office/drawing/2014/main" id="{00000000-0008-0000-0300-000003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4" name="Freeform 9">
              <a:extLst>
                <a:ext uri="{FF2B5EF4-FFF2-40B4-BE49-F238E27FC236}">
                  <a16:creationId xmlns:a16="http://schemas.microsoft.com/office/drawing/2014/main" id="{00000000-0008-0000-0300-000004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5" name="Group 4">
            <a:extLst>
              <a:ext uri="{FF2B5EF4-FFF2-40B4-BE49-F238E27FC236}">
                <a16:creationId xmlns:a16="http://schemas.microsoft.com/office/drawing/2014/main" id="{00000000-0008-0000-0300-000005000000}"/>
              </a:ext>
            </a:extLst>
          </xdr:cNvPr>
          <xdr:cNvGrpSpPr>
            <a:grpSpLocks noChangeAspect="1"/>
          </xdr:cNvGrpSpPr>
        </xdr:nvGrpSpPr>
        <xdr:grpSpPr>
          <a:xfrm>
            <a:off x="1343122" y="2103915"/>
            <a:ext cx="2700859" cy="624641"/>
            <a:chOff x="142875" y="107156"/>
            <a:chExt cx="4305300" cy="1008547"/>
          </a:xfrm>
        </xdr:grpSpPr>
        <xdr:pic>
          <xdr:nvPicPr>
            <xdr:cNvPr id="6" name="Immagine 12">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7" name="CasellaDiTesto 13">
              <a:extLst>
                <a:ext uri="{FF2B5EF4-FFF2-40B4-BE49-F238E27FC236}">
                  <a16:creationId xmlns:a16="http://schemas.microsoft.com/office/drawing/2014/main" id="{00000000-0008-0000-0300-000007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8" name="Connettore 1 5">
              <a:extLst>
                <a:ext uri="{FF2B5EF4-FFF2-40B4-BE49-F238E27FC236}">
                  <a16:creationId xmlns:a16="http://schemas.microsoft.com/office/drawing/2014/main" id="{00000000-0008-0000-0300-000008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44824</xdr:colOff>
      <xdr:row>1</xdr:row>
      <xdr:rowOff>112059</xdr:rowOff>
    </xdr:from>
    <xdr:to>
      <xdr:col>1</xdr:col>
      <xdr:colOff>3521784</xdr:colOff>
      <xdr:row>4</xdr:row>
      <xdr:rowOff>198818</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44824" y="255494"/>
          <a:ext cx="3548678" cy="597748"/>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53142</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71718" y="340659"/>
          <a:ext cx="3544195" cy="617918"/>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05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6</xdr:row>
      <xdr:rowOff>15042</xdr:rowOff>
    </xdr:to>
    <xdr:grpSp>
      <xdr:nvGrpSpPr>
        <xdr:cNvPr id="17" name="Group 16">
          <a:extLst>
            <a:ext uri="{FF2B5EF4-FFF2-40B4-BE49-F238E27FC236}">
              <a16:creationId xmlns:a16="http://schemas.microsoft.com/office/drawing/2014/main" id="{00000000-0008-0000-0600-000011000000}"/>
            </a:ext>
          </a:extLst>
        </xdr:cNvPr>
        <xdr:cNvGrpSpPr/>
      </xdr:nvGrpSpPr>
      <xdr:grpSpPr>
        <a:xfrm>
          <a:off x="68580" y="289560"/>
          <a:ext cx="3544195" cy="594162"/>
          <a:chOff x="499786" y="2103915"/>
          <a:chExt cx="3544195" cy="624641"/>
        </a:xfrm>
      </xdr:grpSpPr>
      <xdr:grpSp>
        <xdr:nvGrpSpPr>
          <xdr:cNvPr id="18" name="Group 17">
            <a:hlinkClick xmlns:r="http://schemas.openxmlformats.org/officeDocument/2006/relationships" r:id="rId1"/>
            <a:extLst>
              <a:ext uri="{FF2B5EF4-FFF2-40B4-BE49-F238E27FC236}">
                <a16:creationId xmlns:a16="http://schemas.microsoft.com/office/drawing/2014/main" id="{00000000-0008-0000-0600-000012000000}"/>
              </a:ext>
            </a:extLst>
          </xdr:cNvPr>
          <xdr:cNvGrpSpPr>
            <a:grpSpLocks noChangeAspect="1"/>
          </xdr:cNvGrpSpPr>
        </xdr:nvGrpSpPr>
        <xdr:grpSpPr>
          <a:xfrm>
            <a:off x="499786" y="2144574"/>
            <a:ext cx="437293" cy="556678"/>
            <a:chOff x="12409715" y="272142"/>
            <a:chExt cx="720000" cy="720000"/>
          </a:xfrm>
        </xdr:grpSpPr>
        <xdr:sp macro="" textlink="">
          <xdr:nvSpPr>
            <xdr:cNvPr id="23" name="Rettangolo con angoli arrotondati in diagonale 102">
              <a:extLst>
                <a:ext uri="{FF2B5EF4-FFF2-40B4-BE49-F238E27FC236}">
                  <a16:creationId xmlns:a16="http://schemas.microsoft.com/office/drawing/2014/main" id="{00000000-0008-0000-0600-000017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4" name="Freeform 9">
              <a:extLst>
                <a:ext uri="{FF2B5EF4-FFF2-40B4-BE49-F238E27FC236}">
                  <a16:creationId xmlns:a16="http://schemas.microsoft.com/office/drawing/2014/main" id="{00000000-0008-0000-0600-000018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9" name="Group 18">
            <a:extLst>
              <a:ext uri="{FF2B5EF4-FFF2-40B4-BE49-F238E27FC236}">
                <a16:creationId xmlns:a16="http://schemas.microsoft.com/office/drawing/2014/main" id="{00000000-0008-0000-0600-000013000000}"/>
              </a:ext>
            </a:extLst>
          </xdr:cNvPr>
          <xdr:cNvGrpSpPr>
            <a:grpSpLocks noChangeAspect="1"/>
          </xdr:cNvGrpSpPr>
        </xdr:nvGrpSpPr>
        <xdr:grpSpPr>
          <a:xfrm>
            <a:off x="1343122" y="2103915"/>
            <a:ext cx="2700859" cy="624641"/>
            <a:chOff x="142875" y="107156"/>
            <a:chExt cx="4305300" cy="1008547"/>
          </a:xfrm>
        </xdr:grpSpPr>
        <xdr:pic>
          <xdr:nvPicPr>
            <xdr:cNvPr id="20" name="Immagine 12">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21" name="CasellaDiTesto 13">
              <a:extLst>
                <a:ext uri="{FF2B5EF4-FFF2-40B4-BE49-F238E27FC236}">
                  <a16:creationId xmlns:a16="http://schemas.microsoft.com/office/drawing/2014/main" id="{00000000-0008-0000-0600-000015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2" name="Connettore 1 5">
              <a:extLst>
                <a:ext uri="{FF2B5EF4-FFF2-40B4-BE49-F238E27FC236}">
                  <a16:creationId xmlns:a16="http://schemas.microsoft.com/office/drawing/2014/main" id="{00000000-0008-0000-0600-000016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71436</xdr:colOff>
      <xdr:row>1</xdr:row>
      <xdr:rowOff>35719</xdr:rowOff>
    </xdr:from>
    <xdr:to>
      <xdr:col>1</xdr:col>
      <xdr:colOff>3238499</xdr:colOff>
      <xdr:row>4</xdr:row>
      <xdr:rowOff>146073</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36750" y="427605"/>
          <a:ext cx="3167063" cy="534897"/>
          <a:chOff x="134470" y="369794"/>
          <a:chExt cx="3275251" cy="634829"/>
        </a:xfrm>
      </xdr:grpSpPr>
      <xdr:grpSp>
        <xdr:nvGrpSpPr>
          <xdr:cNvPr id="3" name="Group 2">
            <a:extLst>
              <a:ext uri="{FF2B5EF4-FFF2-40B4-BE49-F238E27FC236}">
                <a16:creationId xmlns:a16="http://schemas.microsoft.com/office/drawing/2014/main" id="{00000000-0008-0000-0700-000003000000}"/>
              </a:ext>
            </a:extLst>
          </xdr:cNvPr>
          <xdr:cNvGrpSpPr>
            <a:grpSpLocks noChangeAspect="1"/>
          </xdr:cNvGrpSpPr>
        </xdr:nvGrpSpPr>
        <xdr:grpSpPr>
          <a:xfrm>
            <a:off x="134470" y="410454"/>
            <a:ext cx="437293" cy="566865"/>
            <a:chOff x="12409715" y="272142"/>
            <a:chExt cx="720000" cy="720000"/>
          </a:xfrm>
        </xdr:grpSpPr>
        <xdr:sp macro="" textlink="">
          <xdr:nvSpPr>
            <xdr:cNvPr id="8" name="Rettangolo con angoli arrotondati in diagonale 102">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9" name="Freeform 9">
              <a:extLst>
                <a:ext uri="{FF2B5EF4-FFF2-40B4-BE49-F238E27FC236}">
                  <a16:creationId xmlns:a16="http://schemas.microsoft.com/office/drawing/2014/main" id="{00000000-0008-0000-0700-00000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4" name="Group 3">
            <a:extLst>
              <a:ext uri="{FF2B5EF4-FFF2-40B4-BE49-F238E27FC236}">
                <a16:creationId xmlns:a16="http://schemas.microsoft.com/office/drawing/2014/main" id="{00000000-0008-0000-0700-000004000000}"/>
              </a:ext>
            </a:extLst>
          </xdr:cNvPr>
          <xdr:cNvGrpSpPr>
            <a:grpSpLocks noChangeAspect="1"/>
          </xdr:cNvGrpSpPr>
        </xdr:nvGrpSpPr>
        <xdr:grpSpPr>
          <a:xfrm>
            <a:off x="708862" y="369794"/>
            <a:ext cx="2700859" cy="634829"/>
            <a:chOff x="142875" y="107156"/>
            <a:chExt cx="4305300" cy="1008547"/>
          </a:xfrm>
        </xdr:grpSpPr>
        <xdr:pic>
          <xdr:nvPicPr>
            <xdr:cNvPr id="5" name="Immagine 12">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6" name="CasellaDiTesto 13">
              <a:extLst>
                <a:ext uri="{FF2B5EF4-FFF2-40B4-BE49-F238E27FC236}">
                  <a16:creationId xmlns:a16="http://schemas.microsoft.com/office/drawing/2014/main" id="{00000000-0008-0000-0700-00000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7" name="Connettore 1 5">
              <a:extLst>
                <a:ext uri="{FF2B5EF4-FFF2-40B4-BE49-F238E27FC236}">
                  <a16:creationId xmlns:a16="http://schemas.microsoft.com/office/drawing/2014/main" id="{00000000-0008-0000-0700-00000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1</xdr:col>
      <xdr:colOff>3277495</xdr:colOff>
      <xdr:row>5</xdr:row>
      <xdr:rowOff>53142</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04775" y="180975"/>
          <a:ext cx="3544195" cy="586542"/>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11206</xdr:colOff>
      <xdr:row>2</xdr:row>
      <xdr:rowOff>0</xdr:rowOff>
    </xdr:from>
    <xdr:to>
      <xdr:col>2</xdr:col>
      <xdr:colOff>171225</xdr:colOff>
      <xdr:row>5</xdr:row>
      <xdr:rowOff>153995</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10266" y="335280"/>
          <a:ext cx="3634739" cy="58833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9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9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9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9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9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9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9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rgb="FF00B050"/>
    <pageSetUpPr fitToPage="1"/>
  </sheetPr>
  <dimension ref="A1:X60"/>
  <sheetViews>
    <sheetView showGridLines="0" tabSelected="1" zoomScale="40" zoomScaleNormal="40" zoomScaleSheetLayoutView="50" zoomScalePageLayoutView="55" workbookViewId="0">
      <selection activeCell="AE68" sqref="AE68"/>
    </sheetView>
  </sheetViews>
  <sheetFormatPr defaultColWidth="9.109375" defaultRowHeight="13.2"/>
  <cols>
    <col min="1" max="1" width="19.88671875" style="84" customWidth="1"/>
    <col min="2" max="3" width="2.6640625" style="84" customWidth="1"/>
    <col min="4" max="7" width="9.109375" style="84"/>
    <col min="8" max="8" width="13.6640625" style="84" customWidth="1"/>
    <col min="9" max="11" width="9.109375" style="84"/>
    <col min="12" max="12" width="12.44140625" style="84" customWidth="1"/>
    <col min="13" max="13" width="13.6640625" style="84" customWidth="1"/>
    <col min="14" max="15" width="9.109375" style="84"/>
    <col min="16" max="16" width="17.6640625" style="84" customWidth="1"/>
    <col min="17" max="23" width="9.109375" style="84"/>
    <col min="24" max="24" width="21.109375" style="84" customWidth="1"/>
    <col min="25" max="25" width="6.109375" style="84" customWidth="1"/>
    <col min="26" max="16384" width="9.109375" style="84"/>
  </cols>
  <sheetData>
    <row r="1" spans="1:24" ht="20.25" customHeight="1">
      <c r="A1" s="83"/>
      <c r="C1" s="1"/>
      <c r="D1" s="1"/>
      <c r="E1" s="1"/>
      <c r="F1" s="1"/>
      <c r="G1" s="1"/>
      <c r="H1" s="1"/>
      <c r="I1" s="1"/>
      <c r="J1" s="1"/>
      <c r="K1" s="1"/>
      <c r="L1" s="1"/>
      <c r="M1" s="1"/>
      <c r="N1" s="1"/>
      <c r="O1" s="1"/>
      <c r="P1" s="1"/>
      <c r="Q1" s="1"/>
      <c r="R1" s="1"/>
      <c r="S1" s="1"/>
      <c r="T1" s="1"/>
      <c r="U1" s="1"/>
      <c r="V1" s="1"/>
      <c r="W1" s="1"/>
      <c r="X1" s="1"/>
    </row>
    <row r="2" spans="1:24" ht="9.9" customHeight="1">
      <c r="A2" s="83"/>
      <c r="C2" s="1"/>
      <c r="D2" s="1"/>
      <c r="E2" s="1"/>
      <c r="F2" s="1"/>
      <c r="G2" s="1"/>
      <c r="H2" s="1"/>
      <c r="I2" s="1"/>
      <c r="J2" s="1"/>
      <c r="K2" s="1"/>
      <c r="L2" s="1"/>
      <c r="M2" s="1"/>
      <c r="N2" s="1"/>
      <c r="O2" s="1"/>
      <c r="P2" s="1"/>
      <c r="Q2" s="1"/>
      <c r="R2" s="1"/>
      <c r="S2" s="1"/>
      <c r="T2" s="1"/>
      <c r="U2" s="1"/>
      <c r="V2" s="1"/>
      <c r="W2" s="1"/>
      <c r="X2" s="1"/>
    </row>
    <row r="3" spans="1:24" ht="12.75" customHeight="1">
      <c r="A3" s="83"/>
    </row>
    <row r="4" spans="1:24" ht="12.75" customHeight="1">
      <c r="A4" s="83"/>
    </row>
    <row r="5" spans="1:24" ht="12.75" customHeight="1"/>
    <row r="6" spans="1:24" ht="12.75" customHeight="1"/>
    <row r="7" spans="1:24" ht="12.75" customHeight="1"/>
    <row r="8" spans="1:24" ht="12.75" customHeight="1"/>
    <row r="9" spans="1:24" ht="12.75" customHeight="1"/>
    <row r="10" spans="1:24" ht="12.75" customHeight="1">
      <c r="A10" s="83"/>
    </row>
    <row r="11" spans="1:24" ht="12.75" customHeight="1">
      <c r="A11" s="83"/>
    </row>
    <row r="12" spans="1:24" ht="12.75" customHeight="1">
      <c r="A12" s="83"/>
    </row>
    <row r="13" spans="1:24" ht="12.75" customHeight="1">
      <c r="A13" s="83"/>
      <c r="D13" s="85"/>
      <c r="E13" s="85"/>
    </row>
    <row r="14" spans="1:24" ht="12.75" customHeight="1">
      <c r="A14" s="83"/>
    </row>
    <row r="15" spans="1:24" ht="12.75" customHeight="1">
      <c r="A15" s="83"/>
    </row>
    <row r="16" spans="1:24" ht="12.75" customHeight="1">
      <c r="A16" s="83"/>
    </row>
    <row r="17" spans="1:24" ht="12.75" customHeight="1">
      <c r="A17" s="83"/>
    </row>
    <row r="18" spans="1:24" ht="12.75" customHeight="1">
      <c r="A18" s="83"/>
    </row>
    <row r="19" spans="1:24" ht="12.75" customHeight="1">
      <c r="A19" s="83"/>
    </row>
    <row r="20" spans="1:24" ht="12.75" customHeight="1">
      <c r="A20" s="83"/>
    </row>
    <row r="21" spans="1:24" ht="12.75" customHeight="1">
      <c r="A21" s="83"/>
      <c r="D21" s="542"/>
      <c r="E21" s="542"/>
      <c r="F21" s="542"/>
      <c r="G21" s="542"/>
      <c r="H21" s="542"/>
      <c r="I21" s="542"/>
      <c r="J21" s="542"/>
      <c r="K21" s="542"/>
      <c r="L21" s="542"/>
      <c r="M21" s="542"/>
      <c r="N21" s="542"/>
      <c r="O21" s="542"/>
      <c r="P21" s="542"/>
      <c r="Q21" s="542"/>
      <c r="R21" s="542"/>
      <c r="S21" s="542"/>
      <c r="T21" s="542"/>
      <c r="U21" s="542"/>
      <c r="V21" s="542"/>
      <c r="W21" s="542"/>
      <c r="X21" s="542"/>
    </row>
    <row r="22" spans="1:24" ht="12.75" customHeight="1">
      <c r="A22" s="83"/>
      <c r="D22" s="542"/>
      <c r="E22" s="542"/>
      <c r="F22" s="542"/>
      <c r="G22" s="542"/>
      <c r="H22" s="542"/>
      <c r="I22" s="542"/>
      <c r="J22" s="542"/>
      <c r="K22" s="542"/>
      <c r="L22" s="542"/>
      <c r="M22" s="542"/>
      <c r="N22" s="542"/>
      <c r="O22" s="542"/>
      <c r="P22" s="542"/>
      <c r="Q22" s="542"/>
      <c r="R22" s="542"/>
      <c r="S22" s="542"/>
      <c r="T22" s="542"/>
      <c r="U22" s="542"/>
      <c r="V22" s="542"/>
      <c r="W22" s="542"/>
      <c r="X22" s="542"/>
    </row>
    <row r="23" spans="1:24" ht="12.75" customHeight="1">
      <c r="A23" s="83"/>
      <c r="D23" s="542"/>
      <c r="E23" s="542"/>
      <c r="F23" s="542"/>
      <c r="G23" s="542"/>
      <c r="H23" s="542"/>
      <c r="I23" s="542"/>
      <c r="J23" s="542"/>
      <c r="K23" s="542"/>
      <c r="L23" s="542"/>
      <c r="M23" s="542"/>
      <c r="N23" s="542"/>
      <c r="O23" s="542"/>
      <c r="P23" s="542"/>
      <c r="Q23" s="542"/>
      <c r="R23" s="542"/>
      <c r="S23" s="542"/>
      <c r="T23" s="542"/>
      <c r="U23" s="542"/>
      <c r="V23" s="542"/>
      <c r="W23" s="542"/>
      <c r="X23" s="542"/>
    </row>
    <row r="24" spans="1:24" ht="12.75" customHeight="1">
      <c r="A24" s="83"/>
      <c r="D24" s="542"/>
      <c r="E24" s="542"/>
      <c r="F24" s="542"/>
      <c r="G24" s="542"/>
      <c r="H24" s="542"/>
      <c r="I24" s="542"/>
      <c r="J24" s="542"/>
      <c r="K24" s="542"/>
      <c r="L24" s="542"/>
      <c r="M24" s="542"/>
      <c r="N24" s="542"/>
      <c r="O24" s="542"/>
      <c r="P24" s="542"/>
      <c r="Q24" s="542"/>
      <c r="R24" s="542"/>
      <c r="S24" s="542"/>
      <c r="T24" s="542"/>
      <c r="U24" s="542"/>
      <c r="V24" s="542"/>
      <c r="W24" s="542"/>
      <c r="X24" s="542"/>
    </row>
    <row r="25" spans="1:24" ht="12.75" customHeight="1">
      <c r="A25" s="83"/>
      <c r="D25" s="542"/>
      <c r="E25" s="542"/>
      <c r="F25" s="542"/>
      <c r="G25" s="542"/>
      <c r="H25" s="542"/>
      <c r="I25" s="542"/>
      <c r="J25" s="542"/>
      <c r="K25" s="542"/>
      <c r="L25" s="542"/>
      <c r="M25" s="542"/>
      <c r="N25" s="542"/>
      <c r="O25" s="542"/>
      <c r="P25" s="542"/>
      <c r="Q25" s="542"/>
      <c r="R25" s="542"/>
      <c r="S25" s="542"/>
      <c r="T25" s="542"/>
      <c r="U25" s="542"/>
      <c r="V25" s="542"/>
      <c r="W25" s="542"/>
      <c r="X25" s="542"/>
    </row>
    <row r="26" spans="1:24" ht="12.75" customHeight="1">
      <c r="A26" s="83"/>
      <c r="D26" s="542"/>
      <c r="E26" s="542"/>
      <c r="F26" s="542"/>
      <c r="G26" s="542"/>
      <c r="H26" s="542"/>
      <c r="I26" s="542"/>
      <c r="J26" s="542"/>
      <c r="K26" s="542"/>
      <c r="L26" s="542"/>
      <c r="M26" s="542"/>
      <c r="N26" s="542"/>
      <c r="O26" s="542"/>
      <c r="P26" s="542"/>
      <c r="Q26" s="542"/>
      <c r="R26" s="542"/>
      <c r="S26" s="542"/>
      <c r="T26" s="542"/>
      <c r="U26" s="542"/>
      <c r="V26" s="542"/>
      <c r="W26" s="542"/>
      <c r="X26" s="542"/>
    </row>
    <row r="27" spans="1:24" ht="12.75" customHeight="1">
      <c r="A27" s="83"/>
      <c r="D27" s="542"/>
      <c r="E27" s="542"/>
      <c r="F27" s="542"/>
      <c r="G27" s="542"/>
      <c r="H27" s="542"/>
      <c r="I27" s="542"/>
      <c r="J27" s="542"/>
      <c r="K27" s="542"/>
      <c r="L27" s="542"/>
      <c r="M27" s="542"/>
      <c r="N27" s="542"/>
      <c r="O27" s="542"/>
      <c r="P27" s="542"/>
      <c r="Q27" s="542"/>
      <c r="R27" s="542"/>
      <c r="S27" s="542"/>
      <c r="T27" s="542"/>
      <c r="U27" s="542"/>
      <c r="V27" s="542"/>
      <c r="W27" s="542"/>
      <c r="X27" s="542"/>
    </row>
    <row r="28" spans="1:24" ht="12.75" customHeight="1">
      <c r="A28" s="83"/>
      <c r="D28" s="542"/>
      <c r="E28" s="542"/>
      <c r="F28" s="542"/>
      <c r="G28" s="542"/>
      <c r="H28" s="542"/>
      <c r="I28" s="542"/>
      <c r="J28" s="542"/>
      <c r="K28" s="542"/>
      <c r="L28" s="542"/>
      <c r="M28" s="542"/>
      <c r="N28" s="542"/>
      <c r="O28" s="542"/>
      <c r="P28" s="542"/>
      <c r="Q28" s="542"/>
      <c r="R28" s="542"/>
      <c r="S28" s="542"/>
      <c r="T28" s="542"/>
      <c r="U28" s="542"/>
      <c r="V28" s="542"/>
      <c r="W28" s="542"/>
      <c r="X28" s="542"/>
    </row>
    <row r="29" spans="1:24" ht="12.75" customHeight="1">
      <c r="A29" s="83"/>
    </row>
    <row r="30" spans="1:24" ht="12.75" customHeight="1">
      <c r="A30" s="83"/>
      <c r="D30" s="543"/>
      <c r="E30" s="543"/>
      <c r="F30" s="543"/>
      <c r="G30" s="543"/>
      <c r="H30" s="543"/>
      <c r="I30" s="543"/>
      <c r="J30" s="543"/>
      <c r="K30" s="543"/>
      <c r="L30" s="543"/>
      <c r="M30" s="543"/>
      <c r="N30" s="543"/>
      <c r="O30" s="543"/>
      <c r="P30" s="543"/>
      <c r="Q30" s="543"/>
      <c r="R30" s="543"/>
      <c r="S30" s="543"/>
      <c r="T30" s="543"/>
      <c r="U30" s="543"/>
      <c r="V30" s="543"/>
      <c r="W30" s="543"/>
      <c r="X30" s="543"/>
    </row>
    <row r="31" spans="1:24" ht="37.200000000000003">
      <c r="A31" s="83"/>
      <c r="D31" s="41"/>
      <c r="E31" s="41"/>
      <c r="F31" s="41"/>
      <c r="G31" s="41"/>
      <c r="H31" s="41"/>
      <c r="I31" s="41"/>
      <c r="J31" s="41"/>
      <c r="K31" s="41"/>
      <c r="L31" s="41"/>
      <c r="M31" s="41"/>
      <c r="N31" s="41"/>
      <c r="O31" s="41"/>
      <c r="P31" s="41"/>
      <c r="Q31" s="41"/>
      <c r="R31" s="41"/>
      <c r="S31" s="41"/>
      <c r="T31" s="41"/>
      <c r="U31" s="41"/>
      <c r="V31" s="41"/>
      <c r="W31" s="41"/>
      <c r="X31" s="41"/>
    </row>
    <row r="32" spans="1:24">
      <c r="A32" s="540"/>
      <c r="B32" s="540"/>
      <c r="C32" s="540"/>
      <c r="D32" s="540"/>
      <c r="E32" s="540"/>
      <c r="F32" s="540"/>
      <c r="G32" s="540"/>
      <c r="H32" s="540"/>
      <c r="I32" s="540"/>
      <c r="J32" s="540"/>
      <c r="K32" s="540"/>
      <c r="L32" s="540"/>
      <c r="M32" s="540"/>
      <c r="N32" s="540"/>
      <c r="O32" s="540"/>
      <c r="P32" s="540"/>
    </row>
    <row r="33" spans="1:24">
      <c r="A33" s="540"/>
      <c r="B33" s="540"/>
      <c r="C33" s="540"/>
      <c r="D33" s="540"/>
      <c r="E33" s="540"/>
      <c r="F33" s="540"/>
      <c r="G33" s="540"/>
      <c r="H33" s="540"/>
      <c r="I33" s="540"/>
      <c r="J33" s="540"/>
      <c r="K33" s="540"/>
      <c r="L33" s="540"/>
      <c r="M33" s="540"/>
      <c r="N33" s="540"/>
      <c r="O33" s="540"/>
      <c r="P33" s="540"/>
    </row>
    <row r="34" spans="1:24">
      <c r="A34" s="540"/>
      <c r="B34" s="540"/>
      <c r="C34" s="540"/>
      <c r="D34" s="540"/>
      <c r="E34" s="540"/>
      <c r="F34" s="540"/>
      <c r="G34" s="540"/>
      <c r="H34" s="540"/>
      <c r="I34" s="540"/>
      <c r="J34" s="540"/>
      <c r="K34" s="540"/>
      <c r="L34" s="540"/>
      <c r="M34" s="540"/>
      <c r="N34" s="540"/>
      <c r="O34" s="540"/>
      <c r="P34" s="540"/>
    </row>
    <row r="35" spans="1:24">
      <c r="A35" s="540"/>
      <c r="B35" s="540"/>
      <c r="C35" s="540"/>
      <c r="D35" s="540"/>
      <c r="E35" s="540"/>
      <c r="F35" s="540"/>
      <c r="G35" s="540"/>
      <c r="H35" s="540"/>
      <c r="I35" s="540"/>
      <c r="J35" s="540"/>
      <c r="K35" s="540"/>
      <c r="L35" s="540"/>
      <c r="M35" s="540"/>
      <c r="N35" s="540"/>
      <c r="O35" s="540"/>
      <c r="P35" s="540"/>
    </row>
    <row r="36" spans="1:24">
      <c r="A36" s="540"/>
      <c r="B36" s="540"/>
      <c r="C36" s="540"/>
      <c r="D36" s="540"/>
      <c r="E36" s="540"/>
      <c r="F36" s="540"/>
      <c r="G36" s="540"/>
      <c r="H36" s="540"/>
      <c r="I36" s="540"/>
      <c r="J36" s="540"/>
      <c r="K36" s="540"/>
      <c r="L36" s="540"/>
      <c r="M36" s="540"/>
      <c r="N36" s="540"/>
      <c r="O36" s="540"/>
      <c r="P36" s="540"/>
    </row>
    <row r="37" spans="1:24">
      <c r="A37" s="83"/>
    </row>
    <row r="38" spans="1:24">
      <c r="A38" s="83"/>
    </row>
    <row r="39" spans="1:24">
      <c r="A39" s="83"/>
    </row>
    <row r="40" spans="1:24">
      <c r="A40" s="83"/>
    </row>
    <row r="41" spans="1:24" ht="24.6">
      <c r="A41" s="83"/>
      <c r="D41" s="86"/>
    </row>
    <row r="42" spans="1:24">
      <c r="A42" s="83"/>
    </row>
    <row r="43" spans="1:24" ht="12.75" customHeight="1">
      <c r="A43" s="83"/>
      <c r="D43" s="544"/>
      <c r="E43" s="544"/>
      <c r="F43" s="544"/>
      <c r="G43" s="544"/>
      <c r="H43" s="544"/>
      <c r="I43" s="544"/>
      <c r="J43" s="544"/>
      <c r="K43" s="544"/>
      <c r="L43" s="544"/>
      <c r="M43" s="544"/>
      <c r="N43" s="544"/>
      <c r="O43" s="544"/>
      <c r="P43" s="544"/>
      <c r="Q43" s="544"/>
      <c r="R43" s="544"/>
      <c r="S43" s="544"/>
      <c r="T43" s="544"/>
      <c r="U43" s="544"/>
      <c r="V43" s="544"/>
      <c r="W43" s="544"/>
      <c r="X43" s="544"/>
    </row>
    <row r="44" spans="1:24">
      <c r="A44" s="83"/>
      <c r="D44" s="544"/>
      <c r="E44" s="544"/>
      <c r="F44" s="544"/>
      <c r="G44" s="544"/>
      <c r="H44" s="544"/>
      <c r="I44" s="544"/>
      <c r="J44" s="544"/>
      <c r="K44" s="544"/>
      <c r="L44" s="544"/>
      <c r="M44" s="544"/>
      <c r="N44" s="544"/>
      <c r="O44" s="544"/>
      <c r="P44" s="544"/>
      <c r="Q44" s="544"/>
      <c r="R44" s="544"/>
      <c r="S44" s="544"/>
      <c r="T44" s="544"/>
      <c r="U44" s="544"/>
      <c r="V44" s="544"/>
      <c r="W44" s="544"/>
      <c r="X44" s="544"/>
    </row>
    <row r="45" spans="1:24">
      <c r="A45" s="83"/>
      <c r="D45" s="544"/>
      <c r="E45" s="544"/>
      <c r="F45" s="544"/>
      <c r="G45" s="544"/>
      <c r="H45" s="544"/>
      <c r="I45" s="544"/>
      <c r="J45" s="544"/>
      <c r="K45" s="544"/>
      <c r="L45" s="544"/>
      <c r="M45" s="544"/>
      <c r="N45" s="544"/>
      <c r="O45" s="544"/>
      <c r="P45" s="544"/>
      <c r="Q45" s="544"/>
      <c r="R45" s="544"/>
      <c r="S45" s="544"/>
      <c r="T45" s="544"/>
      <c r="U45" s="544"/>
      <c r="V45" s="544"/>
      <c r="W45" s="544"/>
      <c r="X45" s="544"/>
    </row>
    <row r="46" spans="1:24">
      <c r="A46" s="83"/>
      <c r="D46" s="544"/>
      <c r="E46" s="544"/>
      <c r="F46" s="544"/>
      <c r="G46" s="544"/>
      <c r="H46" s="544"/>
      <c r="I46" s="544"/>
      <c r="J46" s="544"/>
      <c r="K46" s="544"/>
      <c r="L46" s="544"/>
      <c r="M46" s="544"/>
      <c r="N46" s="544"/>
      <c r="O46" s="544"/>
      <c r="P46" s="544"/>
      <c r="Q46" s="544"/>
      <c r="R46" s="544"/>
      <c r="S46" s="544"/>
      <c r="T46" s="544"/>
      <c r="U46" s="544"/>
      <c r="V46" s="544"/>
      <c r="W46" s="544"/>
      <c r="X46" s="544"/>
    </row>
    <row r="47" spans="1:24">
      <c r="A47" s="83"/>
      <c r="D47" s="544"/>
      <c r="E47" s="544"/>
      <c r="F47" s="544"/>
      <c r="G47" s="544"/>
      <c r="H47" s="544"/>
      <c r="I47" s="544"/>
      <c r="J47" s="544"/>
      <c r="K47" s="544"/>
      <c r="L47" s="544"/>
      <c r="M47" s="544"/>
      <c r="N47" s="544"/>
      <c r="O47" s="544"/>
      <c r="P47" s="544"/>
      <c r="Q47" s="544"/>
      <c r="R47" s="544"/>
      <c r="S47" s="544"/>
      <c r="T47" s="544"/>
      <c r="U47" s="544"/>
      <c r="V47" s="544"/>
      <c r="W47" s="544"/>
      <c r="X47" s="544"/>
    </row>
    <row r="48" spans="1:24">
      <c r="A48" s="83"/>
      <c r="D48" s="544"/>
      <c r="E48" s="544"/>
      <c r="F48" s="544"/>
      <c r="G48" s="544"/>
      <c r="H48" s="544"/>
      <c r="I48" s="544"/>
      <c r="J48" s="544"/>
      <c r="K48" s="544"/>
      <c r="L48" s="544"/>
      <c r="M48" s="544"/>
      <c r="N48" s="544"/>
      <c r="O48" s="544"/>
      <c r="P48" s="544"/>
      <c r="Q48" s="544"/>
      <c r="R48" s="544"/>
      <c r="S48" s="544"/>
      <c r="T48" s="544"/>
      <c r="U48" s="544"/>
      <c r="V48" s="544"/>
      <c r="W48" s="544"/>
      <c r="X48" s="544"/>
    </row>
    <row r="49" spans="1:24">
      <c r="A49" s="83"/>
      <c r="D49" s="544"/>
      <c r="E49" s="544"/>
      <c r="F49" s="544"/>
      <c r="G49" s="544"/>
      <c r="H49" s="544"/>
      <c r="I49" s="544"/>
      <c r="J49" s="544"/>
      <c r="K49" s="544"/>
      <c r="L49" s="544"/>
      <c r="M49" s="544"/>
      <c r="N49" s="544"/>
      <c r="O49" s="544"/>
      <c r="P49" s="544"/>
      <c r="Q49" s="544"/>
      <c r="R49" s="544"/>
      <c r="S49" s="544"/>
      <c r="T49" s="544"/>
      <c r="U49" s="544"/>
      <c r="V49" s="544"/>
      <c r="W49" s="544"/>
      <c r="X49" s="544"/>
    </row>
    <row r="50" spans="1:24">
      <c r="A50" s="83"/>
      <c r="D50" s="544"/>
      <c r="E50" s="544"/>
      <c r="F50" s="544"/>
      <c r="G50" s="544"/>
      <c r="H50" s="544"/>
      <c r="I50" s="544"/>
      <c r="J50" s="544"/>
      <c r="K50" s="544"/>
      <c r="L50" s="544"/>
      <c r="M50" s="544"/>
      <c r="N50" s="544"/>
      <c r="O50" s="544"/>
      <c r="P50" s="544"/>
      <c r="Q50" s="544"/>
      <c r="R50" s="544"/>
      <c r="S50" s="544"/>
      <c r="T50" s="544"/>
      <c r="U50" s="544"/>
      <c r="V50" s="544"/>
      <c r="W50" s="544"/>
      <c r="X50" s="544"/>
    </row>
    <row r="51" spans="1:24" ht="12.75" customHeight="1">
      <c r="A51" s="83"/>
    </row>
    <row r="52" spans="1:24" ht="12.75" customHeight="1">
      <c r="A52" s="83"/>
    </row>
    <row r="53" spans="1:24" ht="12.75" customHeight="1">
      <c r="A53" s="83"/>
    </row>
    <row r="54" spans="1:24" ht="22.2">
      <c r="A54" s="83"/>
      <c r="D54" s="541"/>
      <c r="E54" s="541"/>
      <c r="F54" s="541"/>
      <c r="G54" s="541"/>
      <c r="H54" s="541"/>
      <c r="I54" s="541"/>
      <c r="J54" s="541"/>
      <c r="K54" s="541"/>
      <c r="L54" s="541"/>
      <c r="M54" s="541"/>
      <c r="N54" s="541"/>
      <c r="O54" s="541"/>
      <c r="P54" s="541"/>
      <c r="Q54" s="541"/>
      <c r="R54" s="541"/>
      <c r="S54" s="541"/>
      <c r="T54" s="541"/>
      <c r="U54" s="541"/>
      <c r="V54" s="541"/>
      <c r="W54" s="541"/>
      <c r="X54" s="541"/>
    </row>
    <row r="55" spans="1:24" ht="12.75" customHeight="1">
      <c r="A55" s="539"/>
      <c r="B55" s="539"/>
      <c r="C55" s="539"/>
      <c r="D55" s="539"/>
      <c r="E55" s="539"/>
      <c r="F55" s="539"/>
      <c r="G55" s="539"/>
      <c r="H55" s="539"/>
    </row>
    <row r="56" spans="1:24" ht="12.75" customHeight="1">
      <c r="A56" s="539"/>
      <c r="B56" s="539"/>
      <c r="C56" s="539"/>
      <c r="D56" s="539"/>
      <c r="E56" s="539"/>
      <c r="F56" s="539"/>
      <c r="G56" s="539"/>
      <c r="H56" s="539"/>
    </row>
    <row r="57" spans="1:24">
      <c r="A57" s="539"/>
      <c r="B57" s="539"/>
      <c r="C57" s="539"/>
      <c r="D57" s="539"/>
      <c r="E57" s="539"/>
      <c r="F57" s="539"/>
      <c r="G57" s="539"/>
      <c r="H57" s="539"/>
    </row>
    <row r="58" spans="1:24">
      <c r="A58" s="83"/>
    </row>
    <row r="59" spans="1:24">
      <c r="A59" s="83"/>
    </row>
    <row r="60" spans="1:24">
      <c r="A60" s="87"/>
      <c r="B60" s="88"/>
      <c r="C60" s="88"/>
      <c r="D60" s="88"/>
      <c r="E60" s="88"/>
      <c r="F60" s="88"/>
      <c r="G60" s="88"/>
      <c r="H60" s="88"/>
      <c r="I60" s="88"/>
      <c r="J60" s="88"/>
      <c r="K60" s="88"/>
      <c r="L60" s="88"/>
      <c r="M60" s="88"/>
      <c r="N60" s="88"/>
      <c r="O60" s="88"/>
      <c r="P60" s="88"/>
      <c r="Q60" s="88"/>
      <c r="R60" s="88"/>
      <c r="S60" s="88"/>
      <c r="T60" s="88"/>
      <c r="U60" s="88"/>
      <c r="V60" s="88"/>
      <c r="W60" s="88"/>
      <c r="X60" s="88"/>
    </row>
  </sheetData>
  <mergeCells count="6">
    <mergeCell ref="A55:H57"/>
    <mergeCell ref="A32:P36"/>
    <mergeCell ref="D54:X54"/>
    <mergeCell ref="D21:X28"/>
    <mergeCell ref="D30:X30"/>
    <mergeCell ref="D43:X50"/>
  </mergeCells>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pageSetUpPr fitToPage="1"/>
  </sheetPr>
  <dimension ref="A1:O59"/>
  <sheetViews>
    <sheetView showGridLines="0" zoomScale="70" zoomScaleNormal="70" zoomScaleSheetLayoutView="115" workbookViewId="0">
      <selection sqref="A1:XFD1048576"/>
    </sheetView>
  </sheetViews>
  <sheetFormatPr defaultColWidth="9.109375" defaultRowHeight="11.4"/>
  <cols>
    <col min="1" max="1" width="1" style="13" customWidth="1"/>
    <col min="2" max="2" width="50.6640625" style="13" customWidth="1"/>
    <col min="3" max="4" width="12.6640625" style="13" customWidth="1"/>
    <col min="5" max="5" width="19" style="17" bestFit="1" customWidth="1"/>
    <col min="6" max="7" width="2.33203125" style="17" customWidth="1"/>
    <col min="8" max="12" width="12.6640625" style="13" customWidth="1"/>
    <col min="13" max="15" width="12.6640625" style="137"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c r="E3" s="13"/>
      <c r="F3" s="13"/>
      <c r="G3" s="13"/>
      <c r="M3" s="13"/>
      <c r="N3" s="13"/>
      <c r="O3" s="13"/>
    </row>
    <row r="4" spans="1:15">
      <c r="E4" s="13"/>
      <c r="F4" s="13"/>
      <c r="G4" s="13"/>
      <c r="M4" s="13"/>
      <c r="N4" s="13"/>
      <c r="O4" s="13"/>
    </row>
    <row r="5" spans="1:15">
      <c r="C5" s="21"/>
      <c r="D5" s="21"/>
      <c r="E5" s="129"/>
      <c r="F5" s="129"/>
      <c r="G5" s="13"/>
    </row>
    <row r="6" spans="1:15" ht="17.399999999999999">
      <c r="C6" s="21"/>
      <c r="D6" s="21"/>
      <c r="E6" s="129"/>
      <c r="F6" s="129"/>
      <c r="G6" s="13"/>
      <c r="H6" s="182" t="s">
        <v>213</v>
      </c>
      <c r="I6" s="183"/>
      <c r="J6" s="183"/>
      <c r="K6" s="183"/>
      <c r="L6" s="182" t="s">
        <v>214</v>
      </c>
      <c r="M6" s="183"/>
      <c r="N6" s="183"/>
      <c r="O6" s="183"/>
    </row>
    <row r="7" spans="1:15" s="14" customFormat="1" ht="22.8" thickBot="1">
      <c r="A7" s="13"/>
      <c r="B7" s="216" t="s">
        <v>92</v>
      </c>
      <c r="C7" s="184" t="s">
        <v>215</v>
      </c>
      <c r="D7" s="231" t="s">
        <v>198</v>
      </c>
      <c r="E7" s="185" t="s">
        <v>108</v>
      </c>
      <c r="F7" s="192"/>
      <c r="G7" s="13"/>
      <c r="H7" s="185" t="s">
        <v>77</v>
      </c>
      <c r="I7" s="185" t="s">
        <v>78</v>
      </c>
      <c r="J7" s="185" t="s">
        <v>79</v>
      </c>
      <c r="K7" s="186" t="s">
        <v>80</v>
      </c>
      <c r="L7" s="511" t="s">
        <v>77</v>
      </c>
      <c r="M7" s="265" t="s">
        <v>78</v>
      </c>
      <c r="N7" s="265" t="s">
        <v>79</v>
      </c>
      <c r="O7" s="352" t="s">
        <v>80</v>
      </c>
    </row>
    <row r="8" spans="1:15" s="15" customFormat="1" ht="15" customHeight="1">
      <c r="A8" s="13"/>
      <c r="B8" s="13"/>
      <c r="C8" s="187"/>
      <c r="D8" s="134"/>
      <c r="E8" s="18"/>
      <c r="F8" s="18"/>
      <c r="G8" s="13"/>
      <c r="H8" s="118"/>
      <c r="I8" s="118"/>
      <c r="J8" s="118"/>
      <c r="K8" s="118"/>
      <c r="L8" s="305"/>
      <c r="M8" s="305"/>
      <c r="N8" s="305"/>
      <c r="O8" s="354"/>
    </row>
    <row r="9" spans="1:15" s="91" customFormat="1" ht="22.8" thickBot="1">
      <c r="A9" s="189"/>
      <c r="B9" s="173" t="s">
        <v>124</v>
      </c>
      <c r="C9" s="190"/>
      <c r="D9" s="173"/>
      <c r="E9" s="173"/>
      <c r="F9" s="216"/>
      <c r="G9" s="13"/>
      <c r="H9" s="173"/>
      <c r="I9" s="173"/>
      <c r="J9" s="173"/>
      <c r="K9" s="173"/>
      <c r="L9" s="267"/>
      <c r="M9" s="267"/>
      <c r="N9" s="267"/>
      <c r="O9" s="315"/>
    </row>
    <row r="10" spans="1:15" s="91" customFormat="1" ht="24" customHeight="1">
      <c r="A10" s="13"/>
      <c r="B10" s="16"/>
      <c r="C10" s="191"/>
      <c r="D10" s="13"/>
      <c r="E10" s="13"/>
      <c r="F10" s="13"/>
      <c r="G10" s="13"/>
      <c r="H10" s="13"/>
      <c r="I10" s="13"/>
      <c r="J10" s="13"/>
      <c r="K10" s="13"/>
      <c r="L10" s="268"/>
      <c r="M10" s="268"/>
      <c r="N10" s="268"/>
      <c r="O10" s="316"/>
    </row>
    <row r="11" spans="1:15" s="14" customFormat="1" ht="16.5" customHeight="1">
      <c r="A11" s="21"/>
      <c r="B11" s="48" t="s">
        <v>6</v>
      </c>
      <c r="C11" s="370">
        <v>6149096</v>
      </c>
      <c r="D11" s="107">
        <v>6668565</v>
      </c>
      <c r="E11" s="193">
        <v>-7.7898168496520648E-2</v>
      </c>
      <c r="F11" s="193"/>
      <c r="G11" s="96"/>
      <c r="H11" s="107">
        <v>1664491</v>
      </c>
      <c r="I11" s="107">
        <v>1656928</v>
      </c>
      <c r="J11" s="107">
        <v>1638806</v>
      </c>
      <c r="K11" s="107">
        <v>1708340</v>
      </c>
      <c r="L11" s="376">
        <v>1599286</v>
      </c>
      <c r="M11" s="376">
        <v>1547993</v>
      </c>
      <c r="N11" s="376">
        <v>1485742</v>
      </c>
      <c r="O11" s="379">
        <v>1516075</v>
      </c>
    </row>
    <row r="12" spans="1:15" s="14" customFormat="1" ht="16.5" customHeight="1">
      <c r="A12" s="21"/>
      <c r="B12" s="48" t="s">
        <v>96</v>
      </c>
      <c r="C12" s="370">
        <v>87615</v>
      </c>
      <c r="D12" s="107">
        <v>141580</v>
      </c>
      <c r="E12" s="193">
        <v>-0.38116259358666482</v>
      </c>
      <c r="F12" s="193"/>
      <c r="G12" s="96"/>
      <c r="H12" s="107">
        <v>39343</v>
      </c>
      <c r="I12" s="107">
        <v>29697</v>
      </c>
      <c r="J12" s="107">
        <v>41173</v>
      </c>
      <c r="K12" s="107">
        <v>31367</v>
      </c>
      <c r="L12" s="376">
        <v>33348</v>
      </c>
      <c r="M12" s="376">
        <v>34040</v>
      </c>
      <c r="N12" s="376">
        <v>13240</v>
      </c>
      <c r="O12" s="379">
        <v>6987</v>
      </c>
    </row>
    <row r="13" spans="1:15" s="14" customFormat="1" ht="16.5" customHeight="1">
      <c r="A13" s="21"/>
      <c r="B13" s="48" t="s">
        <v>97</v>
      </c>
      <c r="C13" s="370">
        <v>4478577</v>
      </c>
      <c r="D13" s="107">
        <v>4383844</v>
      </c>
      <c r="E13" s="193">
        <v>2.1609573698334161E-2</v>
      </c>
      <c r="F13" s="193"/>
      <c r="G13" s="96"/>
      <c r="H13" s="107">
        <v>1150523</v>
      </c>
      <c r="I13" s="107">
        <v>1152399</v>
      </c>
      <c r="J13" s="107">
        <v>1036089</v>
      </c>
      <c r="K13" s="107">
        <v>1044833</v>
      </c>
      <c r="L13" s="376">
        <v>1239721</v>
      </c>
      <c r="M13" s="376">
        <v>1117124</v>
      </c>
      <c r="N13" s="376">
        <v>1051361</v>
      </c>
      <c r="O13" s="379">
        <v>1070371</v>
      </c>
    </row>
    <row r="14" spans="1:15" s="14" customFormat="1" ht="16.5" customHeight="1">
      <c r="A14" s="21"/>
      <c r="B14" s="48" t="s">
        <v>205</v>
      </c>
      <c r="C14" s="370">
        <v>190825</v>
      </c>
      <c r="D14" s="107">
        <v>0</v>
      </c>
      <c r="E14" s="193" t="s">
        <v>138</v>
      </c>
      <c r="F14" s="193"/>
      <c r="G14" s="96"/>
      <c r="H14" s="107">
        <v>0</v>
      </c>
      <c r="I14" s="107">
        <v>0</v>
      </c>
      <c r="J14" s="107">
        <v>0</v>
      </c>
      <c r="K14" s="107">
        <v>0</v>
      </c>
      <c r="L14" s="376">
        <v>0</v>
      </c>
      <c r="M14" s="376">
        <v>0</v>
      </c>
      <c r="N14" s="376">
        <v>88907</v>
      </c>
      <c r="O14" s="379">
        <v>101918</v>
      </c>
    </row>
    <row r="15" spans="1:15" s="14" customFormat="1" ht="16.5" customHeight="1">
      <c r="A15" s="21"/>
      <c r="B15" s="48" t="s">
        <v>98</v>
      </c>
      <c r="C15" s="370">
        <v>202086</v>
      </c>
      <c r="D15" s="107">
        <v>113806</v>
      </c>
      <c r="E15" s="193">
        <v>0.77570602604432093</v>
      </c>
      <c r="F15" s="193"/>
      <c r="G15" s="96"/>
      <c r="H15" s="107">
        <v>65827</v>
      </c>
      <c r="I15" s="107">
        <v>23240</v>
      </c>
      <c r="J15" s="107">
        <v>36856</v>
      </c>
      <c r="K15" s="107">
        <v>-12117</v>
      </c>
      <c r="L15" s="376">
        <v>115206</v>
      </c>
      <c r="M15" s="376">
        <v>85552</v>
      </c>
      <c r="N15" s="376">
        <v>35902</v>
      </c>
      <c r="O15" s="379">
        <v>-34574</v>
      </c>
    </row>
    <row r="16" spans="1:15" s="14" customFormat="1" ht="16.5" customHeight="1">
      <c r="A16" s="21"/>
      <c r="B16" s="48" t="s">
        <v>99</v>
      </c>
      <c r="C16" s="370">
        <v>-105000</v>
      </c>
      <c r="D16" s="107">
        <v>41691</v>
      </c>
      <c r="E16" s="193" t="s">
        <v>138</v>
      </c>
      <c r="F16" s="193"/>
      <c r="G16" s="96"/>
      <c r="H16" s="107">
        <v>1173</v>
      </c>
      <c r="I16" s="107">
        <v>41919</v>
      </c>
      <c r="J16" s="107">
        <v>23414</v>
      </c>
      <c r="K16" s="107">
        <v>-24815</v>
      </c>
      <c r="L16" s="376">
        <v>-26709</v>
      </c>
      <c r="M16" s="376">
        <v>-22530</v>
      </c>
      <c r="N16" s="376">
        <v>-32086</v>
      </c>
      <c r="O16" s="379">
        <v>-23675</v>
      </c>
    </row>
    <row r="17" spans="1:15" s="15" customFormat="1" ht="16.5" customHeight="1">
      <c r="A17" s="124"/>
      <c r="B17" s="178" t="s">
        <v>100</v>
      </c>
      <c r="C17" s="371">
        <v>11003199</v>
      </c>
      <c r="D17" s="365">
        <v>11349486</v>
      </c>
      <c r="E17" s="453">
        <v>-3.051124958434237E-2</v>
      </c>
      <c r="F17" s="255"/>
      <c r="G17" s="13"/>
      <c r="H17" s="365">
        <v>2921357</v>
      </c>
      <c r="I17" s="365">
        <v>2904183</v>
      </c>
      <c r="J17" s="365">
        <v>2776338</v>
      </c>
      <c r="K17" s="365">
        <v>2747608</v>
      </c>
      <c r="L17" s="377">
        <v>2960852</v>
      </c>
      <c r="M17" s="377">
        <v>2762179</v>
      </c>
      <c r="N17" s="377">
        <v>2643066</v>
      </c>
      <c r="O17" s="380">
        <v>2637102</v>
      </c>
    </row>
    <row r="18" spans="1:15" s="14" customFormat="1" ht="16.5" customHeight="1">
      <c r="A18" s="21"/>
      <c r="B18" s="48" t="s">
        <v>101</v>
      </c>
      <c r="C18" s="370">
        <v>-2360808</v>
      </c>
      <c r="D18" s="107">
        <v>-2371139</v>
      </c>
      <c r="E18" s="193">
        <v>-4.3569778068683895E-3</v>
      </c>
      <c r="F18" s="193"/>
      <c r="G18" s="13"/>
      <c r="H18" s="107">
        <v>-583524</v>
      </c>
      <c r="I18" s="107">
        <v>-583779</v>
      </c>
      <c r="J18" s="107">
        <v>-586551</v>
      </c>
      <c r="K18" s="107">
        <v>-617285</v>
      </c>
      <c r="L18" s="376">
        <v>-584628</v>
      </c>
      <c r="M18" s="376">
        <v>-585884</v>
      </c>
      <c r="N18" s="376">
        <v>-580846</v>
      </c>
      <c r="O18" s="379">
        <v>-609450</v>
      </c>
    </row>
    <row r="19" spans="1:15" s="14" customFormat="1" ht="16.5" customHeight="1">
      <c r="A19" s="21"/>
      <c r="B19" s="48" t="s">
        <v>102</v>
      </c>
      <c r="C19" s="370">
        <v>-1272056</v>
      </c>
      <c r="D19" s="107">
        <v>-1306978</v>
      </c>
      <c r="E19" s="193">
        <v>-2.6719654041613583E-2</v>
      </c>
      <c r="F19" s="193"/>
      <c r="G19" s="13"/>
      <c r="H19" s="107">
        <v>-338563</v>
      </c>
      <c r="I19" s="107">
        <v>-341588</v>
      </c>
      <c r="J19" s="107">
        <v>-306189</v>
      </c>
      <c r="K19" s="107">
        <v>-320638</v>
      </c>
      <c r="L19" s="376">
        <v>-321993</v>
      </c>
      <c r="M19" s="376">
        <v>-325457</v>
      </c>
      <c r="N19" s="376">
        <v>-312494</v>
      </c>
      <c r="O19" s="379">
        <v>-312112</v>
      </c>
    </row>
    <row r="20" spans="1:15" s="14" customFormat="1" ht="16.5" customHeight="1">
      <c r="A20" s="21"/>
      <c r="B20" s="48" t="s">
        <v>7</v>
      </c>
      <c r="C20" s="370">
        <v>35555</v>
      </c>
      <c r="D20" s="107">
        <v>38002</v>
      </c>
      <c r="E20" s="193">
        <v>-6.4391347823798739E-2</v>
      </c>
      <c r="F20" s="193"/>
      <c r="G20" s="13"/>
      <c r="H20" s="107">
        <v>8240</v>
      </c>
      <c r="I20" s="107">
        <v>11892</v>
      </c>
      <c r="J20" s="107">
        <v>8994</v>
      </c>
      <c r="K20" s="107">
        <v>8876</v>
      </c>
      <c r="L20" s="376">
        <v>6867</v>
      </c>
      <c r="M20" s="376">
        <v>9559</v>
      </c>
      <c r="N20" s="376">
        <v>7913</v>
      </c>
      <c r="O20" s="379">
        <v>11216</v>
      </c>
    </row>
    <row r="21" spans="1:15" s="14" customFormat="1" ht="16.5" customHeight="1">
      <c r="A21" s="21"/>
      <c r="B21" s="48" t="s">
        <v>8</v>
      </c>
      <c r="C21" s="370">
        <v>-220734</v>
      </c>
      <c r="D21" s="107">
        <v>-255880</v>
      </c>
      <c r="E21" s="193">
        <v>-0.13735344692824758</v>
      </c>
      <c r="F21" s="193"/>
      <c r="G21" s="13"/>
      <c r="H21" s="107">
        <v>-64514</v>
      </c>
      <c r="I21" s="107">
        <v>-63622</v>
      </c>
      <c r="J21" s="107">
        <v>-63533</v>
      </c>
      <c r="K21" s="107">
        <v>-64211</v>
      </c>
      <c r="L21" s="376">
        <v>-57429</v>
      </c>
      <c r="M21" s="376">
        <v>-53275</v>
      </c>
      <c r="N21" s="376">
        <v>-55064</v>
      </c>
      <c r="O21" s="379">
        <v>-54966</v>
      </c>
    </row>
    <row r="22" spans="1:15" s="15" customFormat="1" ht="16.5" customHeight="1">
      <c r="A22" s="124"/>
      <c r="B22" s="49" t="s">
        <v>37</v>
      </c>
      <c r="C22" s="198">
        <v>-3818043</v>
      </c>
      <c r="D22" s="46">
        <v>-3895995</v>
      </c>
      <c r="E22" s="452">
        <v>-2.0008239230286495E-2</v>
      </c>
      <c r="F22" s="98"/>
      <c r="G22" s="13"/>
      <c r="H22" s="46">
        <v>-978361</v>
      </c>
      <c r="I22" s="46">
        <v>-977097</v>
      </c>
      <c r="J22" s="46">
        <v>-947279</v>
      </c>
      <c r="K22" s="46">
        <v>-993258</v>
      </c>
      <c r="L22" s="270">
        <v>-957183</v>
      </c>
      <c r="M22" s="270">
        <v>-955057</v>
      </c>
      <c r="N22" s="270">
        <v>-940491</v>
      </c>
      <c r="O22" s="321">
        <v>-965312</v>
      </c>
    </row>
    <row r="23" spans="1:15" s="15" customFormat="1" ht="16.5" customHeight="1">
      <c r="A23" s="124"/>
      <c r="B23" s="178" t="s">
        <v>103</v>
      </c>
      <c r="C23" s="371">
        <v>7185156</v>
      </c>
      <c r="D23" s="365">
        <v>7453491</v>
      </c>
      <c r="E23" s="453">
        <v>-3.6001250957437225E-2</v>
      </c>
      <c r="F23" s="255"/>
      <c r="G23" s="13"/>
      <c r="H23" s="365">
        <v>1942996</v>
      </c>
      <c r="I23" s="365">
        <v>1927086</v>
      </c>
      <c r="J23" s="365">
        <v>1829059</v>
      </c>
      <c r="K23" s="365">
        <v>1754350</v>
      </c>
      <c r="L23" s="377">
        <v>2003669</v>
      </c>
      <c r="M23" s="377">
        <v>1807122</v>
      </c>
      <c r="N23" s="377">
        <v>1702575</v>
      </c>
      <c r="O23" s="380">
        <v>1671790</v>
      </c>
    </row>
    <row r="24" spans="1:15" s="14" customFormat="1" ht="16.5" customHeight="1">
      <c r="A24" s="21"/>
      <c r="B24" s="50" t="s">
        <v>133</v>
      </c>
      <c r="C24" s="370">
        <v>-438133</v>
      </c>
      <c r="D24" s="107">
        <v>-500939</v>
      </c>
      <c r="E24" s="193">
        <v>-0.12537654285252298</v>
      </c>
      <c r="F24" s="193"/>
      <c r="G24" s="13"/>
      <c r="H24" s="107">
        <v>-144493</v>
      </c>
      <c r="I24" s="107">
        <v>-101985</v>
      </c>
      <c r="J24" s="107">
        <v>-117778</v>
      </c>
      <c r="K24" s="107">
        <v>-136683</v>
      </c>
      <c r="L24" s="376">
        <v>-103049</v>
      </c>
      <c r="M24" s="376">
        <v>-103822</v>
      </c>
      <c r="N24" s="376">
        <v>-65438</v>
      </c>
      <c r="O24" s="379">
        <v>-165824</v>
      </c>
    </row>
    <row r="25" spans="1:15" s="15" customFormat="1" ht="16.5" customHeight="1">
      <c r="A25" s="124"/>
      <c r="B25" s="178" t="s">
        <v>136</v>
      </c>
      <c r="C25" s="371">
        <v>6747023</v>
      </c>
      <c r="D25" s="365">
        <v>6952552</v>
      </c>
      <c r="E25" s="453">
        <v>-2.9561663113055414E-2</v>
      </c>
      <c r="F25" s="255"/>
      <c r="G25" s="13"/>
      <c r="H25" s="365">
        <v>1798503</v>
      </c>
      <c r="I25" s="365">
        <v>1825101</v>
      </c>
      <c r="J25" s="365">
        <v>1711281</v>
      </c>
      <c r="K25" s="365">
        <v>1617667</v>
      </c>
      <c r="L25" s="377">
        <v>1900620</v>
      </c>
      <c r="M25" s="377">
        <v>1703300</v>
      </c>
      <c r="N25" s="377">
        <v>1637137</v>
      </c>
      <c r="O25" s="380">
        <v>1505966</v>
      </c>
    </row>
    <row r="26" spans="1:15" s="14" customFormat="1" ht="16.5" customHeight="1">
      <c r="A26" s="21"/>
      <c r="B26" s="48" t="s">
        <v>38</v>
      </c>
      <c r="C26" s="370">
        <v>-252883</v>
      </c>
      <c r="D26" s="107">
        <v>-255444</v>
      </c>
      <c r="E26" s="193">
        <v>-1.0025680775434198E-2</v>
      </c>
      <c r="F26" s="193"/>
      <c r="G26" s="13"/>
      <c r="H26" s="107">
        <v>-177041</v>
      </c>
      <c r="I26" s="107">
        <v>-13543</v>
      </c>
      <c r="J26" s="107">
        <v>-38737</v>
      </c>
      <c r="K26" s="107">
        <v>-26123</v>
      </c>
      <c r="L26" s="376">
        <v>-23375</v>
      </c>
      <c r="M26" s="376">
        <v>-642</v>
      </c>
      <c r="N26" s="376">
        <v>-19286</v>
      </c>
      <c r="O26" s="379">
        <v>-209580</v>
      </c>
    </row>
    <row r="27" spans="1:15" s="14" customFormat="1" ht="16.5" customHeight="1">
      <c r="A27" s="21"/>
      <c r="B27" s="51" t="s">
        <v>39</v>
      </c>
      <c r="C27" s="370">
        <v>-86943</v>
      </c>
      <c r="D27" s="107">
        <v>-258532</v>
      </c>
      <c r="E27" s="193">
        <v>-0.66370507325978989</v>
      </c>
      <c r="F27" s="193"/>
      <c r="G27" s="13"/>
      <c r="H27" s="107">
        <v>-194458</v>
      </c>
      <c r="I27" s="107">
        <v>-17940</v>
      </c>
      <c r="J27" s="107">
        <v>-20513</v>
      </c>
      <c r="K27" s="107">
        <v>-25621</v>
      </c>
      <c r="L27" s="376">
        <v>-12383</v>
      </c>
      <c r="M27" s="376">
        <v>-16068</v>
      </c>
      <c r="N27" s="376">
        <v>-15785</v>
      </c>
      <c r="O27" s="379">
        <v>-42707</v>
      </c>
    </row>
    <row r="28" spans="1:15" s="14" customFormat="1" ht="16.5" customHeight="1">
      <c r="A28" s="21"/>
      <c r="B28" s="52" t="s">
        <v>83</v>
      </c>
      <c r="C28" s="370">
        <v>-13490</v>
      </c>
      <c r="D28" s="107">
        <v>-171289</v>
      </c>
      <c r="E28" s="193">
        <v>-0.92124421299674819</v>
      </c>
      <c r="F28" s="193"/>
      <c r="G28" s="13"/>
      <c r="H28" s="107">
        <v>-174426</v>
      </c>
      <c r="I28" s="107">
        <v>3151</v>
      </c>
      <c r="J28" s="107">
        <v>-6</v>
      </c>
      <c r="K28" s="107">
        <v>-8</v>
      </c>
      <c r="L28" s="376">
        <v>-3</v>
      </c>
      <c r="M28" s="376">
        <v>-1</v>
      </c>
      <c r="N28" s="376">
        <v>0</v>
      </c>
      <c r="O28" s="379">
        <v>-13486</v>
      </c>
    </row>
    <row r="29" spans="1:15" s="14" customFormat="1" ht="16.5" customHeight="1">
      <c r="A29" s="21"/>
      <c r="B29" s="52" t="s">
        <v>84</v>
      </c>
      <c r="C29" s="370">
        <v>-57370</v>
      </c>
      <c r="D29" s="107">
        <v>-82135</v>
      </c>
      <c r="E29" s="193">
        <v>-0.30151579716320687</v>
      </c>
      <c r="F29" s="193"/>
      <c r="G29" s="13"/>
      <c r="H29" s="107">
        <v>-20032</v>
      </c>
      <c r="I29" s="107">
        <v>-21091</v>
      </c>
      <c r="J29" s="107">
        <v>-20507</v>
      </c>
      <c r="K29" s="107">
        <v>-20505</v>
      </c>
      <c r="L29" s="376">
        <v>-12594</v>
      </c>
      <c r="M29" s="376">
        <v>-16067</v>
      </c>
      <c r="N29" s="376">
        <v>-14305</v>
      </c>
      <c r="O29" s="379">
        <v>-14404</v>
      </c>
    </row>
    <row r="30" spans="1:15" s="14" customFormat="1" ht="16.5" customHeight="1">
      <c r="A30" s="21"/>
      <c r="B30" s="52" t="s">
        <v>85</v>
      </c>
      <c r="C30" s="370">
        <v>0</v>
      </c>
      <c r="D30" s="107">
        <v>0</v>
      </c>
      <c r="E30" s="193" t="s">
        <v>138</v>
      </c>
      <c r="F30" s="193"/>
      <c r="G30" s="13"/>
      <c r="H30" s="107">
        <v>0</v>
      </c>
      <c r="I30" s="107">
        <v>0</v>
      </c>
      <c r="J30" s="107">
        <v>0</v>
      </c>
      <c r="K30" s="107">
        <v>0</v>
      </c>
      <c r="L30" s="376">
        <v>0</v>
      </c>
      <c r="M30" s="376">
        <v>0</v>
      </c>
      <c r="N30" s="376">
        <v>0</v>
      </c>
      <c r="O30" s="379">
        <v>0</v>
      </c>
    </row>
    <row r="31" spans="1:15" s="14" customFormat="1" ht="16.5" customHeight="1">
      <c r="A31" s="21"/>
      <c r="B31" s="48" t="s">
        <v>9</v>
      </c>
      <c r="C31" s="370">
        <v>-741436</v>
      </c>
      <c r="D31" s="107">
        <v>-383888</v>
      </c>
      <c r="E31" s="193">
        <v>0.93138623765264872</v>
      </c>
      <c r="F31" s="193"/>
      <c r="G31" s="13"/>
      <c r="H31" s="107">
        <v>-10492</v>
      </c>
      <c r="I31" s="107">
        <v>-11048</v>
      </c>
      <c r="J31" s="107">
        <v>-8205</v>
      </c>
      <c r="K31" s="107">
        <v>-354143</v>
      </c>
      <c r="L31" s="376">
        <v>-7074</v>
      </c>
      <c r="M31" s="376">
        <v>-6592</v>
      </c>
      <c r="N31" s="376">
        <v>-6712</v>
      </c>
      <c r="O31" s="379">
        <v>-721058</v>
      </c>
    </row>
    <row r="32" spans="1:15" s="15" customFormat="1" ht="16.5" customHeight="1">
      <c r="A32" s="21"/>
      <c r="B32" s="48" t="s">
        <v>10</v>
      </c>
      <c r="C32" s="370">
        <v>623285</v>
      </c>
      <c r="D32" s="107">
        <v>-126771</v>
      </c>
      <c r="E32" s="193" t="s">
        <v>138</v>
      </c>
      <c r="F32" s="193"/>
      <c r="G32" s="13"/>
      <c r="H32" s="107">
        <v>-9117</v>
      </c>
      <c r="I32" s="107">
        <v>-15199</v>
      </c>
      <c r="J32" s="107">
        <v>-24537</v>
      </c>
      <c r="K32" s="107">
        <v>-77918</v>
      </c>
      <c r="L32" s="376">
        <v>1543</v>
      </c>
      <c r="M32" s="376">
        <v>616176</v>
      </c>
      <c r="N32" s="376">
        <v>4811</v>
      </c>
      <c r="O32" s="379">
        <v>755</v>
      </c>
    </row>
    <row r="33" spans="1:15" s="15" customFormat="1" ht="16.5" customHeight="1">
      <c r="A33" s="126"/>
      <c r="B33" s="178" t="s">
        <v>104</v>
      </c>
      <c r="C33" s="371">
        <v>6375989</v>
      </c>
      <c r="D33" s="365">
        <v>6186449</v>
      </c>
      <c r="E33" s="453">
        <v>3.0637931388426631E-2</v>
      </c>
      <c r="F33" s="255"/>
      <c r="G33" s="13"/>
      <c r="H33" s="365">
        <v>1601853</v>
      </c>
      <c r="I33" s="365">
        <v>1785311</v>
      </c>
      <c r="J33" s="365">
        <v>1639802</v>
      </c>
      <c r="K33" s="365">
        <v>1159483</v>
      </c>
      <c r="L33" s="377">
        <v>1871714</v>
      </c>
      <c r="M33" s="377">
        <v>2312242</v>
      </c>
      <c r="N33" s="377">
        <v>1615950</v>
      </c>
      <c r="O33" s="380">
        <v>576083</v>
      </c>
    </row>
    <row r="34" spans="1:15" ht="16.5" customHeight="1">
      <c r="A34" s="126"/>
      <c r="B34" s="178" t="s">
        <v>107</v>
      </c>
      <c r="C34" s="371">
        <v>4530161</v>
      </c>
      <c r="D34" s="365">
        <v>4771427</v>
      </c>
      <c r="E34" s="453">
        <v>-5.0564747191982562E-2</v>
      </c>
      <c r="F34" s="255"/>
      <c r="G34" s="13"/>
      <c r="H34" s="365">
        <v>1098882</v>
      </c>
      <c r="I34" s="365">
        <v>1206873</v>
      </c>
      <c r="J34" s="365">
        <v>1159111</v>
      </c>
      <c r="K34" s="365">
        <v>1306561</v>
      </c>
      <c r="L34" s="377">
        <v>1241282</v>
      </c>
      <c r="M34" s="377">
        <v>1759928</v>
      </c>
      <c r="N34" s="377">
        <v>1066784</v>
      </c>
      <c r="O34" s="380">
        <v>462167</v>
      </c>
    </row>
    <row r="35" spans="1:15" s="15" customFormat="1" ht="16.5" customHeight="1">
      <c r="A35" s="21"/>
      <c r="B35" s="48" t="s">
        <v>185</v>
      </c>
      <c r="C35" s="370">
        <v>-8415</v>
      </c>
      <c r="D35" s="107">
        <v>-405345</v>
      </c>
      <c r="E35" s="193">
        <v>-0.97923990674610517</v>
      </c>
      <c r="F35" s="193"/>
      <c r="G35" s="13"/>
      <c r="H35" s="107">
        <v>0</v>
      </c>
      <c r="I35" s="107">
        <v>0</v>
      </c>
      <c r="J35" s="107">
        <v>0</v>
      </c>
      <c r="K35" s="107">
        <v>-405345</v>
      </c>
      <c r="L35" s="376">
        <v>0</v>
      </c>
      <c r="M35" s="376">
        <v>0</v>
      </c>
      <c r="N35" s="376">
        <v>0</v>
      </c>
      <c r="O35" s="379">
        <v>-8415</v>
      </c>
    </row>
    <row r="36" spans="1:15" ht="16.5" customHeight="1">
      <c r="A36" s="126"/>
      <c r="B36" s="178" t="s">
        <v>186</v>
      </c>
      <c r="C36" s="371">
        <v>4521746</v>
      </c>
      <c r="D36" s="365">
        <v>4366082</v>
      </c>
      <c r="E36" s="453">
        <v>3.5653017968970913E-2</v>
      </c>
      <c r="F36" s="255"/>
      <c r="G36" s="13"/>
      <c r="H36" s="365">
        <v>1098882</v>
      </c>
      <c r="I36" s="365">
        <v>1206873</v>
      </c>
      <c r="J36" s="365">
        <v>1159111</v>
      </c>
      <c r="K36" s="365">
        <v>901216</v>
      </c>
      <c r="L36" s="377">
        <v>1241282</v>
      </c>
      <c r="M36" s="377">
        <v>1759928</v>
      </c>
      <c r="N36" s="377">
        <v>1066784</v>
      </c>
      <c r="O36" s="380">
        <v>453752</v>
      </c>
    </row>
    <row r="37" spans="1:15" ht="16.5" customHeight="1">
      <c r="A37" s="131"/>
      <c r="B37" s="178" t="s">
        <v>187</v>
      </c>
      <c r="C37" s="371">
        <v>4370150.892</v>
      </c>
      <c r="D37" s="365">
        <v>4200973.2180000003</v>
      </c>
      <c r="E37" s="453">
        <v>4.0271067017309425E-2</v>
      </c>
      <c r="F37" s="255"/>
      <c r="G37" s="13"/>
      <c r="H37" s="365">
        <v>1075058.1969999999</v>
      </c>
      <c r="I37" s="365">
        <v>1141947.6100000001</v>
      </c>
      <c r="J37" s="365">
        <v>1136529.6910000001</v>
      </c>
      <c r="K37" s="365">
        <v>847437.72000000009</v>
      </c>
      <c r="L37" s="377">
        <v>1220719.6399999999</v>
      </c>
      <c r="M37" s="377">
        <v>1701953.5960000001</v>
      </c>
      <c r="N37" s="377">
        <v>1048978.132</v>
      </c>
      <c r="O37" s="380">
        <v>398499.52400000003</v>
      </c>
    </row>
    <row r="38" spans="1:15" ht="16.5" customHeight="1">
      <c r="A38" s="92"/>
      <c r="B38" s="9"/>
      <c r="C38" s="233"/>
      <c r="D38" s="10"/>
      <c r="E38" s="458"/>
      <c r="F38" s="77"/>
      <c r="G38" s="13"/>
      <c r="H38" s="10"/>
      <c r="I38" s="10"/>
      <c r="J38" s="10"/>
      <c r="K38" s="10"/>
      <c r="L38" s="296"/>
      <c r="M38" s="296"/>
      <c r="N38" s="296"/>
      <c r="O38" s="344"/>
    </row>
    <row r="39" spans="1:15" ht="22.8" thickBot="1">
      <c r="A39" s="189"/>
      <c r="B39" s="173" t="s">
        <v>110</v>
      </c>
      <c r="C39" s="203"/>
      <c r="D39" s="234"/>
      <c r="E39" s="459"/>
      <c r="F39" s="216"/>
      <c r="G39" s="13"/>
      <c r="H39" s="173"/>
      <c r="I39" s="173"/>
      <c r="J39" s="173"/>
      <c r="K39" s="173"/>
      <c r="L39" s="267"/>
      <c r="M39" s="267"/>
      <c r="N39" s="267"/>
      <c r="O39" s="315"/>
    </row>
    <row r="40" spans="1:15" ht="16.5" customHeight="1">
      <c r="A40" s="215"/>
      <c r="B40" s="216"/>
      <c r="C40" s="204"/>
      <c r="D40" s="235"/>
      <c r="E40" s="460"/>
      <c r="F40" s="216"/>
      <c r="G40" s="13"/>
      <c r="H40" s="216"/>
      <c r="I40" s="216"/>
      <c r="J40" s="216"/>
      <c r="K40" s="216"/>
      <c r="L40" s="279"/>
      <c r="M40" s="279"/>
      <c r="N40" s="279"/>
      <c r="O40" s="328"/>
    </row>
    <row r="41" spans="1:15" ht="16.5" customHeight="1">
      <c r="A41" s="21"/>
      <c r="B41" s="58" t="s">
        <v>249</v>
      </c>
      <c r="C41" s="205">
        <v>0.34699390604496022</v>
      </c>
      <c r="D41" s="99">
        <v>0.34327501703601376</v>
      </c>
      <c r="E41" s="206">
        <v>0.37188890089464577</v>
      </c>
      <c r="F41" s="109"/>
      <c r="G41" s="13"/>
      <c r="H41" s="99">
        <v>0.33489950047186973</v>
      </c>
      <c r="I41" s="99">
        <v>0.33644470751326622</v>
      </c>
      <c r="J41" s="99">
        <v>0.34119728937903093</v>
      </c>
      <c r="K41" s="99">
        <v>0.36149916581986952</v>
      </c>
      <c r="L41" s="274">
        <v>0.32327958303893611</v>
      </c>
      <c r="M41" s="274">
        <v>0.34576216820126432</v>
      </c>
      <c r="N41" s="274">
        <v>0.35583333900856051</v>
      </c>
      <c r="O41" s="322">
        <v>0.36605030825504664</v>
      </c>
    </row>
    <row r="42" spans="1:15" ht="16.5" customHeight="1">
      <c r="A42" s="21"/>
      <c r="B42" s="58" t="s">
        <v>250</v>
      </c>
      <c r="C42" s="207">
        <v>27.071264508493368</v>
      </c>
      <c r="D42" s="101">
        <v>29.446801832365495</v>
      </c>
      <c r="E42" s="208">
        <v>-2.3755373238721269</v>
      </c>
      <c r="F42" s="101"/>
      <c r="G42" s="13"/>
      <c r="H42" s="101">
        <v>33.421420293381829</v>
      </c>
      <c r="I42" s="101">
        <v>23.464075679920974</v>
      </c>
      <c r="J42" s="101">
        <v>27.57532333884339</v>
      </c>
      <c r="K42" s="101">
        <v>33.577053756443483</v>
      </c>
      <c r="L42" s="275">
        <v>25.953855636932435</v>
      </c>
      <c r="M42" s="275">
        <v>25.569962025631249</v>
      </c>
      <c r="N42" s="275">
        <v>15.920574826710808</v>
      </c>
      <c r="O42" s="323">
        <v>41.011325095621402</v>
      </c>
    </row>
    <row r="43" spans="1:15" ht="16.5" customHeight="1">
      <c r="A43" s="21"/>
      <c r="B43" s="58"/>
      <c r="C43" s="205"/>
      <c r="D43" s="99"/>
      <c r="E43" s="208"/>
      <c r="F43" s="101"/>
      <c r="G43" s="13"/>
      <c r="H43" s="101"/>
      <c r="I43" s="101"/>
      <c r="J43" s="101"/>
      <c r="K43" s="101"/>
      <c r="L43" s="275"/>
      <c r="M43" s="275"/>
      <c r="N43" s="275"/>
      <c r="O43" s="323"/>
    </row>
    <row r="44" spans="1:15" ht="22.8" thickBot="1">
      <c r="A44" s="189"/>
      <c r="B44" s="173" t="s">
        <v>114</v>
      </c>
      <c r="C44" s="203"/>
      <c r="D44" s="234"/>
      <c r="E44" s="461"/>
      <c r="F44" s="256"/>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21"/>
      <c r="B46" s="58" t="s">
        <v>89</v>
      </c>
      <c r="C46" s="372">
        <v>148439497</v>
      </c>
      <c r="D46" s="373">
        <v>144589541</v>
      </c>
      <c r="E46" s="452">
        <v>2.6626794534191145E-2</v>
      </c>
      <c r="F46" s="374"/>
      <c r="G46" s="375"/>
      <c r="H46" s="373">
        <v>149809115</v>
      </c>
      <c r="I46" s="373">
        <v>147848956</v>
      </c>
      <c r="J46" s="373">
        <v>146094538</v>
      </c>
      <c r="K46" s="373">
        <v>144589541</v>
      </c>
      <c r="L46" s="378">
        <v>144987854</v>
      </c>
      <c r="M46" s="378">
        <v>145594801</v>
      </c>
      <c r="N46" s="378">
        <v>145181708</v>
      </c>
      <c r="O46" s="381">
        <v>148439497</v>
      </c>
    </row>
    <row r="47" spans="1:15" ht="16.5" customHeight="1">
      <c r="A47" s="21"/>
      <c r="B47" s="76" t="s">
        <v>90</v>
      </c>
      <c r="C47" s="372">
        <v>190938394</v>
      </c>
      <c r="D47" s="373">
        <v>183921573</v>
      </c>
      <c r="E47" s="452">
        <v>3.8151158048218781E-2</v>
      </c>
      <c r="F47" s="374"/>
      <c r="G47" s="375"/>
      <c r="H47" s="373">
        <v>184829360</v>
      </c>
      <c r="I47" s="373">
        <v>186270179</v>
      </c>
      <c r="J47" s="373">
        <v>181243734</v>
      </c>
      <c r="K47" s="373">
        <v>183921573</v>
      </c>
      <c r="L47" s="378">
        <v>177772011</v>
      </c>
      <c r="M47" s="378">
        <v>180305064</v>
      </c>
      <c r="N47" s="378">
        <v>183194084</v>
      </c>
      <c r="O47" s="381">
        <v>190938394</v>
      </c>
    </row>
    <row r="48" spans="1:15" ht="16.5" customHeight="1">
      <c r="A48" s="21"/>
      <c r="B48" s="58" t="s">
        <v>45</v>
      </c>
      <c r="C48" s="372">
        <v>110502786</v>
      </c>
      <c r="D48" s="373">
        <v>101082898.5</v>
      </c>
      <c r="E48" s="452">
        <v>9.3189724867258406E-2</v>
      </c>
      <c r="F48" s="374"/>
      <c r="G48" s="375"/>
      <c r="H48" s="373">
        <v>104219887.5</v>
      </c>
      <c r="I48" s="373">
        <v>102854127.5</v>
      </c>
      <c r="J48" s="373">
        <v>102571696</v>
      </c>
      <c r="K48" s="373">
        <v>101082898.5</v>
      </c>
      <c r="L48" s="378">
        <v>100799434</v>
      </c>
      <c r="M48" s="378">
        <v>106590677</v>
      </c>
      <c r="N48" s="378">
        <v>108192367.5</v>
      </c>
      <c r="O48" s="381">
        <v>110502786</v>
      </c>
    </row>
    <row r="49" spans="1:15" ht="16.5" customHeight="1">
      <c r="A49" s="21"/>
      <c r="B49" s="58"/>
      <c r="C49" s="210"/>
      <c r="D49" s="102"/>
      <c r="E49" s="452"/>
      <c r="F49" s="98"/>
      <c r="G49" s="13"/>
      <c r="H49" s="102"/>
      <c r="I49" s="102"/>
      <c r="J49" s="102"/>
      <c r="K49" s="102"/>
      <c r="L49" s="276"/>
      <c r="M49" s="276"/>
      <c r="N49" s="276"/>
      <c r="O49" s="324"/>
    </row>
    <row r="50" spans="1:15" ht="22.8" thickBot="1">
      <c r="A50" s="189"/>
      <c r="B50" s="173" t="s">
        <v>116</v>
      </c>
      <c r="C50" s="203"/>
      <c r="D50" s="234"/>
      <c r="E50" s="461"/>
      <c r="F50" s="256"/>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21"/>
      <c r="B52" s="76" t="s">
        <v>44</v>
      </c>
      <c r="C52" s="196">
        <v>26636.726999999999</v>
      </c>
      <c r="D52" s="97">
        <v>26812.945</v>
      </c>
      <c r="E52" s="452">
        <v>-6.5721240244218659E-3</v>
      </c>
      <c r="F52" s="98"/>
      <c r="G52" s="13"/>
      <c r="H52" s="97">
        <v>27249.91</v>
      </c>
      <c r="I52" s="97">
        <v>27039.71</v>
      </c>
      <c r="J52" s="97">
        <v>26982.544999999998</v>
      </c>
      <c r="K52" s="97">
        <v>26812.945</v>
      </c>
      <c r="L52" s="269">
        <v>26330.165000000001</v>
      </c>
      <c r="M52" s="269">
        <v>26325.007000000001</v>
      </c>
      <c r="N52" s="269">
        <v>26385.746999999999</v>
      </c>
      <c r="O52" s="325">
        <v>26636.726999999999</v>
      </c>
    </row>
    <row r="53" spans="1:15">
      <c r="A53" s="21"/>
      <c r="B53" s="76" t="s">
        <v>188</v>
      </c>
      <c r="C53" s="212">
        <v>0.31675612754545235</v>
      </c>
      <c r="D53" s="53">
        <v>0.30911128181033265</v>
      </c>
      <c r="E53" s="206">
        <v>0.76448457351196986</v>
      </c>
      <c r="F53" s="109"/>
      <c r="G53" s="13"/>
      <c r="H53" s="53">
        <v>0.30867235915012425</v>
      </c>
      <c r="I53" s="53">
        <v>0.33607725852304732</v>
      </c>
      <c r="J53" s="53">
        <v>0.33726390711581633</v>
      </c>
      <c r="K53" s="53">
        <v>0.25373013894936741</v>
      </c>
      <c r="L53" s="277">
        <v>0.36894226620026227</v>
      </c>
      <c r="M53" s="277">
        <v>0.50105441612830337</v>
      </c>
      <c r="N53" s="277">
        <v>0.2983200124002014</v>
      </c>
      <c r="O53" s="326">
        <v>0.11147310335192052</v>
      </c>
    </row>
    <row r="54" spans="1:15" s="465" customFormat="1" ht="26.55" customHeight="1">
      <c r="A54" s="464"/>
      <c r="B54" s="562"/>
      <c r="C54" s="548"/>
      <c r="D54" s="548"/>
      <c r="E54" s="548"/>
      <c r="F54" s="548"/>
      <c r="G54" s="548"/>
      <c r="H54" s="548"/>
      <c r="I54" s="548"/>
      <c r="J54" s="548"/>
      <c r="K54" s="548"/>
      <c r="L54" s="563"/>
      <c r="M54" s="491"/>
      <c r="N54" s="491"/>
      <c r="O54" s="491"/>
    </row>
    <row r="55" spans="1:15" s="48" customFormat="1" ht="18.3" customHeight="1">
      <c r="A55" s="464" t="s">
        <v>76</v>
      </c>
      <c r="B55" s="48" t="s">
        <v>184</v>
      </c>
      <c r="M55" s="464"/>
      <c r="N55" s="464"/>
      <c r="O55" s="464"/>
    </row>
    <row r="56" spans="1:15" s="48" customFormat="1" ht="18.3" customHeight="1">
      <c r="A56" s="464"/>
      <c r="B56" s="464" t="s">
        <v>189</v>
      </c>
      <c r="M56" s="464"/>
      <c r="N56" s="464"/>
      <c r="O56" s="464"/>
    </row>
    <row r="57" spans="1:15" s="48" customFormat="1" ht="25.2" customHeight="1">
      <c r="A57" s="464"/>
      <c r="B57" s="562" t="s">
        <v>190</v>
      </c>
      <c r="C57" s="548"/>
      <c r="D57" s="548"/>
      <c r="E57" s="548"/>
      <c r="F57" s="548"/>
      <c r="G57" s="548"/>
      <c r="H57" s="548"/>
      <c r="I57" s="548"/>
      <c r="J57" s="548"/>
      <c r="K57" s="548"/>
      <c r="L57" s="563"/>
      <c r="M57" s="464"/>
      <c r="N57" s="464"/>
      <c r="O57" s="464"/>
    </row>
    <row r="58" spans="1:15" s="48" customFormat="1">
      <c r="B58" s="564" t="s">
        <v>183</v>
      </c>
      <c r="C58" s="564"/>
      <c r="D58" s="564"/>
      <c r="E58" s="564"/>
      <c r="F58" s="564"/>
      <c r="G58" s="564"/>
      <c r="H58" s="564"/>
      <c r="I58" s="564"/>
      <c r="J58" s="564"/>
      <c r="K58" s="564"/>
      <c r="L58" s="564"/>
      <c r="M58" s="5"/>
      <c r="N58" s="5"/>
      <c r="O58" s="5"/>
    </row>
    <row r="59" spans="1:15">
      <c r="G59" s="13"/>
      <c r="M59" s="13"/>
      <c r="N59" s="13"/>
      <c r="O59" s="13"/>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O59"/>
  <sheetViews>
    <sheetView showGridLines="0" zoomScale="70" zoomScaleNormal="70" zoomScaleSheetLayoutView="50" workbookViewId="0">
      <selection sqref="A1:XFD1048576"/>
    </sheetView>
  </sheetViews>
  <sheetFormatPr defaultColWidth="9.109375" defaultRowHeight="12.75" customHeight="1"/>
  <cols>
    <col min="1" max="1" width="1" style="13" customWidth="1"/>
    <col min="2" max="2" width="50.6640625" style="13" customWidth="1"/>
    <col min="3" max="4" width="12.6640625" style="13" customWidth="1"/>
    <col min="5" max="5" width="19" style="17" bestFit="1" customWidth="1"/>
    <col min="6" max="7" width="2.33203125" style="17" customWidth="1"/>
    <col min="8" max="12" width="12.6640625" style="13" customWidth="1"/>
    <col min="13" max="15" width="12.6640625" style="137"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ht="11.4">
      <c r="E4" s="13"/>
      <c r="F4" s="13"/>
      <c r="G4" s="13"/>
      <c r="M4" s="13"/>
      <c r="N4" s="13"/>
      <c r="O4" s="13"/>
    </row>
    <row r="5" spans="1:15" ht="12.75" customHeight="1">
      <c r="E5" s="13"/>
      <c r="F5" s="13"/>
      <c r="G5" s="13"/>
      <c r="M5" s="13"/>
      <c r="N5" s="13"/>
      <c r="O5" s="13"/>
    </row>
    <row r="6" spans="1:15" ht="17.399999999999999">
      <c r="C6" s="21"/>
      <c r="D6" s="21"/>
      <c r="E6" s="129"/>
      <c r="F6" s="129"/>
      <c r="G6" s="13"/>
      <c r="H6" s="182" t="s">
        <v>213</v>
      </c>
      <c r="I6" s="183"/>
      <c r="J6" s="183"/>
      <c r="K6" s="183"/>
      <c r="L6" s="182" t="s">
        <v>214</v>
      </c>
      <c r="M6" s="183"/>
      <c r="N6" s="183"/>
      <c r="O6" s="183"/>
    </row>
    <row r="7" spans="1:15" s="14" customFormat="1" ht="22.8" thickBot="1">
      <c r="A7" s="13"/>
      <c r="B7" s="216" t="s">
        <v>93</v>
      </c>
      <c r="C7" s="184" t="s">
        <v>215</v>
      </c>
      <c r="D7" s="231" t="s">
        <v>198</v>
      </c>
      <c r="E7" s="185" t="s">
        <v>108</v>
      </c>
      <c r="F7" s="192"/>
      <c r="G7" s="13"/>
      <c r="H7" s="185" t="s">
        <v>77</v>
      </c>
      <c r="I7" s="185" t="s">
        <v>78</v>
      </c>
      <c r="J7" s="185" t="s">
        <v>79</v>
      </c>
      <c r="K7" s="186" t="s">
        <v>80</v>
      </c>
      <c r="L7" s="511" t="s">
        <v>77</v>
      </c>
      <c r="M7" s="265" t="s">
        <v>78</v>
      </c>
      <c r="N7" s="265" t="s">
        <v>79</v>
      </c>
      <c r="O7" s="352" t="s">
        <v>80</v>
      </c>
    </row>
    <row r="8" spans="1:15" s="15" customFormat="1" ht="15" customHeight="1">
      <c r="A8" s="13"/>
      <c r="B8" s="13"/>
      <c r="C8" s="187"/>
      <c r="D8" s="134"/>
      <c r="E8" s="18"/>
      <c r="F8" s="18"/>
      <c r="G8" s="13"/>
      <c r="H8" s="118"/>
      <c r="I8" s="118"/>
      <c r="J8" s="118"/>
      <c r="K8" s="118"/>
      <c r="L8" s="305"/>
      <c r="M8" s="305"/>
      <c r="N8" s="305"/>
      <c r="O8" s="354"/>
    </row>
    <row r="9" spans="1:15" s="91" customFormat="1" ht="22.8" thickBot="1">
      <c r="A9" s="189"/>
      <c r="B9" s="173" t="s">
        <v>124</v>
      </c>
      <c r="C9" s="190"/>
      <c r="D9" s="173"/>
      <c r="E9" s="173"/>
      <c r="F9" s="216"/>
      <c r="G9" s="13"/>
      <c r="H9" s="173"/>
      <c r="I9" s="173"/>
      <c r="J9" s="173"/>
      <c r="K9" s="173"/>
      <c r="L9" s="267"/>
      <c r="M9" s="267"/>
      <c r="N9" s="267"/>
      <c r="O9" s="315"/>
    </row>
    <row r="10" spans="1:15" s="91" customFormat="1" ht="24" customHeight="1">
      <c r="A10" s="13"/>
      <c r="B10" s="16"/>
      <c r="C10" s="191"/>
      <c r="D10" s="13"/>
      <c r="E10" s="13"/>
      <c r="F10" s="13"/>
      <c r="G10" s="13"/>
      <c r="H10" s="13"/>
      <c r="I10" s="13"/>
      <c r="J10" s="13"/>
      <c r="K10" s="13"/>
      <c r="L10" s="268"/>
      <c r="M10" s="268"/>
      <c r="N10" s="268"/>
      <c r="O10" s="316"/>
    </row>
    <row r="11" spans="1:15" s="14" customFormat="1" ht="16.5" customHeight="1">
      <c r="A11" s="21"/>
      <c r="B11" s="48" t="s">
        <v>6</v>
      </c>
      <c r="C11" s="370">
        <v>2786642</v>
      </c>
      <c r="D11" s="107">
        <v>2770338</v>
      </c>
      <c r="E11" s="193">
        <v>5.8852024554405524E-3</v>
      </c>
      <c r="F11" s="193"/>
      <c r="G11" s="96"/>
      <c r="H11" s="107">
        <v>712030</v>
      </c>
      <c r="I11" s="107">
        <v>689781</v>
      </c>
      <c r="J11" s="107">
        <v>688977</v>
      </c>
      <c r="K11" s="107">
        <v>679550</v>
      </c>
      <c r="L11" s="376">
        <v>663776</v>
      </c>
      <c r="M11" s="376">
        <v>685338</v>
      </c>
      <c r="N11" s="376">
        <v>714229</v>
      </c>
      <c r="O11" s="379">
        <v>723299</v>
      </c>
    </row>
    <row r="12" spans="1:15" s="14" customFormat="1" ht="16.5" customHeight="1">
      <c r="A12" s="21"/>
      <c r="B12" s="48" t="s">
        <v>96</v>
      </c>
      <c r="C12" s="370">
        <v>2659</v>
      </c>
      <c r="D12" s="107">
        <v>2858</v>
      </c>
      <c r="E12" s="193">
        <v>-6.962911126661997E-2</v>
      </c>
      <c r="F12" s="193"/>
      <c r="G12" s="96"/>
      <c r="H12" s="107">
        <v>642</v>
      </c>
      <c r="I12" s="107">
        <v>398</v>
      </c>
      <c r="J12" s="107">
        <v>859</v>
      </c>
      <c r="K12" s="107">
        <v>959</v>
      </c>
      <c r="L12" s="376">
        <v>700</v>
      </c>
      <c r="M12" s="376">
        <v>353</v>
      </c>
      <c r="N12" s="376">
        <v>341</v>
      </c>
      <c r="O12" s="379">
        <v>1265</v>
      </c>
    </row>
    <row r="13" spans="1:15" s="14" customFormat="1" ht="16.5" customHeight="1">
      <c r="A13" s="21"/>
      <c r="B13" s="48" t="s">
        <v>97</v>
      </c>
      <c r="C13" s="370">
        <v>1686513</v>
      </c>
      <c r="D13" s="107">
        <v>1616123</v>
      </c>
      <c r="E13" s="193">
        <v>4.3554853188773279E-2</v>
      </c>
      <c r="F13" s="193"/>
      <c r="G13" s="96"/>
      <c r="H13" s="107">
        <v>453793</v>
      </c>
      <c r="I13" s="107">
        <v>426309</v>
      </c>
      <c r="J13" s="107">
        <v>394039</v>
      </c>
      <c r="K13" s="107">
        <v>341982</v>
      </c>
      <c r="L13" s="376">
        <v>458515</v>
      </c>
      <c r="M13" s="376">
        <v>417785</v>
      </c>
      <c r="N13" s="376">
        <v>408911</v>
      </c>
      <c r="O13" s="379">
        <v>401302</v>
      </c>
    </row>
    <row r="14" spans="1:15" s="14" customFormat="1" ht="16.5" customHeight="1">
      <c r="A14" s="21"/>
      <c r="B14" s="48" t="s">
        <v>205</v>
      </c>
      <c r="C14" s="370">
        <v>0</v>
      </c>
      <c r="D14" s="107">
        <v>0</v>
      </c>
      <c r="E14" s="193" t="s">
        <v>138</v>
      </c>
      <c r="F14" s="193"/>
      <c r="G14" s="96"/>
      <c r="H14" s="107">
        <v>0</v>
      </c>
      <c r="I14" s="107">
        <v>0</v>
      </c>
      <c r="J14" s="107">
        <v>0</v>
      </c>
      <c r="K14" s="107">
        <v>0</v>
      </c>
      <c r="L14" s="376">
        <v>0</v>
      </c>
      <c r="M14" s="376">
        <v>0</v>
      </c>
      <c r="N14" s="376">
        <v>0</v>
      </c>
      <c r="O14" s="379">
        <v>0</v>
      </c>
    </row>
    <row r="15" spans="1:15" s="14" customFormat="1" ht="16.5" customHeight="1">
      <c r="A15" s="21"/>
      <c r="B15" s="48" t="s">
        <v>98</v>
      </c>
      <c r="C15" s="370">
        <v>861703</v>
      </c>
      <c r="D15" s="107">
        <v>866754</v>
      </c>
      <c r="E15" s="193">
        <v>-5.8274896914234375E-3</v>
      </c>
      <c r="F15" s="193"/>
      <c r="G15" s="96"/>
      <c r="H15" s="107">
        <v>227772</v>
      </c>
      <c r="I15" s="107">
        <v>242567</v>
      </c>
      <c r="J15" s="107">
        <v>240291</v>
      </c>
      <c r="K15" s="107">
        <v>156124</v>
      </c>
      <c r="L15" s="376">
        <v>318926</v>
      </c>
      <c r="M15" s="376">
        <v>261909</v>
      </c>
      <c r="N15" s="376">
        <v>153937</v>
      </c>
      <c r="O15" s="379">
        <v>126931</v>
      </c>
    </row>
    <row r="16" spans="1:15" s="14" customFormat="1" ht="16.5" customHeight="1">
      <c r="A16" s="21"/>
      <c r="B16" s="48" t="s">
        <v>99</v>
      </c>
      <c r="C16" s="370">
        <v>124749</v>
      </c>
      <c r="D16" s="107">
        <v>95120</v>
      </c>
      <c r="E16" s="193">
        <v>0.31149074852817504</v>
      </c>
      <c r="F16" s="193"/>
      <c r="G16" s="96"/>
      <c r="H16" s="107">
        <v>19099</v>
      </c>
      <c r="I16" s="107">
        <v>20048</v>
      </c>
      <c r="J16" s="107">
        <v>17006</v>
      </c>
      <c r="K16" s="107">
        <v>38967</v>
      </c>
      <c r="L16" s="376">
        <v>26056</v>
      </c>
      <c r="M16" s="376">
        <v>41969</v>
      </c>
      <c r="N16" s="376">
        <v>29461</v>
      </c>
      <c r="O16" s="379">
        <v>27263</v>
      </c>
    </row>
    <row r="17" spans="1:15" s="15" customFormat="1" ht="16.5" customHeight="1">
      <c r="A17" s="124"/>
      <c r="B17" s="178" t="s">
        <v>100</v>
      </c>
      <c r="C17" s="371">
        <v>5462266</v>
      </c>
      <c r="D17" s="365">
        <v>5351193</v>
      </c>
      <c r="E17" s="453">
        <v>2.0756679865592487E-2</v>
      </c>
      <c r="F17" s="255"/>
      <c r="G17" s="13"/>
      <c r="H17" s="365">
        <v>1413336</v>
      </c>
      <c r="I17" s="365">
        <v>1379103</v>
      </c>
      <c r="J17" s="365">
        <v>1341172</v>
      </c>
      <c r="K17" s="365">
        <v>1217582</v>
      </c>
      <c r="L17" s="377">
        <v>1467973</v>
      </c>
      <c r="M17" s="377">
        <v>1407354</v>
      </c>
      <c r="N17" s="377">
        <v>1306879</v>
      </c>
      <c r="O17" s="380">
        <v>1280060</v>
      </c>
    </row>
    <row r="18" spans="1:15" s="14" customFormat="1" ht="16.5" customHeight="1">
      <c r="A18" s="21"/>
      <c r="B18" s="48" t="s">
        <v>101</v>
      </c>
      <c r="C18" s="370">
        <v>-1158696</v>
      </c>
      <c r="D18" s="107">
        <v>-1192885</v>
      </c>
      <c r="E18" s="193">
        <v>-2.8660767802428544E-2</v>
      </c>
      <c r="F18" s="193"/>
      <c r="G18" s="13"/>
      <c r="H18" s="107">
        <v>-295634</v>
      </c>
      <c r="I18" s="107">
        <v>-287657</v>
      </c>
      <c r="J18" s="107">
        <v>-289536</v>
      </c>
      <c r="K18" s="107">
        <v>-320058</v>
      </c>
      <c r="L18" s="376">
        <v>-290329</v>
      </c>
      <c r="M18" s="376">
        <v>-285077</v>
      </c>
      <c r="N18" s="376">
        <v>-289282</v>
      </c>
      <c r="O18" s="379">
        <v>-294008</v>
      </c>
    </row>
    <row r="19" spans="1:15" s="14" customFormat="1" ht="16.5" customHeight="1">
      <c r="A19" s="21"/>
      <c r="B19" s="48" t="s">
        <v>102</v>
      </c>
      <c r="C19" s="370">
        <v>-865177</v>
      </c>
      <c r="D19" s="107">
        <v>-912150</v>
      </c>
      <c r="E19" s="193">
        <v>-5.1497012552759958E-2</v>
      </c>
      <c r="F19" s="193"/>
      <c r="G19" s="13"/>
      <c r="H19" s="107">
        <v>-233285</v>
      </c>
      <c r="I19" s="107">
        <v>-234325</v>
      </c>
      <c r="J19" s="107">
        <v>-226676</v>
      </c>
      <c r="K19" s="107">
        <v>-217864</v>
      </c>
      <c r="L19" s="376">
        <v>-227239</v>
      </c>
      <c r="M19" s="376">
        <v>-228122</v>
      </c>
      <c r="N19" s="376">
        <v>-204958</v>
      </c>
      <c r="O19" s="379">
        <v>-204858</v>
      </c>
    </row>
    <row r="20" spans="1:15" s="14" customFormat="1" ht="16.5" customHeight="1">
      <c r="A20" s="21"/>
      <c r="B20" s="48" t="s">
        <v>7</v>
      </c>
      <c r="C20" s="370">
        <v>5897</v>
      </c>
      <c r="D20" s="107">
        <v>7666</v>
      </c>
      <c r="E20" s="193">
        <v>-0.23075919645186538</v>
      </c>
      <c r="F20" s="193"/>
      <c r="G20" s="13"/>
      <c r="H20" s="107">
        <v>630</v>
      </c>
      <c r="I20" s="107">
        <v>337</v>
      </c>
      <c r="J20" s="107">
        <v>560</v>
      </c>
      <c r="K20" s="107">
        <v>6139</v>
      </c>
      <c r="L20" s="376">
        <v>1081</v>
      </c>
      <c r="M20" s="376">
        <v>659</v>
      </c>
      <c r="N20" s="376">
        <v>960</v>
      </c>
      <c r="O20" s="379">
        <v>3197</v>
      </c>
    </row>
    <row r="21" spans="1:15" s="14" customFormat="1" ht="16.5" customHeight="1">
      <c r="A21" s="21"/>
      <c r="B21" s="48" t="s">
        <v>8</v>
      </c>
      <c r="C21" s="370">
        <v>-68489</v>
      </c>
      <c r="D21" s="107">
        <v>-74050</v>
      </c>
      <c r="E21" s="193">
        <v>-7.5097906819716398E-2</v>
      </c>
      <c r="F21" s="193"/>
      <c r="G21" s="13"/>
      <c r="H21" s="107">
        <v>-18659</v>
      </c>
      <c r="I21" s="107">
        <v>-17044</v>
      </c>
      <c r="J21" s="107">
        <v>-17734</v>
      </c>
      <c r="K21" s="107">
        <v>-20613</v>
      </c>
      <c r="L21" s="376">
        <v>-17540</v>
      </c>
      <c r="M21" s="376">
        <v>-17135</v>
      </c>
      <c r="N21" s="376">
        <v>-16678</v>
      </c>
      <c r="O21" s="379">
        <v>-17136</v>
      </c>
    </row>
    <row r="22" spans="1:15" s="15" customFormat="1" ht="16.5" customHeight="1">
      <c r="A22" s="124"/>
      <c r="B22" s="49" t="s">
        <v>37</v>
      </c>
      <c r="C22" s="198">
        <v>-2086465</v>
      </c>
      <c r="D22" s="46">
        <v>-2171419</v>
      </c>
      <c r="E22" s="452">
        <v>-3.9123725084840855E-2</v>
      </c>
      <c r="F22" s="98"/>
      <c r="G22" s="13"/>
      <c r="H22" s="46">
        <v>-546948</v>
      </c>
      <c r="I22" s="46">
        <v>-538689</v>
      </c>
      <c r="J22" s="46">
        <v>-533386</v>
      </c>
      <c r="K22" s="46">
        <v>-552396</v>
      </c>
      <c r="L22" s="270">
        <v>-534027</v>
      </c>
      <c r="M22" s="270">
        <v>-529675</v>
      </c>
      <c r="N22" s="270">
        <v>-509958</v>
      </c>
      <c r="O22" s="321">
        <v>-512805</v>
      </c>
    </row>
    <row r="23" spans="1:15" s="15" customFormat="1" ht="16.5" customHeight="1">
      <c r="A23" s="124"/>
      <c r="B23" s="178" t="s">
        <v>103</v>
      </c>
      <c r="C23" s="371">
        <v>3375801</v>
      </c>
      <c r="D23" s="365">
        <v>3179774</v>
      </c>
      <c r="E23" s="453">
        <v>6.1648091971316266E-2</v>
      </c>
      <c r="F23" s="255"/>
      <c r="G23" s="13"/>
      <c r="H23" s="365">
        <v>866388</v>
      </c>
      <c r="I23" s="365">
        <v>840414</v>
      </c>
      <c r="J23" s="365">
        <v>807786</v>
      </c>
      <c r="K23" s="365">
        <v>665186</v>
      </c>
      <c r="L23" s="377">
        <v>933946</v>
      </c>
      <c r="M23" s="377">
        <v>877679</v>
      </c>
      <c r="N23" s="377">
        <v>796921</v>
      </c>
      <c r="O23" s="380">
        <v>767255</v>
      </c>
    </row>
    <row r="24" spans="1:15" s="14" customFormat="1" ht="16.5" customHeight="1">
      <c r="A24" s="21"/>
      <c r="B24" s="50" t="s">
        <v>133</v>
      </c>
      <c r="C24" s="370">
        <v>-260853</v>
      </c>
      <c r="D24" s="107">
        <v>-270851</v>
      </c>
      <c r="E24" s="193">
        <v>-3.6913284425754367E-2</v>
      </c>
      <c r="F24" s="193"/>
      <c r="G24" s="13"/>
      <c r="H24" s="107">
        <v>-66159</v>
      </c>
      <c r="I24" s="107">
        <v>-69079</v>
      </c>
      <c r="J24" s="107">
        <v>-51159</v>
      </c>
      <c r="K24" s="107">
        <v>-84454</v>
      </c>
      <c r="L24" s="376">
        <v>-35413</v>
      </c>
      <c r="M24" s="376">
        <v>-44474</v>
      </c>
      <c r="N24" s="376">
        <v>-59075</v>
      </c>
      <c r="O24" s="379">
        <v>-121891</v>
      </c>
    </row>
    <row r="25" spans="1:15" s="15" customFormat="1" ht="16.5" customHeight="1">
      <c r="A25" s="124"/>
      <c r="B25" s="178" t="s">
        <v>136</v>
      </c>
      <c r="C25" s="371">
        <v>3114948</v>
      </c>
      <c r="D25" s="365">
        <v>2908923</v>
      </c>
      <c r="E25" s="453">
        <v>7.0825181690955752E-2</v>
      </c>
      <c r="F25" s="255"/>
      <c r="G25" s="13"/>
      <c r="H25" s="365">
        <v>800229</v>
      </c>
      <c r="I25" s="365">
        <v>771335</v>
      </c>
      <c r="J25" s="365">
        <v>756627</v>
      </c>
      <c r="K25" s="365">
        <v>580732</v>
      </c>
      <c r="L25" s="377">
        <v>898533</v>
      </c>
      <c r="M25" s="377">
        <v>833205</v>
      </c>
      <c r="N25" s="377">
        <v>737846</v>
      </c>
      <c r="O25" s="380">
        <v>645364</v>
      </c>
    </row>
    <row r="26" spans="1:15" s="14" customFormat="1" ht="16.5" customHeight="1">
      <c r="A26" s="21"/>
      <c r="B26" s="48" t="s">
        <v>38</v>
      </c>
      <c r="C26" s="370">
        <v>-4125</v>
      </c>
      <c r="D26" s="107">
        <v>-9743</v>
      </c>
      <c r="E26" s="193">
        <v>-0.57661911115672793</v>
      </c>
      <c r="F26" s="193"/>
      <c r="G26" s="13"/>
      <c r="H26" s="107">
        <v>-7584</v>
      </c>
      <c r="I26" s="107">
        <v>1093</v>
      </c>
      <c r="J26" s="107">
        <v>3799</v>
      </c>
      <c r="K26" s="107">
        <v>-7051</v>
      </c>
      <c r="L26" s="376">
        <v>-1723</v>
      </c>
      <c r="M26" s="376">
        <v>-9652</v>
      </c>
      <c r="N26" s="376">
        <v>3519</v>
      </c>
      <c r="O26" s="379">
        <v>3731</v>
      </c>
    </row>
    <row r="27" spans="1:15" s="14" customFormat="1" ht="16.5" customHeight="1">
      <c r="A27" s="21"/>
      <c r="B27" s="51" t="s">
        <v>39</v>
      </c>
      <c r="C27" s="370">
        <v>-10299</v>
      </c>
      <c r="D27" s="107">
        <v>-28755</v>
      </c>
      <c r="E27" s="193">
        <v>-0.64183620239958272</v>
      </c>
      <c r="F27" s="193"/>
      <c r="G27" s="13"/>
      <c r="H27" s="107">
        <v>-11484</v>
      </c>
      <c r="I27" s="107">
        <v>-11636</v>
      </c>
      <c r="J27" s="107">
        <v>-4127</v>
      </c>
      <c r="K27" s="107">
        <v>-1508</v>
      </c>
      <c r="L27" s="376">
        <v>-4322</v>
      </c>
      <c r="M27" s="376">
        <v>-4309</v>
      </c>
      <c r="N27" s="376">
        <v>-20</v>
      </c>
      <c r="O27" s="379">
        <v>-1648</v>
      </c>
    </row>
    <row r="28" spans="1:15" s="14" customFormat="1" ht="16.5" customHeight="1">
      <c r="A28" s="21"/>
      <c r="B28" s="52" t="s">
        <v>83</v>
      </c>
      <c r="C28" s="370">
        <v>-10299</v>
      </c>
      <c r="D28" s="107">
        <v>-28449</v>
      </c>
      <c r="E28" s="193">
        <v>-0.63798376041337135</v>
      </c>
      <c r="F28" s="193"/>
      <c r="G28" s="13"/>
      <c r="H28" s="107">
        <v>-11423</v>
      </c>
      <c r="I28" s="107">
        <v>-11574</v>
      </c>
      <c r="J28" s="107">
        <v>-4078</v>
      </c>
      <c r="K28" s="107">
        <v>-1374</v>
      </c>
      <c r="L28" s="376">
        <v>-4322</v>
      </c>
      <c r="M28" s="376">
        <v>-4309</v>
      </c>
      <c r="N28" s="376">
        <v>-20</v>
      </c>
      <c r="O28" s="379">
        <v>-1648</v>
      </c>
    </row>
    <row r="29" spans="1:15" s="14" customFormat="1" ht="16.5" customHeight="1">
      <c r="A29" s="21"/>
      <c r="B29" s="52" t="s">
        <v>84</v>
      </c>
      <c r="C29" s="370">
        <v>0</v>
      </c>
      <c r="D29" s="107">
        <v>-306</v>
      </c>
      <c r="E29" s="193">
        <v>-1</v>
      </c>
      <c r="F29" s="193"/>
      <c r="G29" s="13"/>
      <c r="H29" s="107">
        <v>-61</v>
      </c>
      <c r="I29" s="107">
        <v>-62</v>
      </c>
      <c r="J29" s="107">
        <v>-49</v>
      </c>
      <c r="K29" s="107">
        <v>-134</v>
      </c>
      <c r="L29" s="376">
        <v>0</v>
      </c>
      <c r="M29" s="376">
        <v>0</v>
      </c>
      <c r="N29" s="376">
        <v>0</v>
      </c>
      <c r="O29" s="379">
        <v>0</v>
      </c>
    </row>
    <row r="30" spans="1:15" s="14" customFormat="1" ht="16.5" customHeight="1">
      <c r="A30" s="21"/>
      <c r="B30" s="52" t="s">
        <v>85</v>
      </c>
      <c r="C30" s="370">
        <v>0</v>
      </c>
      <c r="D30" s="107">
        <v>0</v>
      </c>
      <c r="E30" s="193" t="s">
        <v>138</v>
      </c>
      <c r="F30" s="193"/>
      <c r="G30" s="13"/>
      <c r="H30" s="107">
        <v>0</v>
      </c>
      <c r="I30" s="107">
        <v>0</v>
      </c>
      <c r="J30" s="107">
        <v>0</v>
      </c>
      <c r="K30" s="107">
        <v>0</v>
      </c>
      <c r="L30" s="376">
        <v>0</v>
      </c>
      <c r="M30" s="376">
        <v>0</v>
      </c>
      <c r="N30" s="376">
        <v>0</v>
      </c>
      <c r="O30" s="379">
        <v>0</v>
      </c>
    </row>
    <row r="31" spans="1:15" s="14" customFormat="1" ht="16.5" customHeight="1">
      <c r="A31" s="21"/>
      <c r="B31" s="48" t="s">
        <v>9</v>
      </c>
      <c r="C31" s="370">
        <v>-124944</v>
      </c>
      <c r="D31" s="107">
        <v>-139752</v>
      </c>
      <c r="E31" s="193">
        <v>-0.1059591275974584</v>
      </c>
      <c r="F31" s="193"/>
      <c r="G31" s="13"/>
      <c r="H31" s="107">
        <v>-3738</v>
      </c>
      <c r="I31" s="107">
        <v>-8682</v>
      </c>
      <c r="J31" s="107">
        <v>-7132</v>
      </c>
      <c r="K31" s="107">
        <v>-120200</v>
      </c>
      <c r="L31" s="376">
        <v>-6176</v>
      </c>
      <c r="M31" s="376">
        <v>-7140</v>
      </c>
      <c r="N31" s="376">
        <v>-4711</v>
      </c>
      <c r="O31" s="379">
        <v>-106917</v>
      </c>
    </row>
    <row r="32" spans="1:15" s="15" customFormat="1" ht="16.5" customHeight="1">
      <c r="A32" s="21"/>
      <c r="B32" s="48" t="s">
        <v>10</v>
      </c>
      <c r="C32" s="370">
        <v>256</v>
      </c>
      <c r="D32" s="107">
        <v>-33264</v>
      </c>
      <c r="E32" s="193" t="s">
        <v>138</v>
      </c>
      <c r="F32" s="193"/>
      <c r="G32" s="13"/>
      <c r="H32" s="107">
        <v>1241</v>
      </c>
      <c r="I32" s="107">
        <v>-23112</v>
      </c>
      <c r="J32" s="107">
        <v>-3108</v>
      </c>
      <c r="K32" s="107">
        <v>-8285</v>
      </c>
      <c r="L32" s="376">
        <v>-530</v>
      </c>
      <c r="M32" s="376">
        <v>-183</v>
      </c>
      <c r="N32" s="376">
        <v>2911</v>
      </c>
      <c r="O32" s="379">
        <v>-1942</v>
      </c>
    </row>
    <row r="33" spans="1:15" s="15" customFormat="1" ht="16.5" customHeight="1">
      <c r="A33" s="126"/>
      <c r="B33" s="178" t="s">
        <v>104</v>
      </c>
      <c r="C33" s="371">
        <v>2986135</v>
      </c>
      <c r="D33" s="365">
        <v>2726164</v>
      </c>
      <c r="E33" s="453">
        <v>9.5361467615301176E-2</v>
      </c>
      <c r="F33" s="255"/>
      <c r="G33" s="13"/>
      <c r="H33" s="365">
        <v>790148</v>
      </c>
      <c r="I33" s="365">
        <v>740634</v>
      </c>
      <c r="J33" s="365">
        <v>750186</v>
      </c>
      <c r="K33" s="365">
        <v>445196</v>
      </c>
      <c r="L33" s="377">
        <v>890104</v>
      </c>
      <c r="M33" s="377">
        <v>816230</v>
      </c>
      <c r="N33" s="377">
        <v>739565</v>
      </c>
      <c r="O33" s="380">
        <v>540236</v>
      </c>
    </row>
    <row r="34" spans="1:15" ht="16.5" customHeight="1">
      <c r="A34" s="126"/>
      <c r="B34" s="178" t="s">
        <v>107</v>
      </c>
      <c r="C34" s="371">
        <v>2080275</v>
      </c>
      <c r="D34" s="365">
        <v>1879063</v>
      </c>
      <c r="E34" s="453">
        <v>0.10708102921509277</v>
      </c>
      <c r="F34" s="255"/>
      <c r="G34" s="13"/>
      <c r="H34" s="365">
        <v>536115</v>
      </c>
      <c r="I34" s="365">
        <v>502332</v>
      </c>
      <c r="J34" s="365">
        <v>510273</v>
      </c>
      <c r="K34" s="365">
        <v>330343</v>
      </c>
      <c r="L34" s="377">
        <v>602768</v>
      </c>
      <c r="M34" s="377">
        <v>543968</v>
      </c>
      <c r="N34" s="377">
        <v>535204</v>
      </c>
      <c r="O34" s="380">
        <v>398335</v>
      </c>
    </row>
    <row r="35" spans="1:15" s="15" customFormat="1" ht="16.5" customHeight="1">
      <c r="A35" s="21"/>
      <c r="B35" s="48" t="s">
        <v>185</v>
      </c>
      <c r="C35" s="370">
        <v>480</v>
      </c>
      <c r="D35" s="107">
        <v>0</v>
      </c>
      <c r="E35" s="193" t="s">
        <v>138</v>
      </c>
      <c r="F35" s="193"/>
      <c r="G35" s="13"/>
      <c r="H35" s="107">
        <v>0</v>
      </c>
      <c r="I35" s="107">
        <v>0</v>
      </c>
      <c r="J35" s="107">
        <v>0</v>
      </c>
      <c r="K35" s="107">
        <v>0</v>
      </c>
      <c r="L35" s="376">
        <v>0</v>
      </c>
      <c r="M35" s="376">
        <v>0</v>
      </c>
      <c r="N35" s="376">
        <v>0</v>
      </c>
      <c r="O35" s="379">
        <v>480</v>
      </c>
    </row>
    <row r="36" spans="1:15" ht="16.5" customHeight="1">
      <c r="A36" s="126"/>
      <c r="B36" s="178" t="s">
        <v>186</v>
      </c>
      <c r="C36" s="371">
        <v>2080755</v>
      </c>
      <c r="D36" s="365">
        <v>1879063</v>
      </c>
      <c r="E36" s="453">
        <v>0.107336475679634</v>
      </c>
      <c r="F36" s="255"/>
      <c r="G36" s="13"/>
      <c r="H36" s="365">
        <v>536115</v>
      </c>
      <c r="I36" s="365">
        <v>502332</v>
      </c>
      <c r="J36" s="365">
        <v>510273</v>
      </c>
      <c r="K36" s="365">
        <v>330343</v>
      </c>
      <c r="L36" s="377">
        <v>602768</v>
      </c>
      <c r="M36" s="377">
        <v>543968</v>
      </c>
      <c r="N36" s="377">
        <v>535204</v>
      </c>
      <c r="O36" s="380">
        <v>398815</v>
      </c>
    </row>
    <row r="37" spans="1:15" ht="16.5" customHeight="1">
      <c r="A37" s="131"/>
      <c r="B37" s="178" t="s">
        <v>187</v>
      </c>
      <c r="C37" s="371">
        <v>1982137.9080000001</v>
      </c>
      <c r="D37" s="365">
        <v>1772189.121</v>
      </c>
      <c r="E37" s="453">
        <v>0.11846861292181465</v>
      </c>
      <c r="F37" s="255"/>
      <c r="G37" s="13"/>
      <c r="H37" s="365">
        <v>520611.50699999998</v>
      </c>
      <c r="I37" s="365">
        <v>460056.66499999998</v>
      </c>
      <c r="J37" s="365">
        <v>495596.17100000003</v>
      </c>
      <c r="K37" s="365">
        <v>295924.77799999999</v>
      </c>
      <c r="L37" s="377">
        <v>589626.60600000003</v>
      </c>
      <c r="M37" s="377">
        <v>505562.10700000002</v>
      </c>
      <c r="N37" s="377">
        <v>523449.63100000005</v>
      </c>
      <c r="O37" s="380">
        <v>363499.56400000001</v>
      </c>
    </row>
    <row r="38" spans="1:15" ht="16.5" customHeight="1">
      <c r="A38" s="21"/>
      <c r="B38" s="9"/>
      <c r="C38" s="233"/>
      <c r="D38" s="10"/>
      <c r="E38" s="458"/>
      <c r="F38" s="77"/>
      <c r="G38" s="13"/>
      <c r="H38" s="10"/>
      <c r="I38" s="10"/>
      <c r="J38" s="10"/>
      <c r="K38" s="10"/>
      <c r="L38" s="296"/>
      <c r="M38" s="296"/>
      <c r="N38" s="296"/>
      <c r="O38" s="344"/>
    </row>
    <row r="39" spans="1:15" ht="16.5" customHeight="1" thickBot="1">
      <c r="A39" s="189"/>
      <c r="B39" s="173" t="s">
        <v>110</v>
      </c>
      <c r="C39" s="203"/>
      <c r="D39" s="234"/>
      <c r="E39" s="459"/>
      <c r="F39" s="216"/>
      <c r="G39" s="13"/>
      <c r="H39" s="173"/>
      <c r="I39" s="173"/>
      <c r="J39" s="173"/>
      <c r="K39" s="173"/>
      <c r="L39" s="267"/>
      <c r="M39" s="267"/>
      <c r="N39" s="267"/>
      <c r="O39" s="315"/>
    </row>
    <row r="40" spans="1:15" ht="16.5" customHeight="1">
      <c r="A40" s="215"/>
      <c r="B40" s="216"/>
      <c r="C40" s="204"/>
      <c r="D40" s="235"/>
      <c r="E40" s="460"/>
      <c r="F40" s="216"/>
      <c r="G40" s="13"/>
      <c r="H40" s="216"/>
      <c r="I40" s="216"/>
      <c r="J40" s="216"/>
      <c r="K40" s="216"/>
      <c r="L40" s="279"/>
      <c r="M40" s="279"/>
      <c r="N40" s="279"/>
      <c r="O40" s="328"/>
    </row>
    <row r="41" spans="1:15" ht="16.5" customHeight="1">
      <c r="A41" s="21"/>
      <c r="B41" s="58" t="s">
        <v>13</v>
      </c>
      <c r="C41" s="205">
        <v>0.38197791905410683</v>
      </c>
      <c r="D41" s="99">
        <v>0.4057822246366371</v>
      </c>
      <c r="E41" s="206">
        <v>-2.3804305582530274</v>
      </c>
      <c r="F41" s="109"/>
      <c r="G41" s="13"/>
      <c r="H41" s="99">
        <v>0.38699077926268066</v>
      </c>
      <c r="I41" s="99">
        <v>0.39060824318415666</v>
      </c>
      <c r="J41" s="99">
        <v>0.39770141339067622</v>
      </c>
      <c r="K41" s="99">
        <v>0.45368279097424241</v>
      </c>
      <c r="L41" s="274">
        <v>0.36378530122829233</v>
      </c>
      <c r="M41" s="274">
        <v>0.37636230827496137</v>
      </c>
      <c r="N41" s="274">
        <v>0.39021057037415091</v>
      </c>
      <c r="O41" s="322">
        <v>0.40061012765026638</v>
      </c>
    </row>
    <row r="42" spans="1:15" ht="16.5" customHeight="1">
      <c r="A42" s="21"/>
      <c r="B42" s="58" t="s">
        <v>48</v>
      </c>
      <c r="C42" s="207">
        <v>20.204760714744197</v>
      </c>
      <c r="D42" s="101">
        <v>20.89587075587897</v>
      </c>
      <c r="E42" s="208">
        <v>-0.69111004113477392</v>
      </c>
      <c r="F42" s="101"/>
      <c r="G42" s="13"/>
      <c r="H42" s="101">
        <v>20.513950838865171</v>
      </c>
      <c r="I42" s="101">
        <v>21.28081271022948</v>
      </c>
      <c r="J42" s="101">
        <v>15.682984887189818</v>
      </c>
      <c r="K42" s="101">
        <v>26.157071348937503</v>
      </c>
      <c r="L42" s="275">
        <v>11.105468165156935</v>
      </c>
      <c r="M42" s="275">
        <v>13.831954281494118</v>
      </c>
      <c r="N42" s="275">
        <v>18.186373905913655</v>
      </c>
      <c r="O42" s="323">
        <v>37.412105657285345</v>
      </c>
    </row>
    <row r="43" spans="1:15" ht="16.5" customHeight="1">
      <c r="A43" s="21"/>
      <c r="B43" s="58"/>
      <c r="C43" s="205"/>
      <c r="D43" s="99"/>
      <c r="E43" s="208"/>
      <c r="F43" s="101"/>
      <c r="G43" s="13"/>
      <c r="H43" s="101"/>
      <c r="I43" s="101"/>
      <c r="J43" s="101"/>
      <c r="K43" s="101"/>
      <c r="L43" s="275"/>
      <c r="M43" s="275"/>
      <c r="N43" s="275"/>
      <c r="O43" s="323"/>
    </row>
    <row r="44" spans="1:15" ht="16.5" customHeight="1" thickBot="1">
      <c r="A44" s="189"/>
      <c r="B44" s="173" t="s">
        <v>114</v>
      </c>
      <c r="C44" s="203"/>
      <c r="D44" s="234"/>
      <c r="E44" s="461"/>
      <c r="F44" s="256"/>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21"/>
      <c r="B46" s="58" t="s">
        <v>89</v>
      </c>
      <c r="C46" s="372">
        <v>126408242</v>
      </c>
      <c r="D46" s="373">
        <v>125438104</v>
      </c>
      <c r="E46" s="452">
        <v>7.7339976375918607E-3</v>
      </c>
      <c r="F46" s="374"/>
      <c r="G46" s="375"/>
      <c r="H46" s="373">
        <v>127757842</v>
      </c>
      <c r="I46" s="373">
        <v>127540505</v>
      </c>
      <c r="J46" s="373">
        <v>126122922</v>
      </c>
      <c r="K46" s="373">
        <v>125438104</v>
      </c>
      <c r="L46" s="378">
        <v>124686315</v>
      </c>
      <c r="M46" s="378">
        <v>124494810</v>
      </c>
      <c r="N46" s="378">
        <v>123989144</v>
      </c>
      <c r="O46" s="381">
        <v>126408242</v>
      </c>
    </row>
    <row r="47" spans="1:15" ht="16.5" customHeight="1">
      <c r="A47" s="21"/>
      <c r="B47" s="76" t="s">
        <v>90</v>
      </c>
      <c r="C47" s="372">
        <v>137065363</v>
      </c>
      <c r="D47" s="373">
        <v>138527627</v>
      </c>
      <c r="E47" s="452">
        <v>-1.0555757228123186E-2</v>
      </c>
      <c r="F47" s="374"/>
      <c r="G47" s="375"/>
      <c r="H47" s="373">
        <v>135228243</v>
      </c>
      <c r="I47" s="373">
        <v>130418486</v>
      </c>
      <c r="J47" s="373">
        <v>130277223</v>
      </c>
      <c r="K47" s="373">
        <v>138527627</v>
      </c>
      <c r="L47" s="378">
        <v>132358047</v>
      </c>
      <c r="M47" s="378">
        <v>130111980</v>
      </c>
      <c r="N47" s="378">
        <v>135737275</v>
      </c>
      <c r="O47" s="381">
        <v>137065363</v>
      </c>
    </row>
    <row r="48" spans="1:15" ht="16.5" customHeight="1">
      <c r="A48" s="21"/>
      <c r="B48" s="58" t="s">
        <v>45</v>
      </c>
      <c r="C48" s="372">
        <v>68164332.5</v>
      </c>
      <c r="D48" s="373">
        <v>64602298.5</v>
      </c>
      <c r="E48" s="452">
        <v>5.5137883368035379E-2</v>
      </c>
      <c r="F48" s="374"/>
      <c r="G48" s="375"/>
      <c r="H48" s="373">
        <v>67881127</v>
      </c>
      <c r="I48" s="373">
        <v>66839935.5</v>
      </c>
      <c r="J48" s="373">
        <v>64654730.5</v>
      </c>
      <c r="K48" s="373">
        <v>64602298.5</v>
      </c>
      <c r="L48" s="378">
        <v>67902883</v>
      </c>
      <c r="M48" s="378">
        <v>68504367</v>
      </c>
      <c r="N48" s="378">
        <v>68551441</v>
      </c>
      <c r="O48" s="381">
        <v>68164332.5</v>
      </c>
    </row>
    <row r="49" spans="1:15" ht="16.5" customHeight="1">
      <c r="A49" s="21"/>
      <c r="B49" s="58"/>
      <c r="C49" s="210"/>
      <c r="D49" s="102"/>
      <c r="E49" s="452"/>
      <c r="F49" s="98"/>
      <c r="G49" s="13"/>
      <c r="H49" s="102"/>
      <c r="I49" s="102"/>
      <c r="J49" s="102"/>
      <c r="K49" s="102"/>
      <c r="L49" s="276"/>
      <c r="M49" s="276"/>
      <c r="N49" s="276"/>
      <c r="O49" s="324"/>
    </row>
    <row r="50" spans="1:15" ht="16.5" customHeight="1" thickBot="1">
      <c r="A50" s="189"/>
      <c r="B50" s="173" t="s">
        <v>116</v>
      </c>
      <c r="C50" s="203"/>
      <c r="D50" s="234"/>
      <c r="E50" s="461"/>
      <c r="F50" s="256"/>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21"/>
      <c r="B52" s="76" t="s">
        <v>44</v>
      </c>
      <c r="C52" s="196">
        <v>8335.66</v>
      </c>
      <c r="D52" s="97">
        <v>8860.17</v>
      </c>
      <c r="E52" s="452">
        <v>-5.9198638400843384E-2</v>
      </c>
      <c r="F52" s="98"/>
      <c r="G52" s="13"/>
      <c r="H52" s="97">
        <v>9400.92</v>
      </c>
      <c r="I52" s="97">
        <v>9295.49</v>
      </c>
      <c r="J52" s="97">
        <v>9261.23</v>
      </c>
      <c r="K52" s="97">
        <v>8860.17</v>
      </c>
      <c r="L52" s="269">
        <v>8800.09</v>
      </c>
      <c r="M52" s="269">
        <v>8637.9599999999991</v>
      </c>
      <c r="N52" s="269">
        <v>8581.35</v>
      </c>
      <c r="O52" s="325">
        <v>8335.66</v>
      </c>
    </row>
    <row r="53" spans="1:15" ht="11.4">
      <c r="A53" s="21"/>
      <c r="B53" s="76" t="s">
        <v>188</v>
      </c>
      <c r="C53" s="212">
        <v>0.21333001920689545</v>
      </c>
      <c r="D53" s="53">
        <v>0.19230121345308993</v>
      </c>
      <c r="E53" s="206">
        <v>2.1028805753805528</v>
      </c>
      <c r="F53" s="109"/>
      <c r="G53" s="13"/>
      <c r="H53" s="53">
        <v>0.22101553983522224</v>
      </c>
      <c r="I53" s="53">
        <v>0.19921825532130918</v>
      </c>
      <c r="J53" s="53">
        <v>0.2195011172103162</v>
      </c>
      <c r="K53" s="53">
        <v>0.12673365254896435</v>
      </c>
      <c r="L53" s="277">
        <v>0.26120568783737036</v>
      </c>
      <c r="M53" s="277">
        <v>0.21869318725600734</v>
      </c>
      <c r="N53" s="277">
        <v>0.22333538204361933</v>
      </c>
      <c r="O53" s="326">
        <v>0.15154906163560769</v>
      </c>
    </row>
    <row r="54" spans="1:15" s="465" customFormat="1" ht="26.55" customHeight="1">
      <c r="A54" s="464"/>
      <c r="B54" s="562"/>
      <c r="C54" s="548"/>
      <c r="D54" s="548"/>
      <c r="E54" s="548"/>
      <c r="F54" s="548"/>
      <c r="G54" s="548"/>
      <c r="H54" s="548"/>
      <c r="I54" s="548"/>
      <c r="J54" s="548"/>
      <c r="K54" s="548"/>
      <c r="L54" s="563"/>
      <c r="M54" s="491"/>
      <c r="N54" s="491"/>
      <c r="O54" s="491"/>
    </row>
    <row r="55" spans="1:15" s="48" customFormat="1" ht="18.149999999999999" customHeight="1">
      <c r="A55" s="464" t="s">
        <v>76</v>
      </c>
      <c r="B55" s="48" t="s">
        <v>184</v>
      </c>
      <c r="M55" s="464"/>
      <c r="N55" s="464"/>
      <c r="O55" s="464"/>
    </row>
    <row r="56" spans="1:15" s="48" customFormat="1" ht="18.149999999999999" customHeight="1">
      <c r="A56" s="464"/>
      <c r="B56" s="464" t="s">
        <v>189</v>
      </c>
      <c r="M56" s="464"/>
      <c r="N56" s="464"/>
      <c r="O56" s="464"/>
    </row>
    <row r="57" spans="1:15" s="48" customFormat="1" ht="25.35" customHeight="1">
      <c r="A57" s="464"/>
      <c r="B57" s="562" t="s">
        <v>190</v>
      </c>
      <c r="C57" s="548"/>
      <c r="D57" s="548"/>
      <c r="E57" s="548"/>
      <c r="F57" s="548"/>
      <c r="G57" s="548"/>
      <c r="H57" s="548"/>
      <c r="I57" s="548"/>
      <c r="J57" s="548"/>
      <c r="K57" s="548"/>
      <c r="L57" s="563"/>
      <c r="M57" s="464"/>
      <c r="N57" s="464"/>
      <c r="O57" s="464"/>
    </row>
    <row r="58" spans="1:15" s="48" customFormat="1" ht="11.4">
      <c r="B58" s="564" t="s">
        <v>183</v>
      </c>
      <c r="C58" s="564"/>
      <c r="D58" s="564"/>
      <c r="E58" s="564"/>
      <c r="F58" s="564"/>
      <c r="G58" s="564"/>
      <c r="H58" s="564"/>
      <c r="I58" s="564"/>
      <c r="J58" s="564"/>
      <c r="K58" s="564"/>
      <c r="L58" s="564"/>
      <c r="M58" s="5"/>
      <c r="N58" s="5"/>
      <c r="O58" s="5"/>
    </row>
    <row r="59" spans="1:15" ht="11.4">
      <c r="G59" s="13"/>
      <c r="M59" s="13"/>
      <c r="N59" s="13"/>
      <c r="O59" s="13"/>
    </row>
  </sheetData>
  <mergeCells count="3">
    <mergeCell ref="B54:L54"/>
    <mergeCell ref="B58:L58"/>
    <mergeCell ref="B57:L57"/>
  </mergeCells>
  <phoneticPr fontId="5" type="noConversion"/>
  <printOptions horizontalCentered="1" verticalCentered="1"/>
  <pageMargins left="0" right="0" top="0" bottom="0" header="0" footer="0"/>
  <pageSetup paperSize="9" scale="61" orientation="landscape" r:id="rId1"/>
  <headerFooter scaleWithDoc="0" alignWithMargins="0">
    <oddFooter>&amp;R&amp;"UniCredit,Normale"&amp;6&amp;K03-049&amp;P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50"/>
    <pageSetUpPr fitToPage="1"/>
  </sheetPr>
  <dimension ref="A1:O59"/>
  <sheetViews>
    <sheetView showGridLines="0" zoomScaleNormal="100" zoomScaleSheetLayoutView="55" workbookViewId="0">
      <selection sqref="A1:XFD1048576"/>
    </sheetView>
  </sheetViews>
  <sheetFormatPr defaultColWidth="9.109375" defaultRowHeight="12.75" customHeight="1"/>
  <cols>
    <col min="1" max="1" width="1" style="13" customWidth="1"/>
    <col min="2" max="2" width="50.6640625" style="13" customWidth="1"/>
    <col min="3" max="4" width="12.6640625" style="13" customWidth="1"/>
    <col min="5" max="5" width="14.44140625" style="17" bestFit="1" customWidth="1"/>
    <col min="6" max="7" width="2.44140625" style="17" customWidth="1"/>
    <col min="8" max="12" width="12.6640625" style="13" customWidth="1"/>
    <col min="13" max="15" width="12.6640625" style="137"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ht="11.4">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171</v>
      </c>
      <c r="C7" s="184" t="s">
        <v>215</v>
      </c>
      <c r="D7" s="231" t="s">
        <v>198</v>
      </c>
      <c r="E7" s="185" t="s">
        <v>108</v>
      </c>
      <c r="F7" s="122"/>
      <c r="G7" s="122"/>
      <c r="H7" s="185" t="s">
        <v>77</v>
      </c>
      <c r="I7" s="185" t="s">
        <v>78</v>
      </c>
      <c r="J7" s="185" t="s">
        <v>79</v>
      </c>
      <c r="K7" s="186" t="s">
        <v>80</v>
      </c>
      <c r="L7" s="511" t="s">
        <v>77</v>
      </c>
      <c r="M7" s="265" t="s">
        <v>78</v>
      </c>
      <c r="N7" s="265" t="s">
        <v>79</v>
      </c>
      <c r="O7" s="352" t="s">
        <v>80</v>
      </c>
    </row>
    <row r="8" spans="1:15" s="15" customFormat="1" ht="15" customHeight="1">
      <c r="A8" s="13"/>
      <c r="B8" s="13"/>
      <c r="C8" s="187"/>
      <c r="D8" s="134"/>
      <c r="E8" s="18"/>
      <c r="F8" s="122"/>
      <c r="G8" s="122"/>
      <c r="H8" s="118"/>
      <c r="I8" s="118"/>
      <c r="J8" s="118"/>
      <c r="K8" s="118"/>
      <c r="L8" s="305"/>
      <c r="M8" s="305"/>
      <c r="N8" s="305"/>
      <c r="O8" s="354"/>
    </row>
    <row r="9" spans="1:15" s="91" customFormat="1" ht="22.8" thickBot="1">
      <c r="A9" s="189"/>
      <c r="B9" s="173" t="s">
        <v>124</v>
      </c>
      <c r="C9" s="190"/>
      <c r="D9" s="173"/>
      <c r="E9" s="173"/>
      <c r="F9" s="122"/>
      <c r="G9" s="122"/>
      <c r="H9" s="173"/>
      <c r="I9" s="173"/>
      <c r="J9" s="173"/>
      <c r="K9" s="173"/>
      <c r="L9" s="267"/>
      <c r="M9" s="267"/>
      <c r="N9" s="267"/>
      <c r="O9" s="315"/>
    </row>
    <row r="10" spans="1:15" s="91" customFormat="1" ht="24" customHeight="1">
      <c r="A10" s="13"/>
      <c r="B10" s="16"/>
      <c r="C10" s="191"/>
      <c r="D10" s="13"/>
      <c r="E10" s="13"/>
      <c r="F10" s="122"/>
      <c r="G10" s="122"/>
      <c r="H10" s="13"/>
      <c r="I10" s="13"/>
      <c r="J10" s="13"/>
      <c r="K10" s="13"/>
      <c r="L10" s="268"/>
      <c r="M10" s="268"/>
      <c r="N10" s="268"/>
      <c r="O10" s="316"/>
    </row>
    <row r="11" spans="1:15" s="14" customFormat="1" ht="16.5" customHeight="1">
      <c r="A11" s="21"/>
      <c r="B11" s="48" t="s">
        <v>6</v>
      </c>
      <c r="C11" s="370">
        <v>1455678</v>
      </c>
      <c r="D11" s="107">
        <v>1583083</v>
      </c>
      <c r="E11" s="193">
        <v>-8.0479039949263531E-2</v>
      </c>
      <c r="F11" s="13"/>
      <c r="G11" s="13"/>
      <c r="H11" s="107">
        <v>395010</v>
      </c>
      <c r="I11" s="107">
        <v>399237</v>
      </c>
      <c r="J11" s="107">
        <v>388472</v>
      </c>
      <c r="K11" s="107">
        <v>400364</v>
      </c>
      <c r="L11" s="376">
        <v>362126</v>
      </c>
      <c r="M11" s="376">
        <v>364726</v>
      </c>
      <c r="N11" s="376">
        <v>354243</v>
      </c>
      <c r="O11" s="379">
        <v>374583</v>
      </c>
    </row>
    <row r="12" spans="1:15" s="14" customFormat="1" ht="16.5" customHeight="1">
      <c r="A12" s="21"/>
      <c r="B12" s="48" t="s">
        <v>96</v>
      </c>
      <c r="C12" s="370">
        <v>293376</v>
      </c>
      <c r="D12" s="107">
        <v>284159</v>
      </c>
      <c r="E12" s="193">
        <v>3.2436065723767227E-2</v>
      </c>
      <c r="F12" s="13"/>
      <c r="G12" s="13"/>
      <c r="H12" s="107">
        <v>49974</v>
      </c>
      <c r="I12" s="107">
        <v>80003</v>
      </c>
      <c r="J12" s="107">
        <v>100672</v>
      </c>
      <c r="K12" s="107">
        <v>53510</v>
      </c>
      <c r="L12" s="376">
        <v>74734</v>
      </c>
      <c r="M12" s="376">
        <v>76475</v>
      </c>
      <c r="N12" s="376">
        <v>74191</v>
      </c>
      <c r="O12" s="379">
        <v>67976</v>
      </c>
    </row>
    <row r="13" spans="1:15" s="14" customFormat="1" ht="16.5" customHeight="1">
      <c r="A13" s="21"/>
      <c r="B13" s="48" t="s">
        <v>97</v>
      </c>
      <c r="C13" s="370">
        <v>805416</v>
      </c>
      <c r="D13" s="107">
        <v>791063</v>
      </c>
      <c r="E13" s="193">
        <v>1.8143940495257693E-2</v>
      </c>
      <c r="F13" s="13"/>
      <c r="G13" s="13"/>
      <c r="H13" s="107">
        <v>201917</v>
      </c>
      <c r="I13" s="107">
        <v>192046</v>
      </c>
      <c r="J13" s="107">
        <v>190622</v>
      </c>
      <c r="K13" s="107">
        <v>206478</v>
      </c>
      <c r="L13" s="376">
        <v>219173</v>
      </c>
      <c r="M13" s="376">
        <v>202037</v>
      </c>
      <c r="N13" s="376">
        <v>193805</v>
      </c>
      <c r="O13" s="379">
        <v>190401</v>
      </c>
    </row>
    <row r="14" spans="1:15" s="14" customFormat="1" ht="16.5" customHeight="1">
      <c r="A14" s="21"/>
      <c r="B14" s="48" t="s">
        <v>205</v>
      </c>
      <c r="C14" s="370">
        <v>0</v>
      </c>
      <c r="D14" s="107">
        <v>0</v>
      </c>
      <c r="E14" s="193" t="s">
        <v>138</v>
      </c>
      <c r="F14" s="13"/>
      <c r="G14" s="13"/>
      <c r="H14" s="107">
        <v>0</v>
      </c>
      <c r="I14" s="107">
        <v>0</v>
      </c>
      <c r="J14" s="107">
        <v>0</v>
      </c>
      <c r="K14" s="107">
        <v>0</v>
      </c>
      <c r="L14" s="376">
        <v>0</v>
      </c>
      <c r="M14" s="376">
        <v>0</v>
      </c>
      <c r="N14" s="376">
        <v>0</v>
      </c>
      <c r="O14" s="379">
        <v>0</v>
      </c>
    </row>
    <row r="15" spans="1:15" s="14" customFormat="1" ht="16.5" customHeight="1">
      <c r="A15" s="21"/>
      <c r="B15" s="48" t="s">
        <v>98</v>
      </c>
      <c r="C15" s="370">
        <v>33016</v>
      </c>
      <c r="D15" s="107">
        <v>503</v>
      </c>
      <c r="E15" s="193" t="s">
        <v>138</v>
      </c>
      <c r="F15" s="13"/>
      <c r="G15" s="13"/>
      <c r="H15" s="107">
        <v>2522</v>
      </c>
      <c r="I15" s="107">
        <v>5818</v>
      </c>
      <c r="J15" s="107">
        <v>-2883</v>
      </c>
      <c r="K15" s="107">
        <v>-4954</v>
      </c>
      <c r="L15" s="376">
        <v>5482</v>
      </c>
      <c r="M15" s="376">
        <v>9771</v>
      </c>
      <c r="N15" s="376">
        <v>6743</v>
      </c>
      <c r="O15" s="379">
        <v>11020</v>
      </c>
    </row>
    <row r="16" spans="1:15" s="14" customFormat="1" ht="16.5" customHeight="1">
      <c r="A16" s="21"/>
      <c r="B16" s="48" t="s">
        <v>99</v>
      </c>
      <c r="C16" s="370">
        <v>28654</v>
      </c>
      <c r="D16" s="107">
        <v>39501</v>
      </c>
      <c r="E16" s="193">
        <v>-0.27460064302169562</v>
      </c>
      <c r="F16" s="13"/>
      <c r="G16" s="13"/>
      <c r="H16" s="107">
        <v>6669</v>
      </c>
      <c r="I16" s="107">
        <v>12659</v>
      </c>
      <c r="J16" s="107">
        <v>9321</v>
      </c>
      <c r="K16" s="107">
        <v>10852</v>
      </c>
      <c r="L16" s="376">
        <v>7285</v>
      </c>
      <c r="M16" s="376">
        <v>11819</v>
      </c>
      <c r="N16" s="376">
        <v>7521</v>
      </c>
      <c r="O16" s="379">
        <v>2029</v>
      </c>
    </row>
    <row r="17" spans="1:15" s="15" customFormat="1" ht="16.5" customHeight="1">
      <c r="A17" s="124"/>
      <c r="B17" s="178" t="s">
        <v>100</v>
      </c>
      <c r="C17" s="371">
        <v>2616140</v>
      </c>
      <c r="D17" s="365">
        <v>2698309</v>
      </c>
      <c r="E17" s="453">
        <v>-3.0452034959672858E-2</v>
      </c>
      <c r="F17" s="13"/>
      <c r="G17" s="13"/>
      <c r="H17" s="365">
        <v>656092</v>
      </c>
      <c r="I17" s="365">
        <v>689763</v>
      </c>
      <c r="J17" s="365">
        <v>686204</v>
      </c>
      <c r="K17" s="365">
        <v>666250</v>
      </c>
      <c r="L17" s="377">
        <v>668800</v>
      </c>
      <c r="M17" s="377">
        <v>664828</v>
      </c>
      <c r="N17" s="377">
        <v>636503</v>
      </c>
      <c r="O17" s="380">
        <v>646009</v>
      </c>
    </row>
    <row r="18" spans="1:15" s="14" customFormat="1" ht="16.5" customHeight="1">
      <c r="A18" s="21"/>
      <c r="B18" s="48" t="s">
        <v>101</v>
      </c>
      <c r="C18" s="370">
        <v>-575014</v>
      </c>
      <c r="D18" s="107">
        <v>-582914</v>
      </c>
      <c r="E18" s="193">
        <v>-1.3552599525830544E-2</v>
      </c>
      <c r="F18" s="13"/>
      <c r="G18" s="13"/>
      <c r="H18" s="107">
        <v>-140453</v>
      </c>
      <c r="I18" s="107">
        <v>-144689</v>
      </c>
      <c r="J18" s="107">
        <v>-143301</v>
      </c>
      <c r="K18" s="107">
        <v>-154471</v>
      </c>
      <c r="L18" s="376">
        <v>-145547</v>
      </c>
      <c r="M18" s="376">
        <v>-144991</v>
      </c>
      <c r="N18" s="376">
        <v>-140776</v>
      </c>
      <c r="O18" s="379">
        <v>-143700</v>
      </c>
    </row>
    <row r="19" spans="1:15" s="14" customFormat="1" ht="16.5" customHeight="1">
      <c r="A19" s="21"/>
      <c r="B19" s="48" t="s">
        <v>102</v>
      </c>
      <c r="C19" s="370">
        <v>-415624</v>
      </c>
      <c r="D19" s="107">
        <v>-406782</v>
      </c>
      <c r="E19" s="193">
        <v>2.1736458348697862E-2</v>
      </c>
      <c r="F19" s="13"/>
      <c r="G19" s="13"/>
      <c r="H19" s="107">
        <v>-101385</v>
      </c>
      <c r="I19" s="107">
        <v>-102318</v>
      </c>
      <c r="J19" s="107">
        <v>-100724</v>
      </c>
      <c r="K19" s="107">
        <v>-102355</v>
      </c>
      <c r="L19" s="376">
        <v>-105852</v>
      </c>
      <c r="M19" s="376">
        <v>-102468</v>
      </c>
      <c r="N19" s="376">
        <v>-99051</v>
      </c>
      <c r="O19" s="379">
        <v>-108253</v>
      </c>
    </row>
    <row r="20" spans="1:15" s="14" customFormat="1" ht="16.5" customHeight="1">
      <c r="A20" s="21"/>
      <c r="B20" s="48" t="s">
        <v>7</v>
      </c>
      <c r="C20" s="370">
        <v>387</v>
      </c>
      <c r="D20" s="107">
        <v>2993</v>
      </c>
      <c r="E20" s="193">
        <v>-0.87069829602405613</v>
      </c>
      <c r="F20" s="13"/>
      <c r="G20" s="13"/>
      <c r="H20" s="107">
        <v>84</v>
      </c>
      <c r="I20" s="107">
        <v>57</v>
      </c>
      <c r="J20" s="107">
        <v>0</v>
      </c>
      <c r="K20" s="107">
        <v>2852</v>
      </c>
      <c r="L20" s="376">
        <v>0</v>
      </c>
      <c r="M20" s="376">
        <v>0</v>
      </c>
      <c r="N20" s="376">
        <v>0</v>
      </c>
      <c r="O20" s="379">
        <v>387</v>
      </c>
    </row>
    <row r="21" spans="1:15" s="14" customFormat="1" ht="16.5" customHeight="1">
      <c r="A21" s="21"/>
      <c r="B21" s="48" t="s">
        <v>8</v>
      </c>
      <c r="C21" s="370">
        <v>-37245</v>
      </c>
      <c r="D21" s="107">
        <v>-44355</v>
      </c>
      <c r="E21" s="193">
        <v>-0.16029759891782214</v>
      </c>
      <c r="F21" s="13"/>
      <c r="G21" s="13"/>
      <c r="H21" s="107">
        <v>-11042</v>
      </c>
      <c r="I21" s="107">
        <v>-11436</v>
      </c>
      <c r="J21" s="107">
        <v>-10754</v>
      </c>
      <c r="K21" s="107">
        <v>-11123</v>
      </c>
      <c r="L21" s="376">
        <v>-9770</v>
      </c>
      <c r="M21" s="376">
        <v>-9109</v>
      </c>
      <c r="N21" s="376">
        <v>-9165</v>
      </c>
      <c r="O21" s="379">
        <v>-9201</v>
      </c>
    </row>
    <row r="22" spans="1:15" s="15" customFormat="1" ht="16.5" customHeight="1">
      <c r="A22" s="124"/>
      <c r="B22" s="49" t="s">
        <v>37</v>
      </c>
      <c r="C22" s="198">
        <v>-1027496</v>
      </c>
      <c r="D22" s="46">
        <v>-1031058</v>
      </c>
      <c r="E22" s="452">
        <v>-3.4547038090970705E-3</v>
      </c>
      <c r="F22" s="13"/>
      <c r="G22" s="13"/>
      <c r="H22" s="46">
        <v>-252796</v>
      </c>
      <c r="I22" s="46">
        <v>-258386</v>
      </c>
      <c r="J22" s="46">
        <v>-254779</v>
      </c>
      <c r="K22" s="46">
        <v>-265097</v>
      </c>
      <c r="L22" s="270">
        <v>-261169</v>
      </c>
      <c r="M22" s="270">
        <v>-256568</v>
      </c>
      <c r="N22" s="270">
        <v>-248992</v>
      </c>
      <c r="O22" s="321">
        <v>-260767</v>
      </c>
    </row>
    <row r="23" spans="1:15" s="15" customFormat="1" ht="16.5" customHeight="1">
      <c r="A23" s="124"/>
      <c r="B23" s="178" t="s">
        <v>103</v>
      </c>
      <c r="C23" s="371">
        <v>1588644</v>
      </c>
      <c r="D23" s="365">
        <v>1667251</v>
      </c>
      <c r="E23" s="453">
        <v>-4.7147670026888577E-2</v>
      </c>
      <c r="F23" s="13"/>
      <c r="G23" s="13"/>
      <c r="H23" s="365">
        <v>403296</v>
      </c>
      <c r="I23" s="365">
        <v>431377</v>
      </c>
      <c r="J23" s="365">
        <v>431425</v>
      </c>
      <c r="K23" s="365">
        <v>401153</v>
      </c>
      <c r="L23" s="377">
        <v>407631</v>
      </c>
      <c r="M23" s="377">
        <v>408260</v>
      </c>
      <c r="N23" s="377">
        <v>387511</v>
      </c>
      <c r="O23" s="380">
        <v>385242</v>
      </c>
    </row>
    <row r="24" spans="1:15" s="14" customFormat="1" ht="16.5" customHeight="1">
      <c r="A24" s="21"/>
      <c r="B24" s="50" t="s">
        <v>133</v>
      </c>
      <c r="C24" s="370">
        <v>-32695</v>
      </c>
      <c r="D24" s="107">
        <v>-42951</v>
      </c>
      <c r="E24" s="193">
        <v>-0.23878373029731559</v>
      </c>
      <c r="F24" s="13"/>
      <c r="G24" s="13"/>
      <c r="H24" s="107">
        <v>47791</v>
      </c>
      <c r="I24" s="107">
        <v>-43778</v>
      </c>
      <c r="J24" s="107">
        <v>-16019</v>
      </c>
      <c r="K24" s="107">
        <v>-30945</v>
      </c>
      <c r="L24" s="376">
        <v>21580</v>
      </c>
      <c r="M24" s="376">
        <v>22305</v>
      </c>
      <c r="N24" s="376">
        <v>-21378</v>
      </c>
      <c r="O24" s="379">
        <v>-55202</v>
      </c>
    </row>
    <row r="25" spans="1:15" s="15" customFormat="1" ht="16.5" customHeight="1">
      <c r="A25" s="124"/>
      <c r="B25" s="178" t="s">
        <v>136</v>
      </c>
      <c r="C25" s="371">
        <v>1555949</v>
      </c>
      <c r="D25" s="365">
        <v>1624300</v>
      </c>
      <c r="E25" s="453">
        <v>-4.2080280736317199E-2</v>
      </c>
      <c r="F25" s="13"/>
      <c r="G25" s="13"/>
      <c r="H25" s="365">
        <v>451087</v>
      </c>
      <c r="I25" s="365">
        <v>387599</v>
      </c>
      <c r="J25" s="365">
        <v>415406</v>
      </c>
      <c r="K25" s="365">
        <v>370208</v>
      </c>
      <c r="L25" s="377">
        <v>429211</v>
      </c>
      <c r="M25" s="377">
        <v>430565</v>
      </c>
      <c r="N25" s="377">
        <v>366133</v>
      </c>
      <c r="O25" s="380">
        <v>330040</v>
      </c>
    </row>
    <row r="26" spans="1:15" s="14" customFormat="1" ht="16.5" customHeight="1">
      <c r="A26" s="21"/>
      <c r="B26" s="48" t="s">
        <v>38</v>
      </c>
      <c r="C26" s="370">
        <v>-110950</v>
      </c>
      <c r="D26" s="107">
        <v>-50419</v>
      </c>
      <c r="E26" s="193" t="s">
        <v>138</v>
      </c>
      <c r="F26" s="13"/>
      <c r="G26" s="13"/>
      <c r="H26" s="107">
        <v>-14883</v>
      </c>
      <c r="I26" s="107">
        <v>4417</v>
      </c>
      <c r="J26" s="107">
        <v>-5586</v>
      </c>
      <c r="K26" s="107">
        <v>-34367</v>
      </c>
      <c r="L26" s="376">
        <v>-22937</v>
      </c>
      <c r="M26" s="376">
        <v>-20930</v>
      </c>
      <c r="N26" s="376">
        <v>-11944</v>
      </c>
      <c r="O26" s="379">
        <v>-55139</v>
      </c>
    </row>
    <row r="27" spans="1:15" s="14" customFormat="1" ht="16.5" customHeight="1">
      <c r="A27" s="21"/>
      <c r="B27" s="51" t="s">
        <v>39</v>
      </c>
      <c r="C27" s="370">
        <v>-72588</v>
      </c>
      <c r="D27" s="107">
        <v>-21274</v>
      </c>
      <c r="E27" s="193" t="s">
        <v>138</v>
      </c>
      <c r="F27" s="13"/>
      <c r="G27" s="13"/>
      <c r="H27" s="107">
        <v>-15434</v>
      </c>
      <c r="I27" s="107">
        <v>-5301</v>
      </c>
      <c r="J27" s="107">
        <v>-5316</v>
      </c>
      <c r="K27" s="107">
        <v>4777</v>
      </c>
      <c r="L27" s="376">
        <v>-23072</v>
      </c>
      <c r="M27" s="376">
        <v>-17956</v>
      </c>
      <c r="N27" s="376">
        <v>-17957</v>
      </c>
      <c r="O27" s="379">
        <v>-13603</v>
      </c>
    </row>
    <row r="28" spans="1:15" s="14" customFormat="1" ht="16.5" customHeight="1">
      <c r="A28" s="21"/>
      <c r="B28" s="52" t="s">
        <v>83</v>
      </c>
      <c r="C28" s="370">
        <v>-477</v>
      </c>
      <c r="D28" s="107">
        <v>-140</v>
      </c>
      <c r="E28" s="193" t="s">
        <v>138</v>
      </c>
      <c r="F28" s="13"/>
      <c r="G28" s="13"/>
      <c r="H28" s="107">
        <v>-10133</v>
      </c>
      <c r="I28" s="107">
        <v>-2</v>
      </c>
      <c r="J28" s="107">
        <v>-3</v>
      </c>
      <c r="K28" s="107">
        <v>9998</v>
      </c>
      <c r="L28" s="376">
        <v>-5135</v>
      </c>
      <c r="M28" s="376">
        <v>3</v>
      </c>
      <c r="N28" s="376">
        <v>3</v>
      </c>
      <c r="O28" s="379">
        <v>4652</v>
      </c>
    </row>
    <row r="29" spans="1:15" s="14" customFormat="1" ht="16.5" customHeight="1">
      <c r="A29" s="21"/>
      <c r="B29" s="52" t="s">
        <v>84</v>
      </c>
      <c r="C29" s="370">
        <v>-72111</v>
      </c>
      <c r="D29" s="107">
        <v>-21134</v>
      </c>
      <c r="E29" s="193" t="s">
        <v>138</v>
      </c>
      <c r="F29" s="13"/>
      <c r="G29" s="13"/>
      <c r="H29" s="107">
        <v>-5301</v>
      </c>
      <c r="I29" s="107">
        <v>-5299</v>
      </c>
      <c r="J29" s="107">
        <v>-5313</v>
      </c>
      <c r="K29" s="107">
        <v>-5221</v>
      </c>
      <c r="L29" s="376">
        <v>-17937</v>
      </c>
      <c r="M29" s="376">
        <v>-17959</v>
      </c>
      <c r="N29" s="376">
        <v>-17960</v>
      </c>
      <c r="O29" s="379">
        <v>-18255</v>
      </c>
    </row>
    <row r="30" spans="1:15" s="14" customFormat="1" ht="16.5" customHeight="1">
      <c r="A30" s="21"/>
      <c r="B30" s="52" t="s">
        <v>85</v>
      </c>
      <c r="C30" s="370">
        <v>0</v>
      </c>
      <c r="D30" s="107">
        <v>0</v>
      </c>
      <c r="E30" s="193" t="s">
        <v>138</v>
      </c>
      <c r="F30" s="13"/>
      <c r="G30" s="13"/>
      <c r="H30" s="107">
        <v>0</v>
      </c>
      <c r="I30" s="107">
        <v>0</v>
      </c>
      <c r="J30" s="107">
        <v>0</v>
      </c>
      <c r="K30" s="107">
        <v>0</v>
      </c>
      <c r="L30" s="376">
        <v>0</v>
      </c>
      <c r="M30" s="376">
        <v>0</v>
      </c>
      <c r="N30" s="376">
        <v>0</v>
      </c>
      <c r="O30" s="379">
        <v>0</v>
      </c>
    </row>
    <row r="31" spans="1:15" s="14" customFormat="1" ht="16.5" customHeight="1">
      <c r="A31" s="21"/>
      <c r="B31" s="48" t="s">
        <v>9</v>
      </c>
      <c r="C31" s="370">
        <v>-145173</v>
      </c>
      <c r="D31" s="107">
        <v>-88418</v>
      </c>
      <c r="E31" s="193">
        <v>0.64189418444208202</v>
      </c>
      <c r="F31" s="13"/>
      <c r="G31" s="13"/>
      <c r="H31" s="107">
        <v>-2241</v>
      </c>
      <c r="I31" s="107">
        <v>-4747</v>
      </c>
      <c r="J31" s="107">
        <v>-5739</v>
      </c>
      <c r="K31" s="107">
        <v>-75691</v>
      </c>
      <c r="L31" s="376">
        <v>-8684</v>
      </c>
      <c r="M31" s="376">
        <v>-1943</v>
      </c>
      <c r="N31" s="376">
        <v>-11315</v>
      </c>
      <c r="O31" s="379">
        <v>-123231</v>
      </c>
    </row>
    <row r="32" spans="1:15" s="15" customFormat="1" ht="16.5" customHeight="1">
      <c r="A32" s="21"/>
      <c r="B32" s="48" t="s">
        <v>10</v>
      </c>
      <c r="C32" s="370">
        <v>164469</v>
      </c>
      <c r="D32" s="107">
        <v>72853</v>
      </c>
      <c r="E32" s="193" t="s">
        <v>138</v>
      </c>
      <c r="F32" s="13"/>
      <c r="G32" s="13"/>
      <c r="H32" s="107">
        <v>758</v>
      </c>
      <c r="I32" s="107">
        <v>-1563</v>
      </c>
      <c r="J32" s="107">
        <v>-1460</v>
      </c>
      <c r="K32" s="107">
        <v>75118</v>
      </c>
      <c r="L32" s="376">
        <v>1301</v>
      </c>
      <c r="M32" s="376">
        <v>23812</v>
      </c>
      <c r="N32" s="376">
        <v>3746</v>
      </c>
      <c r="O32" s="379">
        <v>135610</v>
      </c>
    </row>
    <row r="33" spans="1:15" s="15" customFormat="1" ht="16.5" customHeight="1">
      <c r="A33" s="126"/>
      <c r="B33" s="178" t="s">
        <v>104</v>
      </c>
      <c r="C33" s="371">
        <v>1464295</v>
      </c>
      <c r="D33" s="365">
        <v>1558316</v>
      </c>
      <c r="E33" s="453">
        <v>-6.0335002656713987E-2</v>
      </c>
      <c r="F33" s="13"/>
      <c r="G33" s="13"/>
      <c r="H33" s="365">
        <v>434721</v>
      </c>
      <c r="I33" s="365">
        <v>385706</v>
      </c>
      <c r="J33" s="365">
        <v>402621</v>
      </c>
      <c r="K33" s="365">
        <v>335268</v>
      </c>
      <c r="L33" s="377">
        <v>398891</v>
      </c>
      <c r="M33" s="377">
        <v>431504</v>
      </c>
      <c r="N33" s="377">
        <v>346620</v>
      </c>
      <c r="O33" s="380">
        <v>287280</v>
      </c>
    </row>
    <row r="34" spans="1:15" ht="16.5" customHeight="1">
      <c r="A34" s="126"/>
      <c r="B34" s="178" t="s">
        <v>107</v>
      </c>
      <c r="C34" s="371">
        <v>1259643</v>
      </c>
      <c r="D34" s="365">
        <v>1263372</v>
      </c>
      <c r="E34" s="453">
        <v>-2.9516246996134088E-3</v>
      </c>
      <c r="F34" s="13"/>
      <c r="G34" s="13"/>
      <c r="H34" s="365">
        <v>347976</v>
      </c>
      <c r="I34" s="365">
        <v>334434</v>
      </c>
      <c r="J34" s="365">
        <v>298924</v>
      </c>
      <c r="K34" s="365">
        <v>282038</v>
      </c>
      <c r="L34" s="377">
        <v>332805</v>
      </c>
      <c r="M34" s="377">
        <v>340624</v>
      </c>
      <c r="N34" s="377">
        <v>277670</v>
      </c>
      <c r="O34" s="380">
        <v>308544</v>
      </c>
    </row>
    <row r="35" spans="1:15" s="15" customFormat="1" ht="16.5" customHeight="1">
      <c r="A35" s="21"/>
      <c r="B35" s="48" t="s">
        <v>185</v>
      </c>
      <c r="C35" s="370">
        <v>0</v>
      </c>
      <c r="D35" s="107">
        <v>0</v>
      </c>
      <c r="E35" s="193" t="s">
        <v>138</v>
      </c>
      <c r="F35" s="13"/>
      <c r="G35" s="13"/>
      <c r="H35" s="107">
        <v>0</v>
      </c>
      <c r="I35" s="107">
        <v>0</v>
      </c>
      <c r="J35" s="107">
        <v>0</v>
      </c>
      <c r="K35" s="107">
        <v>0</v>
      </c>
      <c r="L35" s="376">
        <v>0</v>
      </c>
      <c r="M35" s="376">
        <v>0</v>
      </c>
      <c r="N35" s="376">
        <v>0</v>
      </c>
      <c r="O35" s="379">
        <v>0</v>
      </c>
    </row>
    <row r="36" spans="1:15" ht="16.5" customHeight="1">
      <c r="A36" s="126"/>
      <c r="B36" s="178" t="s">
        <v>186</v>
      </c>
      <c r="C36" s="371">
        <v>1259643</v>
      </c>
      <c r="D36" s="365">
        <v>1263372</v>
      </c>
      <c r="E36" s="453">
        <v>-2.9516246996134088E-3</v>
      </c>
      <c r="F36" s="13"/>
      <c r="G36" s="13"/>
      <c r="H36" s="365">
        <v>347976</v>
      </c>
      <c r="I36" s="365">
        <v>334434</v>
      </c>
      <c r="J36" s="365">
        <v>298924</v>
      </c>
      <c r="K36" s="365">
        <v>282038</v>
      </c>
      <c r="L36" s="377">
        <v>332805</v>
      </c>
      <c r="M36" s="377">
        <v>340624</v>
      </c>
      <c r="N36" s="377">
        <v>277670</v>
      </c>
      <c r="O36" s="380">
        <v>308544</v>
      </c>
    </row>
    <row r="37" spans="1:15" ht="16.5" customHeight="1">
      <c r="A37" s="131"/>
      <c r="B37" s="178" t="s">
        <v>187</v>
      </c>
      <c r="C37" s="371">
        <v>1202324.1870000002</v>
      </c>
      <c r="D37" s="365">
        <v>1204406.4419999998</v>
      </c>
      <c r="E37" s="453">
        <v>-1.7288640506952779E-3</v>
      </c>
      <c r="F37" s="13"/>
      <c r="G37" s="13"/>
      <c r="H37" s="365">
        <v>339694.10800000001</v>
      </c>
      <c r="I37" s="365">
        <v>311549.90500000003</v>
      </c>
      <c r="J37" s="365">
        <v>290614.29200000002</v>
      </c>
      <c r="K37" s="365">
        <v>262548.13699999999</v>
      </c>
      <c r="L37" s="377">
        <v>324928.94099999999</v>
      </c>
      <c r="M37" s="377">
        <v>317865.26899999997</v>
      </c>
      <c r="N37" s="377">
        <v>271190.09299999999</v>
      </c>
      <c r="O37" s="380">
        <v>288339.88400000002</v>
      </c>
    </row>
    <row r="38" spans="1:15" ht="16.5" customHeight="1">
      <c r="A38" s="21"/>
      <c r="B38" s="9"/>
      <c r="C38" s="233"/>
      <c r="D38" s="10"/>
      <c r="E38" s="458"/>
      <c r="F38" s="13"/>
      <c r="G38" s="13"/>
      <c r="H38" s="10"/>
      <c r="I38" s="10"/>
      <c r="J38" s="10"/>
      <c r="K38" s="10"/>
      <c r="L38" s="298"/>
      <c r="M38" s="298"/>
      <c r="N38" s="298"/>
      <c r="O38" s="346"/>
    </row>
    <row r="39" spans="1:15" ht="22.8" thickBot="1">
      <c r="A39" s="189"/>
      <c r="B39" s="173" t="s">
        <v>110</v>
      </c>
      <c r="C39" s="203"/>
      <c r="D39" s="234"/>
      <c r="E39" s="459"/>
      <c r="F39" s="13"/>
      <c r="G39" s="13"/>
      <c r="H39" s="234"/>
      <c r="I39" s="234"/>
      <c r="J39" s="234"/>
      <c r="K39" s="234"/>
      <c r="L39" s="271"/>
      <c r="M39" s="271"/>
      <c r="N39" s="271"/>
      <c r="O39" s="355"/>
    </row>
    <row r="40" spans="1:15" ht="16.5" customHeight="1">
      <c r="A40" s="215"/>
      <c r="B40" s="216"/>
      <c r="C40" s="204"/>
      <c r="D40" s="235"/>
      <c r="E40" s="460"/>
      <c r="F40" s="13"/>
      <c r="G40" s="13"/>
      <c r="H40" s="235"/>
      <c r="I40" s="235"/>
      <c r="J40" s="235"/>
      <c r="K40" s="235"/>
      <c r="L40" s="273"/>
      <c r="M40" s="273"/>
      <c r="N40" s="273"/>
      <c r="O40" s="356"/>
    </row>
    <row r="41" spans="1:15" ht="16.5" customHeight="1">
      <c r="A41" s="21"/>
      <c r="B41" s="58" t="s">
        <v>13</v>
      </c>
      <c r="C41" s="205">
        <v>0.39275268143142189</v>
      </c>
      <c r="D41" s="99">
        <v>0.38211264907021397</v>
      </c>
      <c r="E41" s="206">
        <v>1.0640032361207918</v>
      </c>
      <c r="F41" s="13"/>
      <c r="G41" s="13"/>
      <c r="H41" s="99">
        <v>0.38530571931985147</v>
      </c>
      <c r="I41" s="99">
        <v>0.37460113111315047</v>
      </c>
      <c r="J41" s="99">
        <v>0.37128754714341505</v>
      </c>
      <c r="K41" s="99">
        <v>0.3978941838649156</v>
      </c>
      <c r="L41" s="274">
        <v>0.39050388755980864</v>
      </c>
      <c r="M41" s="274">
        <v>0.38591635731347057</v>
      </c>
      <c r="N41" s="274">
        <v>0.39118747280059951</v>
      </c>
      <c r="O41" s="322">
        <v>0.40365846296259028</v>
      </c>
    </row>
    <row r="42" spans="1:15" ht="16.5" customHeight="1">
      <c r="A42" s="21"/>
      <c r="B42" s="58" t="s">
        <v>48</v>
      </c>
      <c r="C42" s="207">
        <v>5.4249829741277384</v>
      </c>
      <c r="D42" s="101">
        <v>7.0913118881589945</v>
      </c>
      <c r="E42" s="208">
        <v>-1.666328914031256</v>
      </c>
      <c r="F42" s="13"/>
      <c r="G42" s="13"/>
      <c r="H42" s="101">
        <v>-31.172509109606629</v>
      </c>
      <c r="I42" s="101">
        <v>28.854550536888549</v>
      </c>
      <c r="J42" s="101">
        <v>10.611283965111372</v>
      </c>
      <c r="K42" s="101">
        <v>20.67245450300145</v>
      </c>
      <c r="L42" s="275">
        <v>-14.510813081521528</v>
      </c>
      <c r="M42" s="275">
        <v>-14.956709905366122</v>
      </c>
      <c r="N42" s="275">
        <v>14.148618169329435</v>
      </c>
      <c r="O42" s="323">
        <v>35.908037124442856</v>
      </c>
    </row>
    <row r="43" spans="1:15" ht="16.5" customHeight="1">
      <c r="A43" s="21"/>
      <c r="B43" s="58"/>
      <c r="C43" s="205"/>
      <c r="D43" s="99"/>
      <c r="E43" s="208"/>
      <c r="F43" s="13"/>
      <c r="G43" s="13"/>
      <c r="H43" s="99"/>
      <c r="I43" s="99"/>
      <c r="J43" s="99"/>
      <c r="K43" s="99"/>
      <c r="L43" s="274"/>
      <c r="M43" s="274"/>
      <c r="N43" s="274"/>
      <c r="O43" s="322"/>
    </row>
    <row r="44" spans="1:15" ht="22.8" thickBot="1">
      <c r="A44" s="189"/>
      <c r="B44" s="173" t="s">
        <v>114</v>
      </c>
      <c r="C44" s="203"/>
      <c r="D44" s="234"/>
      <c r="E44" s="461"/>
      <c r="F44" s="13"/>
      <c r="G44" s="13"/>
      <c r="H44" s="234"/>
      <c r="I44" s="234"/>
      <c r="J44" s="234"/>
      <c r="K44" s="234"/>
      <c r="L44" s="271"/>
      <c r="M44" s="271"/>
      <c r="N44" s="271"/>
      <c r="O44" s="355"/>
    </row>
    <row r="45" spans="1:15" ht="16.5" customHeight="1">
      <c r="A45" s="202"/>
      <c r="B45" s="199"/>
      <c r="C45" s="204"/>
      <c r="D45" s="235"/>
      <c r="E45" s="462"/>
      <c r="F45" s="13"/>
      <c r="G45" s="13"/>
      <c r="H45" s="235"/>
      <c r="I45" s="235"/>
      <c r="J45" s="235"/>
      <c r="K45" s="235"/>
      <c r="L45" s="273"/>
      <c r="M45" s="273"/>
      <c r="N45" s="273"/>
      <c r="O45" s="356"/>
    </row>
    <row r="46" spans="1:15" ht="16.5" customHeight="1">
      <c r="A46" s="21"/>
      <c r="B46" s="58" t="s">
        <v>89</v>
      </c>
      <c r="C46" s="372">
        <v>61554634</v>
      </c>
      <c r="D46" s="373">
        <v>59625013</v>
      </c>
      <c r="E46" s="452">
        <v>3.2362609296202605E-2</v>
      </c>
      <c r="F46" s="13"/>
      <c r="G46" s="13"/>
      <c r="H46" s="373">
        <v>60580007</v>
      </c>
      <c r="I46" s="373">
        <v>60574207</v>
      </c>
      <c r="J46" s="373">
        <v>59987660</v>
      </c>
      <c r="K46" s="373">
        <v>59625013</v>
      </c>
      <c r="L46" s="378">
        <v>59251583</v>
      </c>
      <c r="M46" s="378">
        <v>59915842</v>
      </c>
      <c r="N46" s="378">
        <v>60763891</v>
      </c>
      <c r="O46" s="381">
        <v>61554634</v>
      </c>
    </row>
    <row r="47" spans="1:15" ht="16.5" customHeight="1">
      <c r="A47" s="21"/>
      <c r="B47" s="76" t="s">
        <v>90</v>
      </c>
      <c r="C47" s="372">
        <v>61767009</v>
      </c>
      <c r="D47" s="373">
        <v>60201226</v>
      </c>
      <c r="E47" s="452">
        <v>2.6009154697281378E-2</v>
      </c>
      <c r="F47" s="13"/>
      <c r="G47" s="13"/>
      <c r="H47" s="373">
        <v>59663199</v>
      </c>
      <c r="I47" s="373">
        <v>59513307</v>
      </c>
      <c r="J47" s="373">
        <v>58226344</v>
      </c>
      <c r="K47" s="373">
        <v>60201226</v>
      </c>
      <c r="L47" s="378">
        <v>58043204</v>
      </c>
      <c r="M47" s="378">
        <v>58838285</v>
      </c>
      <c r="N47" s="378">
        <v>59481812</v>
      </c>
      <c r="O47" s="381">
        <v>61767009</v>
      </c>
    </row>
    <row r="48" spans="1:15" ht="16.5" customHeight="1">
      <c r="A48" s="21"/>
      <c r="B48" s="58" t="s">
        <v>45</v>
      </c>
      <c r="C48" s="372">
        <v>38808593.5</v>
      </c>
      <c r="D48" s="373">
        <v>38951897.5</v>
      </c>
      <c r="E48" s="452">
        <v>-3.6789992066497135E-3</v>
      </c>
      <c r="F48" s="13"/>
      <c r="G48" s="13"/>
      <c r="H48" s="373">
        <v>37227482</v>
      </c>
      <c r="I48" s="373">
        <v>37412679.5</v>
      </c>
      <c r="J48" s="373">
        <v>37506365.5</v>
      </c>
      <c r="K48" s="373">
        <v>38951897.5</v>
      </c>
      <c r="L48" s="378">
        <v>40377574</v>
      </c>
      <c r="M48" s="378">
        <v>39225484.5</v>
      </c>
      <c r="N48" s="378">
        <v>39408731</v>
      </c>
      <c r="O48" s="381">
        <v>38808593.5</v>
      </c>
    </row>
    <row r="49" spans="1:15" ht="16.5" customHeight="1">
      <c r="A49" s="21"/>
      <c r="B49" s="58"/>
      <c r="C49" s="210"/>
      <c r="D49" s="102"/>
      <c r="E49" s="452"/>
      <c r="F49" s="13"/>
      <c r="G49" s="13"/>
      <c r="H49" s="102"/>
      <c r="I49" s="102"/>
      <c r="J49" s="102"/>
      <c r="K49" s="102"/>
      <c r="L49" s="276"/>
      <c r="M49" s="276"/>
      <c r="N49" s="276"/>
      <c r="O49" s="324"/>
    </row>
    <row r="50" spans="1:15" ht="22.8" thickBot="1">
      <c r="A50" s="189"/>
      <c r="B50" s="173" t="s">
        <v>116</v>
      </c>
      <c r="C50" s="203"/>
      <c r="D50" s="234"/>
      <c r="E50" s="461"/>
      <c r="F50" s="13"/>
      <c r="G50" s="13"/>
      <c r="H50" s="234"/>
      <c r="I50" s="234"/>
      <c r="J50" s="234"/>
      <c r="K50" s="234"/>
      <c r="L50" s="271"/>
      <c r="M50" s="271"/>
      <c r="N50" s="271"/>
      <c r="O50" s="355"/>
    </row>
    <row r="51" spans="1:15" ht="16.5" customHeight="1">
      <c r="A51" s="16"/>
      <c r="B51" s="202"/>
      <c r="C51" s="204"/>
      <c r="D51" s="235"/>
      <c r="E51" s="462"/>
      <c r="F51" s="13"/>
      <c r="G51" s="13"/>
      <c r="H51" s="235"/>
      <c r="I51" s="235"/>
      <c r="J51" s="235"/>
      <c r="K51" s="235"/>
      <c r="L51" s="273"/>
      <c r="M51" s="273"/>
      <c r="N51" s="273"/>
      <c r="O51" s="356"/>
    </row>
    <row r="52" spans="1:15" ht="16.5" customHeight="1">
      <c r="A52" s="21"/>
      <c r="B52" s="76" t="s">
        <v>44</v>
      </c>
      <c r="C52" s="196">
        <v>4025.0169999999998</v>
      </c>
      <c r="D52" s="97">
        <v>4482.6000000000004</v>
      </c>
      <c r="E52" s="452">
        <v>-0.10207981974746805</v>
      </c>
      <c r="F52" s="13"/>
      <c r="G52" s="13"/>
      <c r="H52" s="97">
        <v>4624.1750000000002</v>
      </c>
      <c r="I52" s="97">
        <v>4562.2730000000001</v>
      </c>
      <c r="J52" s="97">
        <v>4553.0709999999999</v>
      </c>
      <c r="K52" s="97">
        <v>4482.6000000000004</v>
      </c>
      <c r="L52" s="269">
        <v>4463.9709999999995</v>
      </c>
      <c r="M52" s="269">
        <v>4448.32</v>
      </c>
      <c r="N52" s="269">
        <v>4128.6480000000001</v>
      </c>
      <c r="O52" s="325">
        <v>4025.0169999999998</v>
      </c>
    </row>
    <row r="53" spans="1:15" ht="11.4">
      <c r="A53" s="21"/>
      <c r="B53" s="76" t="s">
        <v>188</v>
      </c>
      <c r="C53" s="212">
        <v>0.2262078325006501</v>
      </c>
      <c r="D53" s="53">
        <v>0.23769935117160934</v>
      </c>
      <c r="E53" s="206">
        <v>-1.1491518670959238</v>
      </c>
      <c r="F53" s="13"/>
      <c r="G53" s="13"/>
      <c r="H53" s="53">
        <v>0.27080509746216558</v>
      </c>
      <c r="I53" s="53">
        <v>0.2478472839995785</v>
      </c>
      <c r="J53" s="53">
        <v>0.23127901720159638</v>
      </c>
      <c r="K53" s="53">
        <v>0.20162001300418664</v>
      </c>
      <c r="L53" s="277">
        <v>0.24351925840336469</v>
      </c>
      <c r="M53" s="277">
        <v>0.23871370498305589</v>
      </c>
      <c r="N53" s="277">
        <v>0.20128763232425381</v>
      </c>
      <c r="O53" s="326">
        <v>0.22110509870536268</v>
      </c>
    </row>
    <row r="54" spans="1:15" s="465" customFormat="1" ht="26.55" customHeight="1">
      <c r="A54" s="464"/>
      <c r="B54" s="562"/>
      <c r="C54" s="548"/>
      <c r="D54" s="548"/>
      <c r="E54" s="548"/>
      <c r="F54" s="548"/>
      <c r="G54" s="548"/>
      <c r="H54" s="548"/>
      <c r="I54" s="548"/>
      <c r="J54" s="548"/>
      <c r="K54" s="548"/>
      <c r="L54" s="563"/>
      <c r="M54" s="491"/>
      <c r="N54" s="491"/>
      <c r="O54" s="491"/>
    </row>
    <row r="55" spans="1:15" s="48" customFormat="1" ht="18.149999999999999" customHeight="1">
      <c r="A55" s="464" t="s">
        <v>76</v>
      </c>
      <c r="B55" s="48" t="s">
        <v>184</v>
      </c>
      <c r="M55" s="464"/>
      <c r="N55" s="464"/>
      <c r="O55" s="464"/>
    </row>
    <row r="56" spans="1:15" s="48" customFormat="1" ht="18.149999999999999" customHeight="1">
      <c r="A56" s="464"/>
      <c r="B56" s="464" t="s">
        <v>189</v>
      </c>
      <c r="M56" s="464"/>
      <c r="N56" s="464"/>
      <c r="O56" s="464"/>
    </row>
    <row r="57" spans="1:15" s="48" customFormat="1" ht="25.35" customHeight="1">
      <c r="A57" s="464"/>
      <c r="B57" s="562" t="s">
        <v>190</v>
      </c>
      <c r="C57" s="548"/>
      <c r="D57" s="548"/>
      <c r="E57" s="548"/>
      <c r="F57" s="548"/>
      <c r="G57" s="548"/>
      <c r="H57" s="548"/>
      <c r="I57" s="548"/>
      <c r="J57" s="548"/>
      <c r="K57" s="548"/>
      <c r="L57" s="563"/>
      <c r="M57" s="464"/>
      <c r="N57" s="464"/>
      <c r="O57" s="464"/>
    </row>
    <row r="58" spans="1:15" s="48" customFormat="1" ht="11.4">
      <c r="B58" s="564" t="s">
        <v>183</v>
      </c>
      <c r="C58" s="564"/>
      <c r="D58" s="564"/>
      <c r="E58" s="564"/>
      <c r="F58" s="564"/>
      <c r="G58" s="564"/>
      <c r="H58" s="564"/>
      <c r="I58" s="564"/>
      <c r="J58" s="564"/>
      <c r="K58" s="564"/>
      <c r="L58" s="564"/>
      <c r="M58" s="5"/>
      <c r="N58" s="5"/>
      <c r="O58" s="5"/>
    </row>
    <row r="59" spans="1:15" ht="11.4">
      <c r="G59" s="122"/>
      <c r="M59" s="13"/>
      <c r="N59" s="13"/>
      <c r="O59" s="13"/>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50"/>
    <pageSetUpPr fitToPage="1"/>
  </sheetPr>
  <dimension ref="A1:O59"/>
  <sheetViews>
    <sheetView showGridLines="0" zoomScale="70" zoomScaleNormal="70" zoomScaleSheetLayoutView="40" workbookViewId="0">
      <selection sqref="A1:XFD1048576"/>
    </sheetView>
  </sheetViews>
  <sheetFormatPr defaultColWidth="9.109375" defaultRowHeight="11.4"/>
  <cols>
    <col min="1" max="1" width="1" style="13" customWidth="1"/>
    <col min="2" max="2" width="50.6640625" style="13" customWidth="1"/>
    <col min="3" max="4" width="12.6640625" style="13" customWidth="1"/>
    <col min="5" max="5" width="14.44140625" style="17" bestFit="1" customWidth="1"/>
    <col min="6" max="6" width="20.441406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173</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3221524</v>
      </c>
      <c r="D11" s="107">
        <v>3142558</v>
      </c>
      <c r="E11" s="193">
        <v>2.5127937177293225E-2</v>
      </c>
      <c r="F11" s="193">
        <v>2.5011092989869033E-2</v>
      </c>
      <c r="G11" s="13"/>
      <c r="H11" s="107">
        <v>790242</v>
      </c>
      <c r="I11" s="107">
        <v>772160</v>
      </c>
      <c r="J11" s="107">
        <v>785315</v>
      </c>
      <c r="K11" s="107">
        <v>794841</v>
      </c>
      <c r="L11" s="376">
        <v>799067</v>
      </c>
      <c r="M11" s="376">
        <v>793952</v>
      </c>
      <c r="N11" s="376">
        <v>802279</v>
      </c>
      <c r="O11" s="379">
        <v>826226</v>
      </c>
    </row>
    <row r="12" spans="1:15" s="14" customFormat="1" ht="16.5" customHeight="1">
      <c r="A12" s="21"/>
      <c r="B12" s="48" t="s">
        <v>96</v>
      </c>
      <c r="C12" s="370">
        <v>13726</v>
      </c>
      <c r="D12" s="107">
        <v>8367</v>
      </c>
      <c r="E12" s="193">
        <v>0.64049241066092977</v>
      </c>
      <c r="F12" s="193">
        <v>0.64604213873091987</v>
      </c>
      <c r="G12" s="13"/>
      <c r="H12" s="107">
        <v>2456</v>
      </c>
      <c r="I12" s="107">
        <v>2965</v>
      </c>
      <c r="J12" s="107">
        <v>1767</v>
      </c>
      <c r="K12" s="107">
        <v>1179</v>
      </c>
      <c r="L12" s="376">
        <v>4036</v>
      </c>
      <c r="M12" s="376">
        <v>5833</v>
      </c>
      <c r="N12" s="376">
        <v>2411</v>
      </c>
      <c r="O12" s="379">
        <v>1446</v>
      </c>
    </row>
    <row r="13" spans="1:15" s="14" customFormat="1" ht="16.5" customHeight="1">
      <c r="A13" s="21"/>
      <c r="B13" s="48" t="s">
        <v>97</v>
      </c>
      <c r="C13" s="370">
        <v>1355095</v>
      </c>
      <c r="D13" s="107">
        <v>1222411</v>
      </c>
      <c r="E13" s="193">
        <v>0.10854287142376817</v>
      </c>
      <c r="F13" s="193">
        <v>0.10748494894383498</v>
      </c>
      <c r="G13" s="13"/>
      <c r="H13" s="107">
        <v>288139</v>
      </c>
      <c r="I13" s="107">
        <v>323852</v>
      </c>
      <c r="J13" s="107">
        <v>286846</v>
      </c>
      <c r="K13" s="107">
        <v>323574</v>
      </c>
      <c r="L13" s="376">
        <v>335342</v>
      </c>
      <c r="M13" s="376">
        <v>329235</v>
      </c>
      <c r="N13" s="376">
        <v>350911</v>
      </c>
      <c r="O13" s="379">
        <v>339607</v>
      </c>
    </row>
    <row r="14" spans="1:15" s="14" customFormat="1" ht="16.5" customHeight="1">
      <c r="A14" s="21"/>
      <c r="B14" s="48" t="s">
        <v>205</v>
      </c>
      <c r="C14" s="370">
        <v>0</v>
      </c>
      <c r="D14" s="107">
        <v>0</v>
      </c>
      <c r="E14" s="193" t="s">
        <v>138</v>
      </c>
      <c r="F14" s="193" t="s">
        <v>138</v>
      </c>
      <c r="G14" s="13"/>
      <c r="H14" s="107">
        <v>0</v>
      </c>
      <c r="I14" s="107">
        <v>0</v>
      </c>
      <c r="J14" s="107">
        <v>0</v>
      </c>
      <c r="K14" s="107">
        <v>0</v>
      </c>
      <c r="L14" s="376">
        <v>0</v>
      </c>
      <c r="M14" s="376">
        <v>0</v>
      </c>
      <c r="N14" s="376">
        <v>0</v>
      </c>
      <c r="O14" s="379">
        <v>0</v>
      </c>
    </row>
    <row r="15" spans="1:15" s="14" customFormat="1" ht="16.5" customHeight="1">
      <c r="A15" s="21"/>
      <c r="B15" s="48" t="s">
        <v>98</v>
      </c>
      <c r="C15" s="370">
        <v>99945</v>
      </c>
      <c r="D15" s="107">
        <v>59854</v>
      </c>
      <c r="E15" s="193">
        <v>0.66981321214956391</v>
      </c>
      <c r="F15" s="193">
        <v>0.68748546992306148</v>
      </c>
      <c r="G15" s="13"/>
      <c r="H15" s="107">
        <v>23222</v>
      </c>
      <c r="I15" s="107">
        <v>19400</v>
      </c>
      <c r="J15" s="107">
        <v>9587</v>
      </c>
      <c r="K15" s="107">
        <v>7645</v>
      </c>
      <c r="L15" s="376">
        <v>11022</v>
      </c>
      <c r="M15" s="376">
        <v>20794</v>
      </c>
      <c r="N15" s="376">
        <v>42752</v>
      </c>
      <c r="O15" s="379">
        <v>25377</v>
      </c>
    </row>
    <row r="16" spans="1:15" s="14" customFormat="1" ht="16.5" customHeight="1">
      <c r="A16" s="21"/>
      <c r="B16" s="48" t="s">
        <v>99</v>
      </c>
      <c r="C16" s="370">
        <v>42912</v>
      </c>
      <c r="D16" s="107">
        <v>51998</v>
      </c>
      <c r="E16" s="193">
        <v>-0.17473748990345783</v>
      </c>
      <c r="F16" s="193">
        <v>-0.17431773970033149</v>
      </c>
      <c r="G16" s="13"/>
      <c r="H16" s="107">
        <v>8604</v>
      </c>
      <c r="I16" s="107">
        <v>6500</v>
      </c>
      <c r="J16" s="107">
        <v>23761</v>
      </c>
      <c r="K16" s="107">
        <v>13133</v>
      </c>
      <c r="L16" s="376">
        <v>19017</v>
      </c>
      <c r="M16" s="376">
        <v>20610</v>
      </c>
      <c r="N16" s="376">
        <v>9315</v>
      </c>
      <c r="O16" s="379">
        <v>-6030</v>
      </c>
    </row>
    <row r="17" spans="1:15" s="15" customFormat="1" ht="16.5" customHeight="1">
      <c r="A17" s="124"/>
      <c r="B17" s="178" t="s">
        <v>100</v>
      </c>
      <c r="C17" s="371">
        <v>4733202</v>
      </c>
      <c r="D17" s="365">
        <v>4485188</v>
      </c>
      <c r="E17" s="453">
        <v>5.5296232844643356E-2</v>
      </c>
      <c r="F17" s="195">
        <v>5.5155192403426589E-2</v>
      </c>
      <c r="G17" s="13"/>
      <c r="H17" s="365">
        <v>1112663</v>
      </c>
      <c r="I17" s="365">
        <v>1124877</v>
      </c>
      <c r="J17" s="365">
        <v>1107276</v>
      </c>
      <c r="K17" s="365">
        <v>1140372</v>
      </c>
      <c r="L17" s="377">
        <v>1168484</v>
      </c>
      <c r="M17" s="377">
        <v>1170424</v>
      </c>
      <c r="N17" s="377">
        <v>1207668</v>
      </c>
      <c r="O17" s="380">
        <v>1186626</v>
      </c>
    </row>
    <row r="18" spans="1:15" s="14" customFormat="1" ht="16.5" customHeight="1">
      <c r="A18" s="21"/>
      <c r="B18" s="48" t="s">
        <v>101</v>
      </c>
      <c r="C18" s="370">
        <v>-840868</v>
      </c>
      <c r="D18" s="107">
        <v>-766289</v>
      </c>
      <c r="E18" s="193">
        <v>9.7324899613592253E-2</v>
      </c>
      <c r="F18" s="193">
        <v>9.6877398626785904E-2</v>
      </c>
      <c r="G18" s="13"/>
      <c r="H18" s="107">
        <v>-177562</v>
      </c>
      <c r="I18" s="107">
        <v>-182492</v>
      </c>
      <c r="J18" s="107">
        <v>-187648</v>
      </c>
      <c r="K18" s="107">
        <v>-218587</v>
      </c>
      <c r="L18" s="376">
        <v>-201856</v>
      </c>
      <c r="M18" s="376">
        <v>-202888</v>
      </c>
      <c r="N18" s="376">
        <v>-203662</v>
      </c>
      <c r="O18" s="379">
        <v>-232462</v>
      </c>
    </row>
    <row r="19" spans="1:15" s="14" customFormat="1" ht="16.5" customHeight="1">
      <c r="A19" s="21"/>
      <c r="B19" s="48" t="s">
        <v>102</v>
      </c>
      <c r="C19" s="370">
        <v>-605927</v>
      </c>
      <c r="D19" s="107">
        <v>-543193</v>
      </c>
      <c r="E19" s="193">
        <v>0.1154911790100388</v>
      </c>
      <c r="F19" s="193">
        <v>0.11520285965238708</v>
      </c>
      <c r="G19" s="13"/>
      <c r="H19" s="107">
        <v>-130703</v>
      </c>
      <c r="I19" s="107">
        <v>-130850</v>
      </c>
      <c r="J19" s="107">
        <v>-131929</v>
      </c>
      <c r="K19" s="107">
        <v>-149711</v>
      </c>
      <c r="L19" s="376">
        <v>-149431</v>
      </c>
      <c r="M19" s="376">
        <v>-147710</v>
      </c>
      <c r="N19" s="376">
        <v>-148587</v>
      </c>
      <c r="O19" s="379">
        <v>-160199</v>
      </c>
    </row>
    <row r="20" spans="1:15" s="14" customFormat="1" ht="16.5" customHeight="1">
      <c r="A20" s="21"/>
      <c r="B20" s="48" t="s">
        <v>7</v>
      </c>
      <c r="C20" s="370">
        <v>5139</v>
      </c>
      <c r="D20" s="107">
        <v>3243</v>
      </c>
      <c r="E20" s="193">
        <v>0.58464384828862159</v>
      </c>
      <c r="F20" s="193">
        <v>0.58608636328625918</v>
      </c>
      <c r="G20" s="13"/>
      <c r="H20" s="107">
        <v>193</v>
      </c>
      <c r="I20" s="107">
        <v>234</v>
      </c>
      <c r="J20" s="107">
        <v>1374</v>
      </c>
      <c r="K20" s="107">
        <v>1442</v>
      </c>
      <c r="L20" s="376">
        <v>552</v>
      </c>
      <c r="M20" s="376">
        <v>985</v>
      </c>
      <c r="N20" s="376">
        <v>1047</v>
      </c>
      <c r="O20" s="379">
        <v>2555</v>
      </c>
    </row>
    <row r="21" spans="1:15" s="14" customFormat="1" ht="16.5" customHeight="1">
      <c r="A21" s="21"/>
      <c r="B21" s="48" t="s">
        <v>8</v>
      </c>
      <c r="C21" s="370">
        <v>-195503</v>
      </c>
      <c r="D21" s="107">
        <v>-177091</v>
      </c>
      <c r="E21" s="193">
        <v>0.10396914580639338</v>
      </c>
      <c r="F21" s="193">
        <v>0.10330940970279556</v>
      </c>
      <c r="G21" s="13"/>
      <c r="H21" s="107">
        <v>-44438</v>
      </c>
      <c r="I21" s="107">
        <v>-44017</v>
      </c>
      <c r="J21" s="107">
        <v>-40199</v>
      </c>
      <c r="K21" s="107">
        <v>-48437</v>
      </c>
      <c r="L21" s="376">
        <v>-48665</v>
      </c>
      <c r="M21" s="376">
        <v>-48632</v>
      </c>
      <c r="N21" s="376">
        <v>-48708</v>
      </c>
      <c r="O21" s="379">
        <v>-49498</v>
      </c>
    </row>
    <row r="22" spans="1:15" s="15" customFormat="1" ht="16.5" customHeight="1">
      <c r="A22" s="124"/>
      <c r="B22" s="49" t="s">
        <v>37</v>
      </c>
      <c r="C22" s="198">
        <v>-1637159</v>
      </c>
      <c r="D22" s="46">
        <v>-1483330</v>
      </c>
      <c r="E22" s="452">
        <v>0.10370517686556591</v>
      </c>
      <c r="F22" s="98">
        <v>0.10328646365387506</v>
      </c>
      <c r="G22" s="13"/>
      <c r="H22" s="46">
        <v>-352510</v>
      </c>
      <c r="I22" s="46">
        <v>-357125</v>
      </c>
      <c r="J22" s="46">
        <v>-358402</v>
      </c>
      <c r="K22" s="46">
        <v>-415293</v>
      </c>
      <c r="L22" s="270">
        <v>-399400</v>
      </c>
      <c r="M22" s="270">
        <v>-398245</v>
      </c>
      <c r="N22" s="270">
        <v>-399910</v>
      </c>
      <c r="O22" s="321">
        <v>-439604</v>
      </c>
    </row>
    <row r="23" spans="1:15" s="15" customFormat="1" ht="16.5" customHeight="1">
      <c r="A23" s="124"/>
      <c r="B23" s="178" t="s">
        <v>103</v>
      </c>
      <c r="C23" s="371">
        <v>3096043</v>
      </c>
      <c r="D23" s="365">
        <v>3001858</v>
      </c>
      <c r="E23" s="453">
        <v>3.1375568064845094E-2</v>
      </c>
      <c r="F23" s="195">
        <v>3.1369484728980934E-2</v>
      </c>
      <c r="G23" s="13"/>
      <c r="H23" s="365">
        <v>760153</v>
      </c>
      <c r="I23" s="365">
        <v>767752</v>
      </c>
      <c r="J23" s="365">
        <v>748874</v>
      </c>
      <c r="K23" s="365">
        <v>725079</v>
      </c>
      <c r="L23" s="377">
        <v>769084</v>
      </c>
      <c r="M23" s="377">
        <v>772179</v>
      </c>
      <c r="N23" s="377">
        <v>807758</v>
      </c>
      <c r="O23" s="380">
        <v>747022</v>
      </c>
    </row>
    <row r="24" spans="1:15" s="14" customFormat="1" ht="16.5" customHeight="1">
      <c r="A24" s="21"/>
      <c r="B24" s="50" t="s">
        <v>133</v>
      </c>
      <c r="C24" s="370">
        <v>-83312</v>
      </c>
      <c r="D24" s="107">
        <v>30111</v>
      </c>
      <c r="E24" s="193" t="s">
        <v>138</v>
      </c>
      <c r="F24" s="193" t="s">
        <v>138</v>
      </c>
      <c r="G24" s="13"/>
      <c r="H24" s="107">
        <v>21872</v>
      </c>
      <c r="I24" s="107">
        <v>100746</v>
      </c>
      <c r="J24" s="107">
        <v>3451</v>
      </c>
      <c r="K24" s="107">
        <v>-95958</v>
      </c>
      <c r="L24" s="376">
        <v>20561</v>
      </c>
      <c r="M24" s="376">
        <v>18330</v>
      </c>
      <c r="N24" s="376">
        <v>-66231</v>
      </c>
      <c r="O24" s="379">
        <v>-55972</v>
      </c>
    </row>
    <row r="25" spans="1:15" s="15" customFormat="1" ht="16.5" customHeight="1">
      <c r="A25" s="124"/>
      <c r="B25" s="178" t="s">
        <v>136</v>
      </c>
      <c r="C25" s="371">
        <v>3012731</v>
      </c>
      <c r="D25" s="365">
        <v>3031969</v>
      </c>
      <c r="E25" s="453">
        <v>-6.3450516809373525E-3</v>
      </c>
      <c r="F25" s="195">
        <v>-6.5111389686303145E-3</v>
      </c>
      <c r="G25" s="13"/>
      <c r="H25" s="365">
        <v>782025</v>
      </c>
      <c r="I25" s="365">
        <v>868498</v>
      </c>
      <c r="J25" s="365">
        <v>752325</v>
      </c>
      <c r="K25" s="365">
        <v>629121</v>
      </c>
      <c r="L25" s="377">
        <v>789645</v>
      </c>
      <c r="M25" s="377">
        <v>790509</v>
      </c>
      <c r="N25" s="377">
        <v>741527</v>
      </c>
      <c r="O25" s="380">
        <v>691050</v>
      </c>
    </row>
    <row r="26" spans="1:15" s="14" customFormat="1" ht="16.5" customHeight="1">
      <c r="A26" s="21"/>
      <c r="B26" s="48" t="s">
        <v>38</v>
      </c>
      <c r="C26" s="370">
        <v>-214968</v>
      </c>
      <c r="D26" s="107">
        <v>-270113</v>
      </c>
      <c r="E26" s="193">
        <v>-0.20415529796788756</v>
      </c>
      <c r="F26" s="193">
        <v>-0.19955204560716289</v>
      </c>
      <c r="G26" s="13"/>
      <c r="H26" s="107">
        <v>-143852</v>
      </c>
      <c r="I26" s="107">
        <v>-23584</v>
      </c>
      <c r="J26" s="107">
        <v>-51124</v>
      </c>
      <c r="K26" s="107">
        <v>-51553</v>
      </c>
      <c r="L26" s="376">
        <v>-147153</v>
      </c>
      <c r="M26" s="376">
        <v>4791</v>
      </c>
      <c r="N26" s="376">
        <v>-24706</v>
      </c>
      <c r="O26" s="379">
        <v>-47900</v>
      </c>
    </row>
    <row r="27" spans="1:15" s="14" customFormat="1" ht="16.5" customHeight="1">
      <c r="A27" s="21"/>
      <c r="B27" s="51" t="s">
        <v>39</v>
      </c>
      <c r="C27" s="370">
        <v>-205089</v>
      </c>
      <c r="D27" s="107">
        <v>-215133</v>
      </c>
      <c r="E27" s="193">
        <v>-4.6687398028196547E-2</v>
      </c>
      <c r="F27" s="193">
        <v>-4.4262763854192255E-2</v>
      </c>
      <c r="G27" s="13"/>
      <c r="H27" s="107">
        <v>-139210</v>
      </c>
      <c r="I27" s="107">
        <v>-10856</v>
      </c>
      <c r="J27" s="107">
        <v>-42977</v>
      </c>
      <c r="K27" s="107">
        <v>-22090</v>
      </c>
      <c r="L27" s="376">
        <v>-145663</v>
      </c>
      <c r="M27" s="376">
        <v>214</v>
      </c>
      <c r="N27" s="376">
        <v>-26937</v>
      </c>
      <c r="O27" s="379">
        <v>-32703</v>
      </c>
    </row>
    <row r="28" spans="1:15" s="14" customFormat="1" ht="16.5" customHeight="1">
      <c r="A28" s="21"/>
      <c r="B28" s="52" t="s">
        <v>83</v>
      </c>
      <c r="C28" s="370">
        <v>-44741</v>
      </c>
      <c r="D28" s="107">
        <v>-44394</v>
      </c>
      <c r="E28" s="193">
        <v>7.8163715817451962E-3</v>
      </c>
      <c r="F28" s="193">
        <v>8.1323791953624713E-3</v>
      </c>
      <c r="G28" s="13"/>
      <c r="H28" s="107">
        <v>-29607</v>
      </c>
      <c r="I28" s="107">
        <v>-2527</v>
      </c>
      <c r="J28" s="107">
        <v>-3904</v>
      </c>
      <c r="K28" s="107">
        <v>-8356</v>
      </c>
      <c r="L28" s="376">
        <v>-33118</v>
      </c>
      <c r="M28" s="376">
        <v>3998</v>
      </c>
      <c r="N28" s="376">
        <v>-4196</v>
      </c>
      <c r="O28" s="379">
        <v>-11425</v>
      </c>
    </row>
    <row r="29" spans="1:15" s="14" customFormat="1" ht="16.5" customHeight="1">
      <c r="A29" s="21"/>
      <c r="B29" s="52" t="s">
        <v>84</v>
      </c>
      <c r="C29" s="370">
        <v>-123212</v>
      </c>
      <c r="D29" s="107">
        <v>-129243</v>
      </c>
      <c r="E29" s="193">
        <v>-4.6664035963262962E-2</v>
      </c>
      <c r="F29" s="193">
        <v>-4.3784928248238986E-2</v>
      </c>
      <c r="G29" s="13"/>
      <c r="H29" s="107">
        <v>-80864</v>
      </c>
      <c r="I29" s="107">
        <v>-6779</v>
      </c>
      <c r="J29" s="107">
        <v>-33998</v>
      </c>
      <c r="K29" s="107">
        <v>-7602</v>
      </c>
      <c r="L29" s="376">
        <v>-86550</v>
      </c>
      <c r="M29" s="376">
        <v>-4495</v>
      </c>
      <c r="N29" s="376">
        <v>-17182</v>
      </c>
      <c r="O29" s="379">
        <v>-14985</v>
      </c>
    </row>
    <row r="30" spans="1:15" s="14" customFormat="1" ht="16.5" customHeight="1">
      <c r="A30" s="21"/>
      <c r="B30" s="52" t="s">
        <v>85</v>
      </c>
      <c r="C30" s="370">
        <v>-15243</v>
      </c>
      <c r="D30" s="107">
        <v>-22627</v>
      </c>
      <c r="E30" s="193">
        <v>-0.32633579352101472</v>
      </c>
      <c r="F30" s="193">
        <v>-0.32733737061251411</v>
      </c>
      <c r="G30" s="13"/>
      <c r="H30" s="107">
        <v>-25182</v>
      </c>
      <c r="I30" s="107">
        <v>2509</v>
      </c>
      <c r="J30" s="107">
        <v>45</v>
      </c>
      <c r="K30" s="107">
        <v>1</v>
      </c>
      <c r="L30" s="376">
        <v>-20360</v>
      </c>
      <c r="M30" s="376">
        <v>5195</v>
      </c>
      <c r="N30" s="376">
        <v>-40</v>
      </c>
      <c r="O30" s="379">
        <v>-38</v>
      </c>
    </row>
    <row r="31" spans="1:15" s="14" customFormat="1" ht="16.5" customHeight="1">
      <c r="A31" s="21"/>
      <c r="B31" s="48" t="s">
        <v>9</v>
      </c>
      <c r="C31" s="370">
        <v>-65453</v>
      </c>
      <c r="D31" s="107">
        <v>-78863</v>
      </c>
      <c r="E31" s="193">
        <v>-0.17004171791587941</v>
      </c>
      <c r="F31" s="193">
        <v>-0.16286491887268617</v>
      </c>
      <c r="G31" s="13"/>
      <c r="H31" s="107">
        <v>-1118</v>
      </c>
      <c r="I31" s="107">
        <v>-5464</v>
      </c>
      <c r="J31" s="107">
        <v>-2919</v>
      </c>
      <c r="K31" s="107">
        <v>-69362</v>
      </c>
      <c r="L31" s="376">
        <v>112</v>
      </c>
      <c r="M31" s="376">
        <v>-7364</v>
      </c>
      <c r="N31" s="376">
        <v>-14854</v>
      </c>
      <c r="O31" s="379">
        <v>-43347</v>
      </c>
    </row>
    <row r="32" spans="1:15" s="15" customFormat="1" ht="16.5" customHeight="1">
      <c r="A32" s="21"/>
      <c r="B32" s="48" t="s">
        <v>10</v>
      </c>
      <c r="C32" s="370">
        <v>915</v>
      </c>
      <c r="D32" s="107">
        <v>6237</v>
      </c>
      <c r="E32" s="193">
        <v>-0.85329485329485333</v>
      </c>
      <c r="F32" s="193">
        <v>-0.86327436172832317</v>
      </c>
      <c r="G32" s="13"/>
      <c r="H32" s="107">
        <v>1325</v>
      </c>
      <c r="I32" s="107">
        <v>82</v>
      </c>
      <c r="J32" s="107">
        <v>3543</v>
      </c>
      <c r="K32" s="107">
        <v>1287</v>
      </c>
      <c r="L32" s="376">
        <v>32</v>
      </c>
      <c r="M32" s="376">
        <v>2925</v>
      </c>
      <c r="N32" s="376">
        <v>-285</v>
      </c>
      <c r="O32" s="379">
        <v>-1757</v>
      </c>
    </row>
    <row r="33" spans="1:15" s="133" customFormat="1" ht="16.5" customHeight="1">
      <c r="A33" s="119"/>
      <c r="B33" s="178" t="s">
        <v>104</v>
      </c>
      <c r="C33" s="371">
        <v>2733225</v>
      </c>
      <c r="D33" s="365">
        <v>2689230</v>
      </c>
      <c r="E33" s="453">
        <v>1.6359701475887167E-2</v>
      </c>
      <c r="F33" s="453">
        <v>1.562769212349524E-2</v>
      </c>
      <c r="G33" s="13"/>
      <c r="H33" s="365">
        <v>638380</v>
      </c>
      <c r="I33" s="365">
        <v>839532</v>
      </c>
      <c r="J33" s="365">
        <v>701825</v>
      </c>
      <c r="K33" s="365">
        <v>509493</v>
      </c>
      <c r="L33" s="377">
        <v>642636</v>
      </c>
      <c r="M33" s="377">
        <v>790861</v>
      </c>
      <c r="N33" s="377">
        <v>701682</v>
      </c>
      <c r="O33" s="380">
        <v>598046</v>
      </c>
    </row>
    <row r="34" spans="1:15" ht="16.5" customHeight="1">
      <c r="A34" s="119"/>
      <c r="B34" s="178" t="s">
        <v>107</v>
      </c>
      <c r="C34" s="371">
        <v>2209643</v>
      </c>
      <c r="D34" s="365">
        <v>2160312</v>
      </c>
      <c r="E34" s="453">
        <v>2.2835127518617604E-2</v>
      </c>
      <c r="F34" s="453">
        <v>2.2178350613015319E-2</v>
      </c>
      <c r="G34" s="13"/>
      <c r="H34" s="365">
        <v>520854</v>
      </c>
      <c r="I34" s="365">
        <v>677743</v>
      </c>
      <c r="J34" s="365">
        <v>573535</v>
      </c>
      <c r="K34" s="365">
        <v>388180</v>
      </c>
      <c r="L34" s="377">
        <v>509521</v>
      </c>
      <c r="M34" s="377">
        <v>646904</v>
      </c>
      <c r="N34" s="377">
        <v>572057</v>
      </c>
      <c r="O34" s="380">
        <v>481161</v>
      </c>
    </row>
    <row r="35" spans="1:15" s="15" customFormat="1" ht="16.5" customHeight="1">
      <c r="A35" s="21"/>
      <c r="B35" s="48" t="s">
        <v>185</v>
      </c>
      <c r="C35" s="370">
        <v>0</v>
      </c>
      <c r="D35" s="107">
        <v>0</v>
      </c>
      <c r="E35" s="193" t="s">
        <v>138</v>
      </c>
      <c r="F35" s="193" t="s">
        <v>138</v>
      </c>
      <c r="G35" s="13"/>
      <c r="H35" s="107">
        <v>0</v>
      </c>
      <c r="I35" s="107">
        <v>0</v>
      </c>
      <c r="J35" s="107">
        <v>0</v>
      </c>
      <c r="K35" s="107">
        <v>0</v>
      </c>
      <c r="L35" s="376">
        <v>0</v>
      </c>
      <c r="M35" s="376">
        <v>0</v>
      </c>
      <c r="N35" s="376">
        <v>0</v>
      </c>
      <c r="O35" s="379">
        <v>0</v>
      </c>
    </row>
    <row r="36" spans="1:15" ht="16.5" customHeight="1">
      <c r="A36" s="119"/>
      <c r="B36" s="178" t="s">
        <v>186</v>
      </c>
      <c r="C36" s="371">
        <v>2209643</v>
      </c>
      <c r="D36" s="365">
        <v>2160312</v>
      </c>
      <c r="E36" s="453">
        <v>2.2835127518617604E-2</v>
      </c>
      <c r="F36" s="453">
        <v>2.2178350613015319E-2</v>
      </c>
      <c r="G36" s="13"/>
      <c r="H36" s="365">
        <v>520854</v>
      </c>
      <c r="I36" s="365">
        <v>677743</v>
      </c>
      <c r="J36" s="365">
        <v>573535</v>
      </c>
      <c r="K36" s="365">
        <v>388180</v>
      </c>
      <c r="L36" s="377">
        <v>509521</v>
      </c>
      <c r="M36" s="377">
        <v>646904</v>
      </c>
      <c r="N36" s="377">
        <v>572057</v>
      </c>
      <c r="O36" s="380">
        <v>481161</v>
      </c>
    </row>
    <row r="37" spans="1:15" ht="16.5" customHeight="1">
      <c r="A37" s="131"/>
      <c r="B37" s="178" t="s">
        <v>187</v>
      </c>
      <c r="C37" s="371">
        <v>2131200.1039999998</v>
      </c>
      <c r="D37" s="365">
        <v>2080962.7890000001</v>
      </c>
      <c r="E37" s="453">
        <v>2.4141380742392471E-2</v>
      </c>
      <c r="F37" s="453">
        <v>2.3451471215578668E-2</v>
      </c>
      <c r="G37" s="13"/>
      <c r="H37" s="365">
        <v>509791.24699999997</v>
      </c>
      <c r="I37" s="365">
        <v>646632.24</v>
      </c>
      <c r="J37" s="365">
        <v>561932.62800000003</v>
      </c>
      <c r="K37" s="365">
        <v>362606.674</v>
      </c>
      <c r="L37" s="377">
        <v>498852.98599999998</v>
      </c>
      <c r="M37" s="377">
        <v>616151.05500000005</v>
      </c>
      <c r="N37" s="377">
        <v>562957.54099999997</v>
      </c>
      <c r="O37" s="380">
        <v>453238.522</v>
      </c>
    </row>
    <row r="38" spans="1:15" ht="16.5" customHeight="1">
      <c r="A38" s="92"/>
      <c r="B38" s="9"/>
      <c r="C38" s="233"/>
      <c r="D38" s="10"/>
      <c r="E38" s="458"/>
      <c r="F38" s="77"/>
      <c r="G38" s="13"/>
      <c r="H38" s="10"/>
      <c r="I38" s="10"/>
      <c r="J38" s="10"/>
      <c r="K38" s="10"/>
      <c r="L38" s="298"/>
      <c r="M38" s="298"/>
      <c r="N38" s="298"/>
      <c r="O38" s="346"/>
    </row>
    <row r="39" spans="1:15" ht="22.8" thickBot="1">
      <c r="A39" s="189"/>
      <c r="B39" s="173" t="s">
        <v>110</v>
      </c>
      <c r="C39" s="203"/>
      <c r="D39" s="234"/>
      <c r="E39" s="459"/>
      <c r="F39" s="173"/>
      <c r="G39" s="13"/>
      <c r="H39" s="234"/>
      <c r="I39" s="234"/>
      <c r="J39" s="234"/>
      <c r="K39" s="234"/>
      <c r="L39" s="271"/>
      <c r="M39" s="271"/>
      <c r="N39" s="271"/>
      <c r="O39" s="355"/>
    </row>
    <row r="40" spans="1:15" ht="16.5" customHeight="1">
      <c r="A40" s="215"/>
      <c r="B40" s="216"/>
      <c r="C40" s="204"/>
      <c r="D40" s="235"/>
      <c r="E40" s="460"/>
      <c r="F40" s="216"/>
      <c r="G40" s="13"/>
      <c r="H40" s="235"/>
      <c r="I40" s="235"/>
      <c r="J40" s="235"/>
      <c r="K40" s="235"/>
      <c r="L40" s="273"/>
      <c r="M40" s="273"/>
      <c r="N40" s="273"/>
      <c r="O40" s="356"/>
    </row>
    <row r="41" spans="1:15" ht="16.5" customHeight="1">
      <c r="A41" s="92"/>
      <c r="B41" s="58" t="s">
        <v>13</v>
      </c>
      <c r="C41" s="205">
        <v>0.34588825915310606</v>
      </c>
      <c r="D41" s="99">
        <v>0.33071746379415978</v>
      </c>
      <c r="E41" s="206">
        <v>1.5170795358946276</v>
      </c>
      <c r="F41" s="110"/>
      <c r="G41" s="13"/>
      <c r="H41" s="99">
        <v>0.31681650239111031</v>
      </c>
      <c r="I41" s="99">
        <v>0.31747915549877898</v>
      </c>
      <c r="J41" s="99">
        <v>0.32367901047254705</v>
      </c>
      <c r="K41" s="99">
        <v>0.36417326977512599</v>
      </c>
      <c r="L41" s="274">
        <v>0.34181041417768665</v>
      </c>
      <c r="M41" s="274">
        <v>0.34025703505738092</v>
      </c>
      <c r="N41" s="274">
        <v>0.33114233382022212</v>
      </c>
      <c r="O41" s="322">
        <v>0.37046550471673467</v>
      </c>
    </row>
    <row r="42" spans="1:15" ht="16.5" customHeight="1">
      <c r="A42" s="92"/>
      <c r="B42" s="58" t="s">
        <v>48</v>
      </c>
      <c r="C42" s="207">
        <v>10.939809876649957</v>
      </c>
      <c r="D42" s="101">
        <v>-4.4673627179342192</v>
      </c>
      <c r="E42" s="208">
        <v>15.407172594584175</v>
      </c>
      <c r="F42" s="111"/>
      <c r="G42" s="13"/>
      <c r="H42" s="101">
        <v>-13.374048195124134</v>
      </c>
      <c r="I42" s="101">
        <v>-60.708499481430152</v>
      </c>
      <c r="J42" s="101">
        <v>-2.0413063153734856</v>
      </c>
      <c r="K42" s="101">
        <v>54.685520856035438</v>
      </c>
      <c r="L42" s="275">
        <v>-11.297896556646501</v>
      </c>
      <c r="M42" s="275">
        <v>-9.7756342609368509</v>
      </c>
      <c r="N42" s="275">
        <v>34.246768140942223</v>
      </c>
      <c r="O42" s="323">
        <v>28.174939914412427</v>
      </c>
    </row>
    <row r="43" spans="1:15" ht="16.5" customHeight="1">
      <c r="A43" s="92"/>
      <c r="B43" s="58"/>
      <c r="C43" s="205"/>
      <c r="D43" s="99"/>
      <c r="E43" s="208"/>
      <c r="F43" s="111"/>
      <c r="G43" s="13"/>
      <c r="H43" s="99"/>
      <c r="I43" s="99"/>
      <c r="J43" s="99"/>
      <c r="K43" s="99"/>
      <c r="L43" s="274"/>
      <c r="M43" s="274"/>
      <c r="N43" s="274"/>
      <c r="O43" s="322"/>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72">
        <v>80774429</v>
      </c>
      <c r="D46" s="373">
        <v>72150785</v>
      </c>
      <c r="E46" s="452">
        <v>0.1195225249455012</v>
      </c>
      <c r="F46" s="111"/>
      <c r="G46" s="13"/>
      <c r="H46" s="373">
        <v>65694725</v>
      </c>
      <c r="I46" s="373">
        <v>66975986</v>
      </c>
      <c r="J46" s="373">
        <v>68224339</v>
      </c>
      <c r="K46" s="373">
        <v>72150785</v>
      </c>
      <c r="L46" s="378">
        <v>73432180</v>
      </c>
      <c r="M46" s="378">
        <v>76557403</v>
      </c>
      <c r="N46" s="378">
        <v>78144394</v>
      </c>
      <c r="O46" s="381">
        <v>80774429</v>
      </c>
    </row>
    <row r="47" spans="1:15" ht="16.5" customHeight="1">
      <c r="A47" s="92"/>
      <c r="B47" s="76" t="s">
        <v>90</v>
      </c>
      <c r="C47" s="372">
        <v>96927701</v>
      </c>
      <c r="D47" s="373">
        <v>89774144</v>
      </c>
      <c r="E47" s="452">
        <v>7.9683934385383903E-2</v>
      </c>
      <c r="F47" s="111"/>
      <c r="G47" s="13"/>
      <c r="H47" s="373">
        <v>80195202</v>
      </c>
      <c r="I47" s="373">
        <v>81939392</v>
      </c>
      <c r="J47" s="373">
        <v>83193653</v>
      </c>
      <c r="K47" s="373">
        <v>89774144</v>
      </c>
      <c r="L47" s="378">
        <v>89981593</v>
      </c>
      <c r="M47" s="378">
        <v>91050155</v>
      </c>
      <c r="N47" s="378">
        <v>93036600</v>
      </c>
      <c r="O47" s="381">
        <v>96927701</v>
      </c>
    </row>
    <row r="48" spans="1:15" ht="16.5" customHeight="1">
      <c r="A48" s="92"/>
      <c r="B48" s="58" t="s">
        <v>45</v>
      </c>
      <c r="C48" s="372">
        <v>58534393.5</v>
      </c>
      <c r="D48" s="373">
        <v>54033416.5</v>
      </c>
      <c r="E48" s="452">
        <v>8.3299877956079182E-2</v>
      </c>
      <c r="F48" s="111"/>
      <c r="G48" s="13"/>
      <c r="H48" s="373">
        <v>51225834</v>
      </c>
      <c r="I48" s="373">
        <v>51542939.5</v>
      </c>
      <c r="J48" s="373">
        <v>51463932</v>
      </c>
      <c r="K48" s="373">
        <v>54033416.5</v>
      </c>
      <c r="L48" s="378">
        <v>55634417</v>
      </c>
      <c r="M48" s="378">
        <v>55648932</v>
      </c>
      <c r="N48" s="378">
        <v>55847785</v>
      </c>
      <c r="O48" s="381">
        <v>58534393.5</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18959.115000000002</v>
      </c>
      <c r="D52" s="97">
        <v>19995.705000000002</v>
      </c>
      <c r="E52" s="452">
        <v>-5.1840632775888573E-2</v>
      </c>
      <c r="F52" s="110"/>
      <c r="G52" s="13"/>
      <c r="H52" s="97">
        <v>18338.435000000001</v>
      </c>
      <c r="I52" s="97">
        <v>18110.84</v>
      </c>
      <c r="J52" s="97">
        <v>18154.724999999999</v>
      </c>
      <c r="K52" s="97">
        <v>19995.705000000002</v>
      </c>
      <c r="L52" s="269">
        <v>19808.46</v>
      </c>
      <c r="M52" s="269">
        <v>19537.213</v>
      </c>
      <c r="N52" s="269">
        <v>19008.244999999999</v>
      </c>
      <c r="O52" s="325">
        <v>18959.115000000002</v>
      </c>
    </row>
    <row r="53" spans="1:15">
      <c r="A53" s="92"/>
      <c r="B53" s="76" t="s">
        <v>188</v>
      </c>
      <c r="C53" s="212">
        <v>0.27407586324280353</v>
      </c>
      <c r="D53" s="53">
        <v>0.29336560887794039</v>
      </c>
      <c r="E53" s="206">
        <v>-1.9289745635136857</v>
      </c>
      <c r="F53" s="112"/>
      <c r="G53" s="13"/>
      <c r="H53" s="53">
        <v>0.28491986071468056</v>
      </c>
      <c r="I53" s="53">
        <v>0.36912086721585824</v>
      </c>
      <c r="J53" s="53">
        <v>0.31380821067760917</v>
      </c>
      <c r="K53" s="53">
        <v>0.19438302832606383</v>
      </c>
      <c r="L53" s="277">
        <v>0.26414644871220694</v>
      </c>
      <c r="M53" s="277">
        <v>0.3171211291613617</v>
      </c>
      <c r="N53" s="277">
        <v>0.29140633084392498</v>
      </c>
      <c r="O53" s="326">
        <v>0.22508001778642264</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c r="B58" s="564" t="s">
        <v>183</v>
      </c>
      <c r="C58" s="564"/>
      <c r="D58" s="564"/>
      <c r="E58" s="564"/>
      <c r="F58" s="564"/>
      <c r="G58" s="564"/>
      <c r="H58" s="564"/>
      <c r="I58" s="564"/>
      <c r="J58" s="564"/>
      <c r="K58" s="564"/>
      <c r="L58" s="564"/>
      <c r="M58" s="57"/>
      <c r="N58" s="57"/>
      <c r="O58" s="57"/>
    </row>
    <row r="59" spans="1:15">
      <c r="B59" s="48" t="s">
        <v>182</v>
      </c>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00B050"/>
    <pageSetUpPr fitToPage="1"/>
  </sheetPr>
  <dimension ref="A1:O59"/>
  <sheetViews>
    <sheetView showGridLines="0" zoomScale="80" zoomScaleNormal="80" zoomScaleSheetLayoutView="50" workbookViewId="0">
      <selection sqref="A1:XFD1048576"/>
    </sheetView>
  </sheetViews>
  <sheetFormatPr defaultColWidth="9.109375" defaultRowHeight="12.75" customHeight="1"/>
  <cols>
    <col min="1" max="1" width="1" style="13" customWidth="1"/>
    <col min="2" max="2" width="50.6640625" style="13" customWidth="1"/>
    <col min="3" max="4" width="12.6640625" style="13" customWidth="1"/>
    <col min="5" max="5" width="12.6640625" style="17" customWidth="1"/>
    <col min="6" max="6" width="20.441406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ht="11.4">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181</v>
      </c>
      <c r="C7" s="184" t="s">
        <v>215</v>
      </c>
      <c r="D7" s="231" t="s">
        <v>198</v>
      </c>
      <c r="E7" s="185" t="s">
        <v>108</v>
      </c>
      <c r="F7" s="185" t="s">
        <v>119</v>
      </c>
      <c r="G7" s="122"/>
      <c r="H7" s="185" t="s">
        <v>77</v>
      </c>
      <c r="I7" s="185" t="s">
        <v>78</v>
      </c>
      <c r="J7" s="185" t="s">
        <v>79</v>
      </c>
      <c r="K7" s="186" t="s">
        <v>80</v>
      </c>
      <c r="L7" s="265"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631830</v>
      </c>
      <c r="D11" s="107">
        <v>629718</v>
      </c>
      <c r="E11" s="193">
        <v>3.3538822139433933E-3</v>
      </c>
      <c r="F11" s="193">
        <v>-1.3532009009580626E-2</v>
      </c>
      <c r="G11" s="13"/>
      <c r="H11" s="107">
        <v>162516</v>
      </c>
      <c r="I11" s="107">
        <v>153915</v>
      </c>
      <c r="J11" s="107">
        <v>157748</v>
      </c>
      <c r="K11" s="107">
        <v>155539</v>
      </c>
      <c r="L11" s="376">
        <v>155153</v>
      </c>
      <c r="M11" s="376">
        <v>160073</v>
      </c>
      <c r="N11" s="376">
        <v>156212</v>
      </c>
      <c r="O11" s="379">
        <v>160392</v>
      </c>
    </row>
    <row r="12" spans="1:15" s="14" customFormat="1" ht="16.5" customHeight="1">
      <c r="A12" s="21"/>
      <c r="B12" s="48" t="s">
        <v>96</v>
      </c>
      <c r="C12" s="370">
        <v>2640</v>
      </c>
      <c r="D12" s="107">
        <v>1572</v>
      </c>
      <c r="E12" s="193">
        <v>0.67938931297709915</v>
      </c>
      <c r="F12" s="193">
        <v>0.67659036527901439</v>
      </c>
      <c r="G12" s="13"/>
      <c r="H12" s="107">
        <v>374</v>
      </c>
      <c r="I12" s="107">
        <v>376</v>
      </c>
      <c r="J12" s="107">
        <v>482</v>
      </c>
      <c r="K12" s="107">
        <v>340</v>
      </c>
      <c r="L12" s="376">
        <v>216</v>
      </c>
      <c r="M12" s="376">
        <v>1444</v>
      </c>
      <c r="N12" s="376">
        <v>547</v>
      </c>
      <c r="O12" s="379">
        <v>433</v>
      </c>
    </row>
    <row r="13" spans="1:15" s="14" customFormat="1" ht="16.5" customHeight="1">
      <c r="A13" s="21"/>
      <c r="B13" s="48" t="s">
        <v>97</v>
      </c>
      <c r="C13" s="370">
        <v>306710</v>
      </c>
      <c r="D13" s="107">
        <v>267999</v>
      </c>
      <c r="E13" s="193">
        <v>0.14444456882301804</v>
      </c>
      <c r="F13" s="193">
        <v>0.12513057641316716</v>
      </c>
      <c r="G13" s="13"/>
      <c r="H13" s="107">
        <v>63361</v>
      </c>
      <c r="I13" s="107">
        <v>76866</v>
      </c>
      <c r="J13" s="107">
        <v>58092</v>
      </c>
      <c r="K13" s="107">
        <v>69680</v>
      </c>
      <c r="L13" s="376">
        <v>79744</v>
      </c>
      <c r="M13" s="376">
        <v>76079</v>
      </c>
      <c r="N13" s="376">
        <v>76971</v>
      </c>
      <c r="O13" s="379">
        <v>73916</v>
      </c>
    </row>
    <row r="14" spans="1:15" s="14" customFormat="1" ht="16.5" customHeight="1">
      <c r="A14" s="21"/>
      <c r="B14" s="48" t="s">
        <v>205</v>
      </c>
      <c r="C14" s="370">
        <v>0</v>
      </c>
      <c r="D14" s="107">
        <v>0</v>
      </c>
      <c r="E14" s="193" t="s">
        <v>138</v>
      </c>
      <c r="F14" s="193" t="s">
        <v>138</v>
      </c>
      <c r="G14" s="13"/>
      <c r="H14" s="107">
        <v>0</v>
      </c>
      <c r="I14" s="107">
        <v>0</v>
      </c>
      <c r="J14" s="107">
        <v>0</v>
      </c>
      <c r="K14" s="107">
        <v>0</v>
      </c>
      <c r="L14" s="376">
        <v>0</v>
      </c>
      <c r="M14" s="376">
        <v>0</v>
      </c>
      <c r="N14" s="376">
        <v>0</v>
      </c>
      <c r="O14" s="379">
        <v>0</v>
      </c>
    </row>
    <row r="15" spans="1:15" s="14" customFormat="1" ht="16.5" customHeight="1">
      <c r="A15" s="21"/>
      <c r="B15" s="48" t="s">
        <v>98</v>
      </c>
      <c r="C15" s="370">
        <v>10508</v>
      </c>
      <c r="D15" s="107">
        <v>6134</v>
      </c>
      <c r="E15" s="193">
        <v>0.71307466579719603</v>
      </c>
      <c r="F15" s="193">
        <v>0.68364889611053625</v>
      </c>
      <c r="G15" s="13"/>
      <c r="H15" s="107">
        <v>516</v>
      </c>
      <c r="I15" s="107">
        <v>1830</v>
      </c>
      <c r="J15" s="107">
        <v>2147</v>
      </c>
      <c r="K15" s="107">
        <v>1641</v>
      </c>
      <c r="L15" s="376">
        <v>1665</v>
      </c>
      <c r="M15" s="376">
        <v>3136</v>
      </c>
      <c r="N15" s="376">
        <v>2565</v>
      </c>
      <c r="O15" s="379">
        <v>3142</v>
      </c>
    </row>
    <row r="16" spans="1:15" s="14" customFormat="1" ht="16.5" customHeight="1">
      <c r="A16" s="21"/>
      <c r="B16" s="48" t="s">
        <v>99</v>
      </c>
      <c r="C16" s="370">
        <v>15624</v>
      </c>
      <c r="D16" s="107">
        <v>16287</v>
      </c>
      <c r="E16" s="193">
        <v>-4.0707312580585797E-2</v>
      </c>
      <c r="F16" s="193">
        <v>-5.3345011431313649E-2</v>
      </c>
      <c r="G16" s="13"/>
      <c r="H16" s="107">
        <v>2525</v>
      </c>
      <c r="I16" s="107">
        <v>707</v>
      </c>
      <c r="J16" s="107">
        <v>4959</v>
      </c>
      <c r="K16" s="107">
        <v>8096</v>
      </c>
      <c r="L16" s="376">
        <v>5091</v>
      </c>
      <c r="M16" s="376">
        <v>3645</v>
      </c>
      <c r="N16" s="376">
        <v>4093</v>
      </c>
      <c r="O16" s="379">
        <v>2795</v>
      </c>
    </row>
    <row r="17" spans="1:15" s="15" customFormat="1" ht="16.5" customHeight="1">
      <c r="A17" s="124"/>
      <c r="B17" s="178" t="s">
        <v>100</v>
      </c>
      <c r="C17" s="371">
        <v>967312</v>
      </c>
      <c r="D17" s="365">
        <v>921710</v>
      </c>
      <c r="E17" s="453">
        <v>4.9475431534864445E-2</v>
      </c>
      <c r="F17" s="195">
        <v>3.1891055069518393E-2</v>
      </c>
      <c r="G17" s="13"/>
      <c r="H17" s="365">
        <v>229292</v>
      </c>
      <c r="I17" s="365">
        <v>233694</v>
      </c>
      <c r="J17" s="365">
        <v>223428</v>
      </c>
      <c r="K17" s="365">
        <v>235296</v>
      </c>
      <c r="L17" s="377">
        <v>241869</v>
      </c>
      <c r="M17" s="377">
        <v>244377</v>
      </c>
      <c r="N17" s="377">
        <v>240388</v>
      </c>
      <c r="O17" s="380">
        <v>240678</v>
      </c>
    </row>
    <row r="18" spans="1:15" s="14" customFormat="1" ht="16.5" customHeight="1">
      <c r="A18" s="21"/>
      <c r="B18" s="48" t="s">
        <v>101</v>
      </c>
      <c r="C18" s="370">
        <v>-188359</v>
      </c>
      <c r="D18" s="107">
        <v>-176244</v>
      </c>
      <c r="E18" s="193">
        <v>6.8739928735162659E-2</v>
      </c>
      <c r="F18" s="193">
        <v>5.0966483041424482E-2</v>
      </c>
      <c r="G18" s="13"/>
      <c r="H18" s="107">
        <v>-42004</v>
      </c>
      <c r="I18" s="107">
        <v>-44494</v>
      </c>
      <c r="J18" s="107">
        <v>-44168</v>
      </c>
      <c r="K18" s="107">
        <v>-45578</v>
      </c>
      <c r="L18" s="376">
        <v>-44937</v>
      </c>
      <c r="M18" s="376">
        <v>-45381</v>
      </c>
      <c r="N18" s="376">
        <v>-46308</v>
      </c>
      <c r="O18" s="379">
        <v>-51733</v>
      </c>
    </row>
    <row r="19" spans="1:15" s="14" customFormat="1" ht="16.5" customHeight="1">
      <c r="A19" s="21"/>
      <c r="B19" s="48" t="s">
        <v>102</v>
      </c>
      <c r="C19" s="370">
        <v>-130088</v>
      </c>
      <c r="D19" s="107">
        <v>-123326</v>
      </c>
      <c r="E19" s="193">
        <v>5.4830287206266259E-2</v>
      </c>
      <c r="F19" s="193">
        <v>3.7037857280187936E-2</v>
      </c>
      <c r="G19" s="13"/>
      <c r="H19" s="107">
        <v>-30344</v>
      </c>
      <c r="I19" s="107">
        <v>-31017</v>
      </c>
      <c r="J19" s="107">
        <v>-32024</v>
      </c>
      <c r="K19" s="107">
        <v>-29941</v>
      </c>
      <c r="L19" s="376">
        <v>-31234</v>
      </c>
      <c r="M19" s="376">
        <v>-31575</v>
      </c>
      <c r="N19" s="376">
        <v>-32649</v>
      </c>
      <c r="O19" s="379">
        <v>-34630</v>
      </c>
    </row>
    <row r="20" spans="1:15" s="14" customFormat="1" ht="16.5" customHeight="1">
      <c r="A20" s="21"/>
      <c r="B20" s="48" t="s">
        <v>7</v>
      </c>
      <c r="C20" s="370">
        <v>1009</v>
      </c>
      <c r="D20" s="107">
        <v>1163</v>
      </c>
      <c r="E20" s="193">
        <v>-0.13241616509028376</v>
      </c>
      <c r="F20" s="193">
        <v>-0.14733306243984357</v>
      </c>
      <c r="G20" s="13"/>
      <c r="H20" s="107">
        <v>3</v>
      </c>
      <c r="I20" s="107">
        <v>4</v>
      </c>
      <c r="J20" s="107">
        <v>1052</v>
      </c>
      <c r="K20" s="107">
        <v>104</v>
      </c>
      <c r="L20" s="376">
        <v>73</v>
      </c>
      <c r="M20" s="376">
        <v>66</v>
      </c>
      <c r="N20" s="376">
        <v>172</v>
      </c>
      <c r="O20" s="379">
        <v>698</v>
      </c>
    </row>
    <row r="21" spans="1:15" s="14" customFormat="1" ht="16.5" customHeight="1">
      <c r="A21" s="21"/>
      <c r="B21" s="48" t="s">
        <v>8</v>
      </c>
      <c r="C21" s="370">
        <v>-48462</v>
      </c>
      <c r="D21" s="107">
        <v>-47376</v>
      </c>
      <c r="E21" s="193">
        <v>2.2922998986828702E-2</v>
      </c>
      <c r="F21" s="193">
        <v>5.7080475338491254E-3</v>
      </c>
      <c r="G21" s="13"/>
      <c r="H21" s="107">
        <v>-11513</v>
      </c>
      <c r="I21" s="107">
        <v>-12159</v>
      </c>
      <c r="J21" s="107">
        <v>-11027</v>
      </c>
      <c r="K21" s="107">
        <v>-12677</v>
      </c>
      <c r="L21" s="376">
        <v>-12001</v>
      </c>
      <c r="M21" s="376">
        <v>-11913</v>
      </c>
      <c r="N21" s="376">
        <v>-11996</v>
      </c>
      <c r="O21" s="379">
        <v>-12552</v>
      </c>
    </row>
    <row r="22" spans="1:15" s="15" customFormat="1" ht="16.5" customHeight="1">
      <c r="A22" s="124"/>
      <c r="B22" s="49" t="s">
        <v>37</v>
      </c>
      <c r="C22" s="198">
        <v>-365900</v>
      </c>
      <c r="D22" s="46">
        <v>-345783</v>
      </c>
      <c r="E22" s="452">
        <v>5.8178105921922185E-2</v>
      </c>
      <c r="F22" s="98">
        <v>4.0463950180350317E-2</v>
      </c>
      <c r="G22" s="13"/>
      <c r="H22" s="46">
        <v>-83858</v>
      </c>
      <c r="I22" s="46">
        <v>-87666</v>
      </c>
      <c r="J22" s="46">
        <v>-86167</v>
      </c>
      <c r="K22" s="46">
        <v>-88092</v>
      </c>
      <c r="L22" s="270">
        <v>-88099</v>
      </c>
      <c r="M22" s="270">
        <v>-88803</v>
      </c>
      <c r="N22" s="270">
        <v>-90781</v>
      </c>
      <c r="O22" s="321">
        <v>-98217</v>
      </c>
    </row>
    <row r="23" spans="1:15" s="15" customFormat="1" ht="16.5" customHeight="1">
      <c r="A23" s="124"/>
      <c r="B23" s="178" t="s">
        <v>103</v>
      </c>
      <c r="C23" s="371">
        <v>601412</v>
      </c>
      <c r="D23" s="365">
        <v>575927</v>
      </c>
      <c r="E23" s="453">
        <v>4.4250399790251249E-2</v>
      </c>
      <c r="F23" s="195">
        <v>2.6744082328947094E-2</v>
      </c>
      <c r="G23" s="13"/>
      <c r="H23" s="365">
        <v>145434</v>
      </c>
      <c r="I23" s="365">
        <v>146028</v>
      </c>
      <c r="J23" s="365">
        <v>137261</v>
      </c>
      <c r="K23" s="365">
        <v>147204</v>
      </c>
      <c r="L23" s="377">
        <v>153770</v>
      </c>
      <c r="M23" s="377">
        <v>155574</v>
      </c>
      <c r="N23" s="377">
        <v>149607</v>
      </c>
      <c r="O23" s="380">
        <v>142461</v>
      </c>
    </row>
    <row r="24" spans="1:15" s="14" customFormat="1" ht="16.5" customHeight="1">
      <c r="A24" s="21"/>
      <c r="B24" s="50" t="s">
        <v>133</v>
      </c>
      <c r="C24" s="370">
        <v>9892</v>
      </c>
      <c r="D24" s="107">
        <v>-7288</v>
      </c>
      <c r="E24" s="193" t="s">
        <v>138</v>
      </c>
      <c r="F24" s="193" t="s">
        <v>138</v>
      </c>
      <c r="G24" s="13"/>
      <c r="H24" s="107">
        <v>2159</v>
      </c>
      <c r="I24" s="107">
        <v>4316</v>
      </c>
      <c r="J24" s="107">
        <v>8498</v>
      </c>
      <c r="K24" s="107">
        <v>-22261</v>
      </c>
      <c r="L24" s="376">
        <v>-6880</v>
      </c>
      <c r="M24" s="376">
        <v>-2345</v>
      </c>
      <c r="N24" s="376">
        <v>-5263</v>
      </c>
      <c r="O24" s="379">
        <v>24380</v>
      </c>
    </row>
    <row r="25" spans="1:15" s="15" customFormat="1" ht="16.5" customHeight="1">
      <c r="A25" s="124"/>
      <c r="B25" s="178" t="s">
        <v>136</v>
      </c>
      <c r="C25" s="371">
        <v>611304</v>
      </c>
      <c r="D25" s="365">
        <v>568639</v>
      </c>
      <c r="E25" s="453">
        <v>7.5030027838400182E-2</v>
      </c>
      <c r="F25" s="195">
        <v>5.7071908808704386E-2</v>
      </c>
      <c r="G25" s="13"/>
      <c r="H25" s="365">
        <v>147593</v>
      </c>
      <c r="I25" s="365">
        <v>150344</v>
      </c>
      <c r="J25" s="365">
        <v>145759</v>
      </c>
      <c r="K25" s="365">
        <v>124943</v>
      </c>
      <c r="L25" s="377">
        <v>146890</v>
      </c>
      <c r="M25" s="377">
        <v>153229</v>
      </c>
      <c r="N25" s="377">
        <v>144344</v>
      </c>
      <c r="O25" s="380">
        <v>166841</v>
      </c>
    </row>
    <row r="26" spans="1:15" s="14" customFormat="1" ht="16.5" customHeight="1">
      <c r="A26" s="21"/>
      <c r="B26" s="48" t="s">
        <v>38</v>
      </c>
      <c r="C26" s="370">
        <v>-7607</v>
      </c>
      <c r="D26" s="107">
        <v>-19482</v>
      </c>
      <c r="E26" s="193">
        <v>-0.60953700852068571</v>
      </c>
      <c r="F26" s="193">
        <v>-0.61617555308451122</v>
      </c>
      <c r="G26" s="13"/>
      <c r="H26" s="107">
        <v>-18476</v>
      </c>
      <c r="I26" s="107">
        <v>-132</v>
      </c>
      <c r="J26" s="107">
        <v>-582</v>
      </c>
      <c r="K26" s="107">
        <v>-292</v>
      </c>
      <c r="L26" s="376">
        <v>-9285</v>
      </c>
      <c r="M26" s="376">
        <v>2353</v>
      </c>
      <c r="N26" s="376">
        <v>-138</v>
      </c>
      <c r="O26" s="379">
        <v>-537</v>
      </c>
    </row>
    <row r="27" spans="1:15" s="14" customFormat="1" ht="16.5" customHeight="1">
      <c r="A27" s="21"/>
      <c r="B27" s="51" t="s">
        <v>39</v>
      </c>
      <c r="C27" s="370">
        <v>-8335</v>
      </c>
      <c r="D27" s="107">
        <v>-17974</v>
      </c>
      <c r="E27" s="193">
        <v>-0.536274618893958</v>
      </c>
      <c r="F27" s="193">
        <v>-0.54424773183295061</v>
      </c>
      <c r="G27" s="13"/>
      <c r="H27" s="107">
        <v>-18430</v>
      </c>
      <c r="I27" s="107">
        <v>832</v>
      </c>
      <c r="J27" s="107">
        <v>-111</v>
      </c>
      <c r="K27" s="107">
        <v>-265</v>
      </c>
      <c r="L27" s="376">
        <v>-10042</v>
      </c>
      <c r="M27" s="376">
        <v>2375</v>
      </c>
      <c r="N27" s="376">
        <v>-309</v>
      </c>
      <c r="O27" s="379">
        <v>-359</v>
      </c>
    </row>
    <row r="28" spans="1:15" s="14" customFormat="1" ht="16.5" customHeight="1">
      <c r="A28" s="21"/>
      <c r="B28" s="52" t="s">
        <v>83</v>
      </c>
      <c r="C28" s="370">
        <v>-3869</v>
      </c>
      <c r="D28" s="107">
        <v>-2928</v>
      </c>
      <c r="E28" s="193">
        <v>0.32137978142076506</v>
      </c>
      <c r="F28" s="193">
        <v>0.29866049531287375</v>
      </c>
      <c r="G28" s="13"/>
      <c r="H28" s="107">
        <v>-2141</v>
      </c>
      <c r="I28" s="107">
        <v>-349</v>
      </c>
      <c r="J28" s="107">
        <v>-149</v>
      </c>
      <c r="K28" s="107">
        <v>-289</v>
      </c>
      <c r="L28" s="376">
        <v>-2452</v>
      </c>
      <c r="M28" s="376">
        <v>-875</v>
      </c>
      <c r="N28" s="376">
        <v>-235</v>
      </c>
      <c r="O28" s="379">
        <v>-307</v>
      </c>
    </row>
    <row r="29" spans="1:15" s="14" customFormat="1" ht="16.5" customHeight="1">
      <c r="A29" s="21"/>
      <c r="B29" s="52" t="s">
        <v>84</v>
      </c>
      <c r="C29" s="370">
        <v>0</v>
      </c>
      <c r="D29" s="107">
        <v>0</v>
      </c>
      <c r="E29" s="193" t="s">
        <v>138</v>
      </c>
      <c r="F29" s="193" t="s">
        <v>138</v>
      </c>
      <c r="G29" s="13"/>
      <c r="H29" s="107">
        <v>0</v>
      </c>
      <c r="I29" s="107">
        <v>0</v>
      </c>
      <c r="J29" s="107">
        <v>0</v>
      </c>
      <c r="K29" s="107">
        <v>0</v>
      </c>
      <c r="L29" s="376">
        <v>0</v>
      </c>
      <c r="M29" s="376">
        <v>0</v>
      </c>
      <c r="N29" s="376">
        <v>0</v>
      </c>
      <c r="O29" s="379">
        <v>0</v>
      </c>
    </row>
    <row r="30" spans="1:15" s="14" customFormat="1" ht="16.5" customHeight="1">
      <c r="A30" s="21"/>
      <c r="B30" s="52" t="s">
        <v>85</v>
      </c>
      <c r="C30" s="370">
        <v>-4395</v>
      </c>
      <c r="D30" s="107">
        <v>-15046</v>
      </c>
      <c r="E30" s="193">
        <v>-0.70789578625548311</v>
      </c>
      <c r="F30" s="193">
        <v>-0.71291811202807986</v>
      </c>
      <c r="G30" s="13"/>
      <c r="H30" s="107">
        <v>-16289</v>
      </c>
      <c r="I30" s="107">
        <v>1181</v>
      </c>
      <c r="J30" s="107">
        <v>38</v>
      </c>
      <c r="K30" s="107">
        <v>24</v>
      </c>
      <c r="L30" s="376">
        <v>-7590</v>
      </c>
      <c r="M30" s="376">
        <v>3250</v>
      </c>
      <c r="N30" s="376">
        <v>-31</v>
      </c>
      <c r="O30" s="379">
        <v>-24</v>
      </c>
    </row>
    <row r="31" spans="1:15" s="14" customFormat="1" ht="16.5" customHeight="1">
      <c r="A31" s="21"/>
      <c r="B31" s="48" t="s">
        <v>9</v>
      </c>
      <c r="C31" s="370">
        <v>-4837</v>
      </c>
      <c r="D31" s="107">
        <v>-10882</v>
      </c>
      <c r="E31" s="193">
        <v>-0.55550450284874109</v>
      </c>
      <c r="F31" s="193">
        <v>-0.56285645690706632</v>
      </c>
      <c r="G31" s="13"/>
      <c r="H31" s="107">
        <v>-272</v>
      </c>
      <c r="I31" s="107">
        <v>246</v>
      </c>
      <c r="J31" s="107">
        <v>-257</v>
      </c>
      <c r="K31" s="107">
        <v>-10599</v>
      </c>
      <c r="L31" s="376">
        <v>423</v>
      </c>
      <c r="M31" s="376">
        <v>-545</v>
      </c>
      <c r="N31" s="376">
        <v>-11</v>
      </c>
      <c r="O31" s="379">
        <v>-4704</v>
      </c>
    </row>
    <row r="32" spans="1:15" s="15" customFormat="1" ht="16.5" customHeight="1">
      <c r="A32" s="21"/>
      <c r="B32" s="48" t="s">
        <v>10</v>
      </c>
      <c r="C32" s="370">
        <v>-727</v>
      </c>
      <c r="D32" s="107">
        <v>185</v>
      </c>
      <c r="E32" s="193" t="s">
        <v>138</v>
      </c>
      <c r="F32" s="193" t="s">
        <v>138</v>
      </c>
      <c r="G32" s="13"/>
      <c r="H32" s="107">
        <v>-5</v>
      </c>
      <c r="I32" s="107">
        <v>-326</v>
      </c>
      <c r="J32" s="107">
        <v>215</v>
      </c>
      <c r="K32" s="107">
        <v>301</v>
      </c>
      <c r="L32" s="376">
        <v>-921</v>
      </c>
      <c r="M32" s="376">
        <v>94</v>
      </c>
      <c r="N32" s="376">
        <v>-20</v>
      </c>
      <c r="O32" s="379">
        <v>120</v>
      </c>
    </row>
    <row r="33" spans="1:15" s="133" customFormat="1" ht="16.5" customHeight="1">
      <c r="A33" s="119"/>
      <c r="B33" s="178" t="s">
        <v>104</v>
      </c>
      <c r="C33" s="371">
        <v>598133</v>
      </c>
      <c r="D33" s="365">
        <v>538460</v>
      </c>
      <c r="E33" s="453">
        <v>0.11082160234743532</v>
      </c>
      <c r="F33" s="453">
        <v>9.2270303411915E-2</v>
      </c>
      <c r="G33" s="13"/>
      <c r="H33" s="365">
        <v>128840</v>
      </c>
      <c r="I33" s="365">
        <v>150132</v>
      </c>
      <c r="J33" s="365">
        <v>145135</v>
      </c>
      <c r="K33" s="365">
        <v>114353</v>
      </c>
      <c r="L33" s="377">
        <v>137107</v>
      </c>
      <c r="M33" s="377">
        <v>155131</v>
      </c>
      <c r="N33" s="377">
        <v>144175</v>
      </c>
      <c r="O33" s="380">
        <v>161720</v>
      </c>
    </row>
    <row r="34" spans="1:15" ht="16.5" customHeight="1">
      <c r="A34" s="119"/>
      <c r="B34" s="178" t="s">
        <v>107</v>
      </c>
      <c r="C34" s="371">
        <v>481374</v>
      </c>
      <c r="D34" s="365">
        <v>424561</v>
      </c>
      <c r="E34" s="453">
        <v>0.13381587098202607</v>
      </c>
      <c r="F34" s="453">
        <v>0.11488643279724298</v>
      </c>
      <c r="G34" s="13"/>
      <c r="H34" s="365">
        <v>103502</v>
      </c>
      <c r="I34" s="365">
        <v>117613</v>
      </c>
      <c r="J34" s="365">
        <v>115479</v>
      </c>
      <c r="K34" s="365">
        <v>87967</v>
      </c>
      <c r="L34" s="377">
        <v>108469</v>
      </c>
      <c r="M34" s="377">
        <v>124778</v>
      </c>
      <c r="N34" s="377">
        <v>114125</v>
      </c>
      <c r="O34" s="380">
        <v>134002</v>
      </c>
    </row>
    <row r="35" spans="1:15" s="15" customFormat="1" ht="16.5" customHeight="1">
      <c r="A35" s="21"/>
      <c r="B35" s="48" t="s">
        <v>185</v>
      </c>
      <c r="C35" s="370">
        <v>0</v>
      </c>
      <c r="D35" s="107">
        <v>0</v>
      </c>
      <c r="E35" s="193" t="s">
        <v>138</v>
      </c>
      <c r="F35" s="193" t="s">
        <v>138</v>
      </c>
      <c r="G35" s="13"/>
      <c r="H35" s="107">
        <v>0</v>
      </c>
      <c r="I35" s="107">
        <v>0</v>
      </c>
      <c r="J35" s="107">
        <v>0</v>
      </c>
      <c r="K35" s="107">
        <v>0</v>
      </c>
      <c r="L35" s="376">
        <v>0</v>
      </c>
      <c r="M35" s="376">
        <v>0</v>
      </c>
      <c r="N35" s="376">
        <v>0</v>
      </c>
      <c r="O35" s="379">
        <v>0</v>
      </c>
    </row>
    <row r="36" spans="1:15" ht="16.5" customHeight="1">
      <c r="A36" s="119"/>
      <c r="B36" s="178" t="s">
        <v>186</v>
      </c>
      <c r="C36" s="371">
        <v>481374</v>
      </c>
      <c r="D36" s="365">
        <v>424561</v>
      </c>
      <c r="E36" s="453">
        <v>0.13381587098202607</v>
      </c>
      <c r="F36" s="453">
        <v>0.11488643279724298</v>
      </c>
      <c r="G36" s="13"/>
      <c r="H36" s="365">
        <v>103502</v>
      </c>
      <c r="I36" s="365">
        <v>117613</v>
      </c>
      <c r="J36" s="365">
        <v>115479</v>
      </c>
      <c r="K36" s="365">
        <v>87967</v>
      </c>
      <c r="L36" s="377">
        <v>108469</v>
      </c>
      <c r="M36" s="377">
        <v>124778</v>
      </c>
      <c r="N36" s="377">
        <v>114125</v>
      </c>
      <c r="O36" s="380">
        <v>134002</v>
      </c>
    </row>
    <row r="37" spans="1:15" ht="16.5" customHeight="1">
      <c r="A37" s="131"/>
      <c r="B37" s="178" t="s">
        <v>187</v>
      </c>
      <c r="C37" s="371">
        <v>462074.48600000003</v>
      </c>
      <c r="D37" s="365">
        <v>402188.48199999996</v>
      </c>
      <c r="E37" s="453">
        <v>0.14890034568419108</v>
      </c>
      <c r="F37" s="453">
        <v>0.12869172225195524</v>
      </c>
      <c r="G37" s="13"/>
      <c r="H37" s="365">
        <v>100261.79399999999</v>
      </c>
      <c r="I37" s="365">
        <v>108712.75900000001</v>
      </c>
      <c r="J37" s="365">
        <v>112422.648</v>
      </c>
      <c r="K37" s="365">
        <v>80791.281000000003</v>
      </c>
      <c r="L37" s="377">
        <v>105885.408</v>
      </c>
      <c r="M37" s="377">
        <v>117219.11</v>
      </c>
      <c r="N37" s="377">
        <v>111833.41800000001</v>
      </c>
      <c r="O37" s="380">
        <v>127136.55</v>
      </c>
    </row>
    <row r="38" spans="1:15" ht="16.5" customHeight="1">
      <c r="A38" s="92"/>
      <c r="B38" s="9"/>
      <c r="C38" s="233"/>
      <c r="D38" s="10"/>
      <c r="E38" s="458"/>
      <c r="F38" s="77"/>
      <c r="G38" s="13"/>
      <c r="H38" s="10"/>
      <c r="I38" s="10"/>
      <c r="J38" s="10"/>
      <c r="K38" s="10"/>
      <c r="L38" s="298"/>
      <c r="M38" s="298"/>
      <c r="N38" s="298"/>
      <c r="O38" s="346"/>
    </row>
    <row r="39" spans="1:15" ht="22.8" thickBot="1">
      <c r="A39" s="189"/>
      <c r="B39" s="173" t="s">
        <v>110</v>
      </c>
      <c r="C39" s="203"/>
      <c r="D39" s="234"/>
      <c r="E39" s="459"/>
      <c r="F39" s="173"/>
      <c r="G39" s="13"/>
      <c r="H39" s="234"/>
      <c r="I39" s="234"/>
      <c r="J39" s="234"/>
      <c r="K39" s="234"/>
      <c r="L39" s="271"/>
      <c r="M39" s="271"/>
      <c r="N39" s="271"/>
      <c r="O39" s="355"/>
    </row>
    <row r="40" spans="1:15" ht="16.5" customHeight="1">
      <c r="A40" s="215"/>
      <c r="B40" s="216"/>
      <c r="C40" s="204"/>
      <c r="D40" s="235"/>
      <c r="E40" s="460"/>
      <c r="F40" s="216"/>
      <c r="G40" s="13"/>
      <c r="H40" s="235"/>
      <c r="I40" s="235"/>
      <c r="J40" s="235"/>
      <c r="K40" s="235"/>
      <c r="L40" s="273"/>
      <c r="M40" s="273"/>
      <c r="N40" s="273"/>
      <c r="O40" s="356"/>
    </row>
    <row r="41" spans="1:15" ht="16.5" customHeight="1">
      <c r="A41" s="92"/>
      <c r="B41" s="58" t="s">
        <v>13</v>
      </c>
      <c r="C41" s="205">
        <v>0.37826471707163767</v>
      </c>
      <c r="D41" s="99">
        <v>0.37515379023771034</v>
      </c>
      <c r="E41" s="206">
        <v>0.31109268339273299</v>
      </c>
      <c r="F41" s="110"/>
      <c r="G41" s="13"/>
      <c r="H41" s="99">
        <v>0.36572579941733685</v>
      </c>
      <c r="I41" s="99">
        <v>0.37513158232560528</v>
      </c>
      <c r="J41" s="99">
        <v>0.38565891472868219</v>
      </c>
      <c r="K41" s="99">
        <v>0.37438800489596086</v>
      </c>
      <c r="L41" s="274">
        <v>0.36424262720728989</v>
      </c>
      <c r="M41" s="274">
        <v>0.36338526129709425</v>
      </c>
      <c r="N41" s="274">
        <v>0.37764364277750967</v>
      </c>
      <c r="O41" s="322">
        <v>0.40808466083314637</v>
      </c>
    </row>
    <row r="42" spans="1:15" ht="16.5" customHeight="1">
      <c r="A42" s="92"/>
      <c r="B42" s="58" t="s">
        <v>48</v>
      </c>
      <c r="C42" s="207">
        <v>-3.984873854718245</v>
      </c>
      <c r="D42" s="101">
        <v>3.1381105522697275</v>
      </c>
      <c r="E42" s="208">
        <v>-7.1229844069879729</v>
      </c>
      <c r="F42" s="111"/>
      <c r="G42" s="13"/>
      <c r="H42" s="101">
        <v>-3.7411723051792429</v>
      </c>
      <c r="I42" s="101">
        <v>-7.4726352176242692</v>
      </c>
      <c r="J42" s="101">
        <v>-14.622242671413876</v>
      </c>
      <c r="K42" s="101">
        <v>37.950406961899105</v>
      </c>
      <c r="L42" s="275">
        <v>11.531521625971367</v>
      </c>
      <c r="M42" s="275">
        <v>3.7754402739939246</v>
      </c>
      <c r="N42" s="275">
        <v>8.3196051483464988</v>
      </c>
      <c r="O42" s="323">
        <v>-38.573509531576704</v>
      </c>
    </row>
    <row r="43" spans="1:15" ht="16.5" customHeight="1">
      <c r="A43" s="92"/>
      <c r="B43" s="58"/>
      <c r="C43" s="205"/>
      <c r="D43" s="99"/>
      <c r="E43" s="208"/>
      <c r="F43" s="111"/>
      <c r="G43" s="13"/>
      <c r="H43" s="99"/>
      <c r="I43" s="99"/>
      <c r="J43" s="99"/>
      <c r="K43" s="99"/>
      <c r="L43" s="274"/>
      <c r="M43" s="274"/>
      <c r="N43" s="274"/>
      <c r="O43" s="322"/>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72">
        <v>25449920</v>
      </c>
      <c r="D46" s="373">
        <v>23535365</v>
      </c>
      <c r="E46" s="452">
        <v>8.1348005437774207E-2</v>
      </c>
      <c r="F46" s="111"/>
      <c r="G46" s="13"/>
      <c r="H46" s="373">
        <v>23103511</v>
      </c>
      <c r="I46" s="373">
        <v>23102411</v>
      </c>
      <c r="J46" s="373">
        <v>23391141</v>
      </c>
      <c r="K46" s="373">
        <v>23535365</v>
      </c>
      <c r="L46" s="378">
        <v>24194676</v>
      </c>
      <c r="M46" s="378">
        <v>25494893</v>
      </c>
      <c r="N46" s="378">
        <v>25113278</v>
      </c>
      <c r="O46" s="381">
        <v>25449920</v>
      </c>
    </row>
    <row r="47" spans="1:15" ht="16.5" customHeight="1">
      <c r="A47" s="92"/>
      <c r="B47" s="76" t="s">
        <v>90</v>
      </c>
      <c r="C47" s="372">
        <v>27172525</v>
      </c>
      <c r="D47" s="373">
        <v>25386638</v>
      </c>
      <c r="E47" s="452">
        <v>7.0347519037377015E-2</v>
      </c>
      <c r="F47" s="111"/>
      <c r="G47" s="13"/>
      <c r="H47" s="373">
        <v>22678259</v>
      </c>
      <c r="I47" s="373">
        <v>24293173</v>
      </c>
      <c r="J47" s="373">
        <v>23910052</v>
      </c>
      <c r="K47" s="373">
        <v>25386638</v>
      </c>
      <c r="L47" s="378">
        <v>25372670</v>
      </c>
      <c r="M47" s="378">
        <v>25558021</v>
      </c>
      <c r="N47" s="378">
        <v>26221868</v>
      </c>
      <c r="O47" s="381">
        <v>27172525</v>
      </c>
    </row>
    <row r="48" spans="1:15" ht="16.5" customHeight="1">
      <c r="A48" s="92"/>
      <c r="B48" s="58" t="s">
        <v>45</v>
      </c>
      <c r="C48" s="372">
        <v>13724946</v>
      </c>
      <c r="D48" s="373">
        <v>12700714</v>
      </c>
      <c r="E48" s="452">
        <v>8.0643655151986016E-2</v>
      </c>
      <c r="F48" s="111"/>
      <c r="G48" s="13"/>
      <c r="H48" s="373">
        <v>14341828</v>
      </c>
      <c r="I48" s="373">
        <v>13861855.5</v>
      </c>
      <c r="J48" s="373">
        <v>13554392</v>
      </c>
      <c r="K48" s="373">
        <v>12700714</v>
      </c>
      <c r="L48" s="378">
        <v>13370995.5</v>
      </c>
      <c r="M48" s="378">
        <v>13378340.5</v>
      </c>
      <c r="N48" s="378">
        <v>13248856</v>
      </c>
      <c r="O48" s="381">
        <v>13724946</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2987.84</v>
      </c>
      <c r="D52" s="97">
        <v>3098.09</v>
      </c>
      <c r="E52" s="452">
        <v>-3.5586441969084226E-2</v>
      </c>
      <c r="F52" s="110"/>
      <c r="G52" s="13"/>
      <c r="H52" s="97">
        <v>3102.0149999999999</v>
      </c>
      <c r="I52" s="97">
        <v>3062.6350000000002</v>
      </c>
      <c r="J52" s="97">
        <v>3116.3449999999998</v>
      </c>
      <c r="K52" s="97">
        <v>3098.09</v>
      </c>
      <c r="L52" s="269">
        <v>3065.04</v>
      </c>
      <c r="M52" s="269">
        <v>3025.14</v>
      </c>
      <c r="N52" s="269">
        <v>3018.51</v>
      </c>
      <c r="O52" s="325">
        <v>2987.84</v>
      </c>
    </row>
    <row r="53" spans="1:15" ht="11.4">
      <c r="A53" s="92"/>
      <c r="B53" s="76" t="s">
        <v>188</v>
      </c>
      <c r="C53" s="212">
        <v>0.23835953799690068</v>
      </c>
      <c r="D53" s="53">
        <v>0.19624682324393844</v>
      </c>
      <c r="E53" s="206">
        <v>4.2112714752962246</v>
      </c>
      <c r="F53" s="112"/>
      <c r="G53" s="13"/>
      <c r="H53" s="53">
        <v>0.18834867107785327</v>
      </c>
      <c r="I53" s="53">
        <v>0.21352525074199594</v>
      </c>
      <c r="J53" s="53">
        <v>0.22431713097532344</v>
      </c>
      <c r="K53" s="53">
        <v>0.15724004661010668</v>
      </c>
      <c r="L53" s="277">
        <v>0.22444633591786137</v>
      </c>
      <c r="M53" s="277">
        <v>0.24039916546011253</v>
      </c>
      <c r="N53" s="277">
        <v>0.2295361397020004</v>
      </c>
      <c r="O53" s="326">
        <v>0.25849851318659561</v>
      </c>
    </row>
    <row r="54" spans="1:15" s="465" customFormat="1" ht="26.55" customHeight="1">
      <c r="A54" s="502"/>
      <c r="B54" s="562"/>
      <c r="C54" s="548"/>
      <c r="D54" s="548"/>
      <c r="E54" s="548"/>
      <c r="F54" s="548"/>
      <c r="G54" s="548"/>
      <c r="H54" s="548"/>
      <c r="I54" s="548"/>
      <c r="J54" s="548"/>
      <c r="K54" s="548"/>
      <c r="L54" s="548"/>
      <c r="M54" s="48"/>
      <c r="N54" s="48"/>
      <c r="O54" s="48"/>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48"/>
      <c r="M57" s="57"/>
      <c r="N57" s="57"/>
      <c r="O57" s="57"/>
    </row>
    <row r="58" spans="1:15" s="48" customFormat="1" ht="11.4">
      <c r="B58" s="564" t="s">
        <v>183</v>
      </c>
      <c r="C58" s="564"/>
      <c r="D58" s="564"/>
      <c r="E58" s="564"/>
      <c r="F58" s="564"/>
      <c r="G58" s="564"/>
      <c r="H58" s="564"/>
      <c r="I58" s="564"/>
      <c r="J58" s="564"/>
      <c r="K58" s="564"/>
      <c r="L58" s="564"/>
      <c r="M58" s="57"/>
      <c r="N58" s="57"/>
      <c r="O58" s="57"/>
    </row>
    <row r="59" spans="1:15" ht="11.4">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00B050"/>
    <pageSetUpPr fitToPage="1"/>
  </sheetPr>
  <dimension ref="A1:O59"/>
  <sheetViews>
    <sheetView showGridLines="0" zoomScale="70" zoomScaleNormal="70" zoomScaleSheetLayoutView="50" workbookViewId="0">
      <selection sqref="A1:XFD1048576"/>
    </sheetView>
  </sheetViews>
  <sheetFormatPr defaultColWidth="9.109375" defaultRowHeight="12.75" customHeight="1"/>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ht="11.4">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174</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331951</v>
      </c>
      <c r="D11" s="107">
        <v>350822</v>
      </c>
      <c r="E11" s="193">
        <v>-5.3790811294616603E-2</v>
      </c>
      <c r="F11" s="193">
        <v>-4.7895315182431175E-2</v>
      </c>
      <c r="G11" s="13"/>
      <c r="H11" s="107">
        <v>99216</v>
      </c>
      <c r="I11" s="107">
        <v>85519</v>
      </c>
      <c r="J11" s="107">
        <v>83374</v>
      </c>
      <c r="K11" s="107">
        <v>82713</v>
      </c>
      <c r="L11" s="376">
        <v>79068</v>
      </c>
      <c r="M11" s="376">
        <v>81824</v>
      </c>
      <c r="N11" s="376">
        <v>84187</v>
      </c>
      <c r="O11" s="379">
        <v>86872</v>
      </c>
    </row>
    <row r="12" spans="1:15" s="14" customFormat="1" ht="16.5" customHeight="1">
      <c r="A12" s="21"/>
      <c r="B12" s="48" t="s">
        <v>96</v>
      </c>
      <c r="C12" s="370">
        <v>707</v>
      </c>
      <c r="D12" s="107">
        <v>25</v>
      </c>
      <c r="E12" s="193" t="s">
        <v>138</v>
      </c>
      <c r="F12" s="193" t="s">
        <v>138</v>
      </c>
      <c r="G12" s="13"/>
      <c r="H12" s="107">
        <v>2</v>
      </c>
      <c r="I12" s="107">
        <v>0</v>
      </c>
      <c r="J12" s="107">
        <v>22</v>
      </c>
      <c r="K12" s="107">
        <v>1</v>
      </c>
      <c r="L12" s="376">
        <v>1</v>
      </c>
      <c r="M12" s="376">
        <v>693</v>
      </c>
      <c r="N12" s="376">
        <v>6</v>
      </c>
      <c r="O12" s="379">
        <v>7</v>
      </c>
    </row>
    <row r="13" spans="1:15" s="14" customFormat="1" ht="16.5" customHeight="1">
      <c r="A13" s="21"/>
      <c r="B13" s="48" t="s">
        <v>97</v>
      </c>
      <c r="C13" s="370">
        <v>166475</v>
      </c>
      <c r="D13" s="107">
        <v>159346</v>
      </c>
      <c r="E13" s="193">
        <v>4.4739121157732153E-2</v>
      </c>
      <c r="F13" s="193">
        <v>5.1248522612086456E-2</v>
      </c>
      <c r="G13" s="13"/>
      <c r="H13" s="107">
        <v>35732</v>
      </c>
      <c r="I13" s="107">
        <v>43936</v>
      </c>
      <c r="J13" s="107">
        <v>38768</v>
      </c>
      <c r="K13" s="107">
        <v>40910</v>
      </c>
      <c r="L13" s="376">
        <v>40267</v>
      </c>
      <c r="M13" s="376">
        <v>40726</v>
      </c>
      <c r="N13" s="376">
        <v>41431</v>
      </c>
      <c r="O13" s="379">
        <v>44051</v>
      </c>
    </row>
    <row r="14" spans="1:15" s="14" customFormat="1" ht="16.5" customHeight="1">
      <c r="A14" s="21"/>
      <c r="B14" s="48" t="s">
        <v>205</v>
      </c>
      <c r="C14" s="370">
        <v>0</v>
      </c>
      <c r="D14" s="107">
        <v>0</v>
      </c>
      <c r="E14" s="193" t="s">
        <v>138</v>
      </c>
      <c r="F14" s="193" t="s">
        <v>138</v>
      </c>
      <c r="G14" s="13"/>
      <c r="H14" s="107">
        <v>0</v>
      </c>
      <c r="I14" s="107">
        <v>0</v>
      </c>
      <c r="J14" s="107">
        <v>0</v>
      </c>
      <c r="K14" s="107">
        <v>0</v>
      </c>
      <c r="L14" s="376">
        <v>0</v>
      </c>
      <c r="M14" s="376">
        <v>0</v>
      </c>
      <c r="N14" s="376">
        <v>0</v>
      </c>
      <c r="O14" s="379">
        <v>0</v>
      </c>
    </row>
    <row r="15" spans="1:15" s="14" customFormat="1" ht="16.5" customHeight="1">
      <c r="A15" s="21"/>
      <c r="B15" s="48" t="s">
        <v>98</v>
      </c>
      <c r="C15" s="370">
        <v>15122</v>
      </c>
      <c r="D15" s="107">
        <v>-826</v>
      </c>
      <c r="E15" s="193" t="s">
        <v>138</v>
      </c>
      <c r="F15" s="193" t="s">
        <v>138</v>
      </c>
      <c r="G15" s="13"/>
      <c r="H15" s="107">
        <v>2868</v>
      </c>
      <c r="I15" s="107">
        <v>5117</v>
      </c>
      <c r="J15" s="107">
        <v>-151</v>
      </c>
      <c r="K15" s="107">
        <v>-8660</v>
      </c>
      <c r="L15" s="376">
        <v>-884</v>
      </c>
      <c r="M15" s="376">
        <v>-1172</v>
      </c>
      <c r="N15" s="376">
        <v>19687</v>
      </c>
      <c r="O15" s="379">
        <v>-2509</v>
      </c>
    </row>
    <row r="16" spans="1:15" s="14" customFormat="1" ht="16.5" customHeight="1">
      <c r="A16" s="21"/>
      <c r="B16" s="48" t="s">
        <v>99</v>
      </c>
      <c r="C16" s="370">
        <v>423</v>
      </c>
      <c r="D16" s="107">
        <v>-2033</v>
      </c>
      <c r="E16" s="193" t="s">
        <v>138</v>
      </c>
      <c r="F16" s="193" t="s">
        <v>138</v>
      </c>
      <c r="G16" s="13"/>
      <c r="H16" s="107">
        <v>-561</v>
      </c>
      <c r="I16" s="107">
        <v>-2187</v>
      </c>
      <c r="J16" s="107">
        <v>138</v>
      </c>
      <c r="K16" s="107">
        <v>577</v>
      </c>
      <c r="L16" s="376">
        <v>129</v>
      </c>
      <c r="M16" s="376">
        <v>3487</v>
      </c>
      <c r="N16" s="376">
        <v>-2140</v>
      </c>
      <c r="O16" s="379">
        <v>-1053</v>
      </c>
    </row>
    <row r="17" spans="1:15" s="15" customFormat="1" ht="16.5" customHeight="1">
      <c r="A17" s="124"/>
      <c r="B17" s="178" t="s">
        <v>100</v>
      </c>
      <c r="C17" s="371">
        <v>514678</v>
      </c>
      <c r="D17" s="365">
        <v>507334</v>
      </c>
      <c r="E17" s="453">
        <v>1.4475670859828149E-2</v>
      </c>
      <c r="F17" s="195">
        <v>2.0987600861056777E-2</v>
      </c>
      <c r="G17" s="13"/>
      <c r="H17" s="365">
        <v>137257</v>
      </c>
      <c r="I17" s="365">
        <v>132385</v>
      </c>
      <c r="J17" s="365">
        <v>122151</v>
      </c>
      <c r="K17" s="365">
        <v>115541</v>
      </c>
      <c r="L17" s="377">
        <v>118581</v>
      </c>
      <c r="M17" s="377">
        <v>125558</v>
      </c>
      <c r="N17" s="377">
        <v>143171</v>
      </c>
      <c r="O17" s="380">
        <v>127368</v>
      </c>
    </row>
    <row r="18" spans="1:15" s="14" customFormat="1" ht="16.5" customHeight="1">
      <c r="A18" s="21"/>
      <c r="B18" s="48" t="s">
        <v>101</v>
      </c>
      <c r="C18" s="370">
        <v>-79214</v>
      </c>
      <c r="D18" s="107">
        <v>-75535</v>
      </c>
      <c r="E18" s="193">
        <v>4.8705897928112751E-2</v>
      </c>
      <c r="F18" s="193">
        <v>5.5240014929597736E-2</v>
      </c>
      <c r="G18" s="13"/>
      <c r="H18" s="107">
        <v>-17916</v>
      </c>
      <c r="I18" s="107">
        <v>-17991</v>
      </c>
      <c r="J18" s="107">
        <v>-18674</v>
      </c>
      <c r="K18" s="107">
        <v>-20954</v>
      </c>
      <c r="L18" s="376">
        <v>-18556</v>
      </c>
      <c r="M18" s="376">
        <v>-18787</v>
      </c>
      <c r="N18" s="376">
        <v>-19505</v>
      </c>
      <c r="O18" s="379">
        <v>-22366</v>
      </c>
    </row>
    <row r="19" spans="1:15" s="14" customFormat="1" ht="16.5" customHeight="1">
      <c r="A19" s="21"/>
      <c r="B19" s="48" t="s">
        <v>102</v>
      </c>
      <c r="C19" s="370">
        <v>-61250</v>
      </c>
      <c r="D19" s="107">
        <v>-56256</v>
      </c>
      <c r="E19" s="193">
        <v>8.8772753128555149E-2</v>
      </c>
      <c r="F19" s="193">
        <v>9.5556512538780058E-2</v>
      </c>
      <c r="G19" s="13"/>
      <c r="H19" s="107">
        <v>-13676</v>
      </c>
      <c r="I19" s="107">
        <v>-13682</v>
      </c>
      <c r="J19" s="107">
        <v>-13637</v>
      </c>
      <c r="K19" s="107">
        <v>-15261</v>
      </c>
      <c r="L19" s="376">
        <v>-14879</v>
      </c>
      <c r="M19" s="376">
        <v>-14857</v>
      </c>
      <c r="N19" s="376">
        <v>-15090</v>
      </c>
      <c r="O19" s="379">
        <v>-16424</v>
      </c>
    </row>
    <row r="20" spans="1:15" s="14" customFormat="1" ht="16.5" customHeight="1">
      <c r="A20" s="21"/>
      <c r="B20" s="48" t="s">
        <v>7</v>
      </c>
      <c r="C20" s="370">
        <v>1022</v>
      </c>
      <c r="D20" s="107">
        <v>174</v>
      </c>
      <c r="E20" s="193" t="s">
        <v>138</v>
      </c>
      <c r="F20" s="193" t="s">
        <v>138</v>
      </c>
      <c r="G20" s="13"/>
      <c r="H20" s="107">
        <v>83</v>
      </c>
      <c r="I20" s="107">
        <v>-85</v>
      </c>
      <c r="J20" s="107">
        <v>0</v>
      </c>
      <c r="K20" s="107">
        <v>176</v>
      </c>
      <c r="L20" s="376">
        <v>0</v>
      </c>
      <c r="M20" s="376">
        <v>442</v>
      </c>
      <c r="N20" s="376">
        <v>210</v>
      </c>
      <c r="O20" s="379">
        <v>370</v>
      </c>
    </row>
    <row r="21" spans="1:15" s="14" customFormat="1" ht="16.5" customHeight="1">
      <c r="A21" s="21"/>
      <c r="B21" s="48" t="s">
        <v>8</v>
      </c>
      <c r="C21" s="370">
        <v>-19245</v>
      </c>
      <c r="D21" s="107">
        <v>-18710</v>
      </c>
      <c r="E21" s="193">
        <v>2.8594334580438252E-2</v>
      </c>
      <c r="F21" s="193">
        <v>3.5003143494911182E-2</v>
      </c>
      <c r="G21" s="13"/>
      <c r="H21" s="107">
        <v>-4316</v>
      </c>
      <c r="I21" s="107">
        <v>-4506</v>
      </c>
      <c r="J21" s="107">
        <v>-4660</v>
      </c>
      <c r="K21" s="107">
        <v>-5228</v>
      </c>
      <c r="L21" s="376">
        <v>-4159</v>
      </c>
      <c r="M21" s="376">
        <v>-4355</v>
      </c>
      <c r="N21" s="376">
        <v>-4717</v>
      </c>
      <c r="O21" s="379">
        <v>-6014</v>
      </c>
    </row>
    <row r="22" spans="1:15" s="15" customFormat="1" ht="16.5" customHeight="1">
      <c r="A22" s="124"/>
      <c r="B22" s="49" t="s">
        <v>37</v>
      </c>
      <c r="C22" s="198">
        <v>-158687</v>
      </c>
      <c r="D22" s="46">
        <v>-150327</v>
      </c>
      <c r="E22" s="452">
        <v>5.561209895760566E-2</v>
      </c>
      <c r="F22" s="98">
        <v>6.2189246035018186E-2</v>
      </c>
      <c r="G22" s="13"/>
      <c r="H22" s="46">
        <v>-35825</v>
      </c>
      <c r="I22" s="46">
        <v>-36264</v>
      </c>
      <c r="J22" s="46">
        <v>-36971</v>
      </c>
      <c r="K22" s="46">
        <v>-41267</v>
      </c>
      <c r="L22" s="270">
        <v>-37594</v>
      </c>
      <c r="M22" s="270">
        <v>-37557</v>
      </c>
      <c r="N22" s="270">
        <v>-39102</v>
      </c>
      <c r="O22" s="321">
        <v>-44434</v>
      </c>
    </row>
    <row r="23" spans="1:15" s="15" customFormat="1" ht="16.5" customHeight="1">
      <c r="A23" s="124"/>
      <c r="B23" s="178" t="s">
        <v>103</v>
      </c>
      <c r="C23" s="371">
        <v>355991</v>
      </c>
      <c r="D23" s="365">
        <v>357007</v>
      </c>
      <c r="E23" s="453">
        <v>-2.8458825737310844E-3</v>
      </c>
      <c r="F23" s="195">
        <v>3.6319815329273197E-3</v>
      </c>
      <c r="G23" s="13"/>
      <c r="H23" s="365">
        <v>101432</v>
      </c>
      <c r="I23" s="365">
        <v>96121</v>
      </c>
      <c r="J23" s="365">
        <v>85180</v>
      </c>
      <c r="K23" s="365">
        <v>74274</v>
      </c>
      <c r="L23" s="377">
        <v>80987</v>
      </c>
      <c r="M23" s="377">
        <v>88001</v>
      </c>
      <c r="N23" s="377">
        <v>104069</v>
      </c>
      <c r="O23" s="380">
        <v>82934</v>
      </c>
    </row>
    <row r="24" spans="1:15" s="14" customFormat="1" ht="16.5" customHeight="1">
      <c r="A24" s="21"/>
      <c r="B24" s="50" t="s">
        <v>133</v>
      </c>
      <c r="C24" s="370">
        <v>-11249</v>
      </c>
      <c r="D24" s="107">
        <v>946</v>
      </c>
      <c r="E24" s="193" t="s">
        <v>138</v>
      </c>
      <c r="F24" s="193" t="s">
        <v>138</v>
      </c>
      <c r="G24" s="13"/>
      <c r="H24" s="107">
        <v>-2692</v>
      </c>
      <c r="I24" s="107">
        <v>6869</v>
      </c>
      <c r="J24" s="107">
        <v>2643</v>
      </c>
      <c r="K24" s="107">
        <v>-5874</v>
      </c>
      <c r="L24" s="376">
        <v>2686</v>
      </c>
      <c r="M24" s="376">
        <v>-3313</v>
      </c>
      <c r="N24" s="376">
        <v>4100</v>
      </c>
      <c r="O24" s="379">
        <v>-14722</v>
      </c>
    </row>
    <row r="25" spans="1:15" s="15" customFormat="1" ht="16.5" customHeight="1">
      <c r="A25" s="124"/>
      <c r="B25" s="178" t="s">
        <v>136</v>
      </c>
      <c r="C25" s="371">
        <v>344742</v>
      </c>
      <c r="D25" s="365">
        <v>357953</v>
      </c>
      <c r="E25" s="453">
        <v>-3.6907079979773827E-2</v>
      </c>
      <c r="F25" s="195">
        <v>-3.0655152656383744E-2</v>
      </c>
      <c r="G25" s="13"/>
      <c r="H25" s="365">
        <v>98740</v>
      </c>
      <c r="I25" s="365">
        <v>102990</v>
      </c>
      <c r="J25" s="365">
        <v>87823</v>
      </c>
      <c r="K25" s="365">
        <v>68400</v>
      </c>
      <c r="L25" s="377">
        <v>83673</v>
      </c>
      <c r="M25" s="377">
        <v>84688</v>
      </c>
      <c r="N25" s="377">
        <v>108169</v>
      </c>
      <c r="O25" s="380">
        <v>68212</v>
      </c>
    </row>
    <row r="26" spans="1:15" s="14" customFormat="1" ht="16.5" customHeight="1">
      <c r="A26" s="21"/>
      <c r="B26" s="48" t="s">
        <v>38</v>
      </c>
      <c r="C26" s="370">
        <v>-98036</v>
      </c>
      <c r="D26" s="107">
        <v>-119673</v>
      </c>
      <c r="E26" s="193">
        <v>-0.18080101610221189</v>
      </c>
      <c r="F26" s="193">
        <v>-0.17569687584231264</v>
      </c>
      <c r="G26" s="13"/>
      <c r="H26" s="107">
        <v>-82714</v>
      </c>
      <c r="I26" s="107">
        <v>-1007</v>
      </c>
      <c r="J26" s="107">
        <v>-31606</v>
      </c>
      <c r="K26" s="107">
        <v>-4346</v>
      </c>
      <c r="L26" s="376">
        <v>-88700</v>
      </c>
      <c r="M26" s="376">
        <v>-91</v>
      </c>
      <c r="N26" s="376">
        <v>-3466</v>
      </c>
      <c r="O26" s="379">
        <v>-5779</v>
      </c>
    </row>
    <row r="27" spans="1:15" s="14" customFormat="1" ht="16.5" customHeight="1">
      <c r="A27" s="21"/>
      <c r="B27" s="51" t="s">
        <v>39</v>
      </c>
      <c r="C27" s="370">
        <v>-97871</v>
      </c>
      <c r="D27" s="107">
        <v>-120588</v>
      </c>
      <c r="E27" s="193">
        <v>-0.18838524562974757</v>
      </c>
      <c r="F27" s="193">
        <v>-0.18332836001133102</v>
      </c>
      <c r="G27" s="13"/>
      <c r="H27" s="107">
        <v>-82917</v>
      </c>
      <c r="I27" s="107">
        <v>-1951</v>
      </c>
      <c r="J27" s="107">
        <v>-31260</v>
      </c>
      <c r="K27" s="107">
        <v>-4460</v>
      </c>
      <c r="L27" s="376">
        <v>-88739</v>
      </c>
      <c r="M27" s="376">
        <v>1835</v>
      </c>
      <c r="N27" s="376">
        <v>-5192</v>
      </c>
      <c r="O27" s="379">
        <v>-5775</v>
      </c>
    </row>
    <row r="28" spans="1:15" s="14" customFormat="1" ht="16.5" customHeight="1">
      <c r="A28" s="21"/>
      <c r="B28" s="52" t="s">
        <v>83</v>
      </c>
      <c r="C28" s="370">
        <v>-3255</v>
      </c>
      <c r="D28" s="107">
        <v>-3010</v>
      </c>
      <c r="E28" s="193">
        <v>8.1395348837209225E-2</v>
      </c>
      <c r="F28" s="193">
        <v>8.813314273127304E-2</v>
      </c>
      <c r="G28" s="13"/>
      <c r="H28" s="107">
        <v>-3170</v>
      </c>
      <c r="I28" s="107">
        <v>147</v>
      </c>
      <c r="J28" s="107">
        <v>-19</v>
      </c>
      <c r="K28" s="107">
        <v>32</v>
      </c>
      <c r="L28" s="376">
        <v>-3189</v>
      </c>
      <c r="M28" s="376">
        <v>5</v>
      </c>
      <c r="N28" s="376">
        <v>-40</v>
      </c>
      <c r="O28" s="379">
        <v>-31</v>
      </c>
    </row>
    <row r="29" spans="1:15" s="14" customFormat="1" ht="16.5" customHeight="1">
      <c r="A29" s="21"/>
      <c r="B29" s="52" t="s">
        <v>84</v>
      </c>
      <c r="C29" s="370">
        <v>-74158</v>
      </c>
      <c r="D29" s="107">
        <v>-99662</v>
      </c>
      <c r="E29" s="193">
        <v>-0.25590495876061081</v>
      </c>
      <c r="F29" s="193">
        <v>-0.25126876469500159</v>
      </c>
      <c r="G29" s="13"/>
      <c r="H29" s="107">
        <v>-73973</v>
      </c>
      <c r="I29" s="107">
        <v>298</v>
      </c>
      <c r="J29" s="107">
        <v>-26829</v>
      </c>
      <c r="K29" s="107">
        <v>842</v>
      </c>
      <c r="L29" s="376">
        <v>-77757</v>
      </c>
      <c r="M29" s="376">
        <v>4336</v>
      </c>
      <c r="N29" s="376">
        <v>-458</v>
      </c>
      <c r="O29" s="379">
        <v>-279</v>
      </c>
    </row>
    <row r="30" spans="1:15" s="14" customFormat="1" ht="16.5" customHeight="1">
      <c r="A30" s="21"/>
      <c r="B30" s="52" t="s">
        <v>85</v>
      </c>
      <c r="C30" s="370">
        <v>-1661</v>
      </c>
      <c r="D30" s="107">
        <v>-1871</v>
      </c>
      <c r="E30" s="193">
        <v>-0.11223944414751474</v>
      </c>
      <c r="F30" s="193">
        <v>-0.10670812104315597</v>
      </c>
      <c r="G30" s="13"/>
      <c r="H30" s="107">
        <v>-2862</v>
      </c>
      <c r="I30" s="107">
        <v>965</v>
      </c>
      <c r="J30" s="107">
        <v>7</v>
      </c>
      <c r="K30" s="107">
        <v>19</v>
      </c>
      <c r="L30" s="376">
        <v>-2881</v>
      </c>
      <c r="M30" s="376">
        <v>1236</v>
      </c>
      <c r="N30" s="376">
        <v>-10</v>
      </c>
      <c r="O30" s="379">
        <v>-6</v>
      </c>
    </row>
    <row r="31" spans="1:15" s="14" customFormat="1" ht="16.5" customHeight="1">
      <c r="A31" s="21"/>
      <c r="B31" s="48" t="s">
        <v>9</v>
      </c>
      <c r="C31" s="370">
        <v>-4257</v>
      </c>
      <c r="D31" s="107">
        <v>-445</v>
      </c>
      <c r="E31" s="193" t="s">
        <v>138</v>
      </c>
      <c r="F31" s="193" t="s">
        <v>138</v>
      </c>
      <c r="G31" s="13"/>
      <c r="H31" s="107">
        <v>14</v>
      </c>
      <c r="I31" s="107">
        <v>72</v>
      </c>
      <c r="J31" s="107">
        <v>-20</v>
      </c>
      <c r="K31" s="107">
        <v>-511</v>
      </c>
      <c r="L31" s="376">
        <v>177</v>
      </c>
      <c r="M31" s="376">
        <v>-7</v>
      </c>
      <c r="N31" s="376">
        <v>11</v>
      </c>
      <c r="O31" s="379">
        <v>-4438</v>
      </c>
    </row>
    <row r="32" spans="1:15" s="15" customFormat="1" ht="16.5" customHeight="1">
      <c r="A32" s="21"/>
      <c r="B32" s="48" t="s">
        <v>10</v>
      </c>
      <c r="C32" s="370">
        <v>-1505</v>
      </c>
      <c r="D32" s="107">
        <v>2622</v>
      </c>
      <c r="E32" s="193" t="s">
        <v>138</v>
      </c>
      <c r="F32" s="193" t="s">
        <v>138</v>
      </c>
      <c r="G32" s="13"/>
      <c r="H32" s="107">
        <v>683</v>
      </c>
      <c r="I32" s="107">
        <v>-258</v>
      </c>
      <c r="J32" s="107">
        <v>1988</v>
      </c>
      <c r="K32" s="107">
        <v>209</v>
      </c>
      <c r="L32" s="376">
        <v>25</v>
      </c>
      <c r="M32" s="376">
        <v>80</v>
      </c>
      <c r="N32" s="376">
        <v>-450</v>
      </c>
      <c r="O32" s="379">
        <v>-1160</v>
      </c>
    </row>
    <row r="33" spans="1:15" s="133" customFormat="1" ht="16.5" customHeight="1">
      <c r="A33" s="119"/>
      <c r="B33" s="178" t="s">
        <v>104</v>
      </c>
      <c r="C33" s="371">
        <v>240944</v>
      </c>
      <c r="D33" s="365">
        <v>240457</v>
      </c>
      <c r="E33" s="453">
        <v>2.0253101386109584E-3</v>
      </c>
      <c r="F33" s="453">
        <v>8.6647893261480036E-3</v>
      </c>
      <c r="G33" s="13"/>
      <c r="H33" s="365">
        <v>16723</v>
      </c>
      <c r="I33" s="365">
        <v>101797</v>
      </c>
      <c r="J33" s="365">
        <v>58185</v>
      </c>
      <c r="K33" s="365">
        <v>63752</v>
      </c>
      <c r="L33" s="377">
        <v>-4825</v>
      </c>
      <c r="M33" s="377">
        <v>84670</v>
      </c>
      <c r="N33" s="377">
        <v>104264</v>
      </c>
      <c r="O33" s="380">
        <v>56835</v>
      </c>
    </row>
    <row r="34" spans="1:15" ht="16.5" customHeight="1">
      <c r="A34" s="119"/>
      <c r="B34" s="178" t="s">
        <v>107</v>
      </c>
      <c r="C34" s="371">
        <v>204671</v>
      </c>
      <c r="D34" s="365">
        <v>203757</v>
      </c>
      <c r="E34" s="453">
        <v>4.4857354593952348E-3</v>
      </c>
      <c r="F34" s="453">
        <v>1.1213608543246156E-2</v>
      </c>
      <c r="G34" s="13"/>
      <c r="H34" s="365">
        <v>11047</v>
      </c>
      <c r="I34" s="365">
        <v>89157</v>
      </c>
      <c r="J34" s="365">
        <v>48823</v>
      </c>
      <c r="K34" s="365">
        <v>54730</v>
      </c>
      <c r="L34" s="377">
        <v>-9503</v>
      </c>
      <c r="M34" s="377">
        <v>75037</v>
      </c>
      <c r="N34" s="377">
        <v>91607</v>
      </c>
      <c r="O34" s="380">
        <v>47530</v>
      </c>
    </row>
    <row r="35" spans="1:15" s="15" customFormat="1" ht="16.5" customHeight="1">
      <c r="A35" s="21"/>
      <c r="B35" s="48" t="s">
        <v>185</v>
      </c>
      <c r="C35" s="370">
        <v>0</v>
      </c>
      <c r="D35" s="107">
        <v>0</v>
      </c>
      <c r="E35" s="193" t="s">
        <v>138</v>
      </c>
      <c r="F35" s="193" t="s">
        <v>138</v>
      </c>
      <c r="G35" s="13"/>
      <c r="H35" s="107">
        <v>0</v>
      </c>
      <c r="I35" s="107">
        <v>0</v>
      </c>
      <c r="J35" s="107">
        <v>0</v>
      </c>
      <c r="K35" s="107">
        <v>0</v>
      </c>
      <c r="L35" s="376">
        <v>0</v>
      </c>
      <c r="M35" s="376">
        <v>0</v>
      </c>
      <c r="N35" s="376">
        <v>0</v>
      </c>
      <c r="O35" s="379">
        <v>0</v>
      </c>
    </row>
    <row r="36" spans="1:15" ht="16.5" customHeight="1">
      <c r="A36" s="119"/>
      <c r="B36" s="178" t="s">
        <v>186</v>
      </c>
      <c r="C36" s="371">
        <v>204671</v>
      </c>
      <c r="D36" s="365">
        <v>203757</v>
      </c>
      <c r="E36" s="453">
        <v>4.4857354593952348E-3</v>
      </c>
      <c r="F36" s="453">
        <v>1.1213608543246156E-2</v>
      </c>
      <c r="G36" s="13"/>
      <c r="H36" s="365">
        <v>11047</v>
      </c>
      <c r="I36" s="365">
        <v>89157</v>
      </c>
      <c r="J36" s="365">
        <v>48823</v>
      </c>
      <c r="K36" s="365">
        <v>54730</v>
      </c>
      <c r="L36" s="377">
        <v>-9503</v>
      </c>
      <c r="M36" s="377">
        <v>75037</v>
      </c>
      <c r="N36" s="377">
        <v>91607</v>
      </c>
      <c r="O36" s="380">
        <v>47530</v>
      </c>
    </row>
    <row r="37" spans="1:15" ht="16.5" customHeight="1">
      <c r="A37" s="131"/>
      <c r="B37" s="178" t="s">
        <v>187</v>
      </c>
      <c r="C37" s="371">
        <v>197521.40099999998</v>
      </c>
      <c r="D37" s="365">
        <v>195401.96299999999</v>
      </c>
      <c r="E37" s="453">
        <v>1.0846554289733579E-2</v>
      </c>
      <c r="F37" s="453">
        <v>1.764756978908677E-2</v>
      </c>
      <c r="G37" s="13"/>
      <c r="H37" s="365">
        <v>9857.4290000000001</v>
      </c>
      <c r="I37" s="365">
        <v>85872.463000000003</v>
      </c>
      <c r="J37" s="365">
        <v>47666.139000000003</v>
      </c>
      <c r="K37" s="365">
        <v>52005.932000000001</v>
      </c>
      <c r="L37" s="377">
        <v>-10532.123</v>
      </c>
      <c r="M37" s="377">
        <v>72274.430999999997</v>
      </c>
      <c r="N37" s="377">
        <v>90825.486000000004</v>
      </c>
      <c r="O37" s="380">
        <v>44953.606999999996</v>
      </c>
    </row>
    <row r="38" spans="1:15" ht="16.5" customHeight="1">
      <c r="A38" s="92"/>
      <c r="B38" s="9"/>
      <c r="C38" s="233"/>
      <c r="D38" s="10"/>
      <c r="E38" s="458"/>
      <c r="F38" s="77"/>
      <c r="G38" s="13"/>
      <c r="H38" s="10"/>
      <c r="I38" s="10"/>
      <c r="J38" s="10"/>
      <c r="K38" s="10"/>
      <c r="L38" s="298"/>
      <c r="M38" s="298"/>
      <c r="N38" s="298"/>
      <c r="O38" s="346"/>
    </row>
    <row r="39" spans="1:15" ht="22.8" thickBot="1">
      <c r="A39" s="189"/>
      <c r="B39" s="173" t="s">
        <v>110</v>
      </c>
      <c r="C39" s="203"/>
      <c r="D39" s="234"/>
      <c r="E39" s="459"/>
      <c r="F39" s="173"/>
      <c r="G39" s="13"/>
      <c r="H39" s="234"/>
      <c r="I39" s="234"/>
      <c r="J39" s="234"/>
      <c r="K39" s="234"/>
      <c r="L39" s="271"/>
      <c r="M39" s="271"/>
      <c r="N39" s="271"/>
      <c r="O39" s="355"/>
    </row>
    <row r="40" spans="1:15" ht="16.5" customHeight="1">
      <c r="A40" s="215"/>
      <c r="B40" s="216"/>
      <c r="C40" s="204"/>
      <c r="D40" s="235"/>
      <c r="E40" s="460"/>
      <c r="F40" s="216"/>
      <c r="G40" s="13"/>
      <c r="H40" s="235"/>
      <c r="I40" s="235"/>
      <c r="J40" s="235"/>
      <c r="K40" s="235"/>
      <c r="L40" s="273"/>
      <c r="M40" s="273"/>
      <c r="N40" s="273"/>
      <c r="O40" s="356"/>
    </row>
    <row r="41" spans="1:15" ht="16.5" customHeight="1">
      <c r="A41" s="92"/>
      <c r="B41" s="58" t="s">
        <v>13</v>
      </c>
      <c r="C41" s="205">
        <v>0.30832287371910205</v>
      </c>
      <c r="D41" s="99">
        <v>0.29630775780846541</v>
      </c>
      <c r="E41" s="206">
        <v>1.2015115910636642</v>
      </c>
      <c r="F41" s="110"/>
      <c r="G41" s="13"/>
      <c r="H41" s="99">
        <v>0.26100672461149521</v>
      </c>
      <c r="I41" s="99">
        <v>0.2739283151414435</v>
      </c>
      <c r="J41" s="99">
        <v>0.30266637194947238</v>
      </c>
      <c r="K41" s="99">
        <v>0.35716325806423693</v>
      </c>
      <c r="L41" s="274">
        <v>0.31703223956620369</v>
      </c>
      <c r="M41" s="274">
        <v>0.29912072508322846</v>
      </c>
      <c r="N41" s="274">
        <v>0.27311396861096171</v>
      </c>
      <c r="O41" s="322">
        <v>0.34886313673764213</v>
      </c>
    </row>
    <row r="42" spans="1:15" ht="16.5" customHeight="1">
      <c r="A42" s="92"/>
      <c r="B42" s="58" t="s">
        <v>48</v>
      </c>
      <c r="C42" s="207">
        <v>19.153240824888485</v>
      </c>
      <c r="D42" s="101">
        <v>-1.6608585993752072</v>
      </c>
      <c r="E42" s="208">
        <v>20.814099424263691</v>
      </c>
      <c r="F42" s="111"/>
      <c r="G42" s="13"/>
      <c r="H42" s="101">
        <v>18.976928879782268</v>
      </c>
      <c r="I42" s="101">
        <v>-48.149361857980765</v>
      </c>
      <c r="J42" s="101">
        <v>-18.404334454038693</v>
      </c>
      <c r="K42" s="101">
        <v>41.523892939188599</v>
      </c>
      <c r="L42" s="275">
        <v>-19.20344146261446</v>
      </c>
      <c r="M42" s="275">
        <v>23.260024413196465</v>
      </c>
      <c r="N42" s="275">
        <v>-27.527373791187415</v>
      </c>
      <c r="O42" s="323">
        <v>94.329996403837086</v>
      </c>
    </row>
    <row r="43" spans="1:15" ht="16.5" customHeight="1">
      <c r="A43" s="92"/>
      <c r="B43" s="58"/>
      <c r="C43" s="205"/>
      <c r="D43" s="99"/>
      <c r="E43" s="208"/>
      <c r="F43" s="111"/>
      <c r="G43" s="13"/>
      <c r="H43" s="99"/>
      <c r="I43" s="99"/>
      <c r="J43" s="99"/>
      <c r="K43" s="99"/>
      <c r="L43" s="274"/>
      <c r="M43" s="274"/>
      <c r="N43" s="274"/>
      <c r="O43" s="322"/>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72">
        <v>6343621</v>
      </c>
      <c r="D46" s="373">
        <v>5568507</v>
      </c>
      <c r="E46" s="452">
        <v>0.13919601789133074</v>
      </c>
      <c r="F46" s="111"/>
      <c r="G46" s="13"/>
      <c r="H46" s="373">
        <v>5672360</v>
      </c>
      <c r="I46" s="373">
        <v>5740247</v>
      </c>
      <c r="J46" s="373">
        <v>5748137</v>
      </c>
      <c r="K46" s="373">
        <v>5568507</v>
      </c>
      <c r="L46" s="378">
        <v>5620941</v>
      </c>
      <c r="M46" s="378">
        <v>5773503</v>
      </c>
      <c r="N46" s="378">
        <v>6141695</v>
      </c>
      <c r="O46" s="381">
        <v>6343621</v>
      </c>
    </row>
    <row r="47" spans="1:15" ht="16.5" customHeight="1">
      <c r="A47" s="92"/>
      <c r="B47" s="76" t="s">
        <v>90</v>
      </c>
      <c r="C47" s="372">
        <v>8809250</v>
      </c>
      <c r="D47" s="373">
        <v>7940169</v>
      </c>
      <c r="E47" s="452">
        <v>0.10945371565768935</v>
      </c>
      <c r="F47" s="111"/>
      <c r="G47" s="13"/>
      <c r="H47" s="373">
        <v>7937708</v>
      </c>
      <c r="I47" s="373">
        <v>7581584</v>
      </c>
      <c r="J47" s="373">
        <v>7489335</v>
      </c>
      <c r="K47" s="373">
        <v>7940169</v>
      </c>
      <c r="L47" s="378">
        <v>7490870</v>
      </c>
      <c r="M47" s="378">
        <v>7927631</v>
      </c>
      <c r="N47" s="378">
        <v>8278943</v>
      </c>
      <c r="O47" s="381">
        <v>8809250</v>
      </c>
    </row>
    <row r="48" spans="1:15" ht="16.5" customHeight="1">
      <c r="A48" s="92"/>
      <c r="B48" s="58" t="s">
        <v>45</v>
      </c>
      <c r="C48" s="372">
        <v>5340775.5</v>
      </c>
      <c r="D48" s="373">
        <v>5059096.5</v>
      </c>
      <c r="E48" s="452">
        <v>5.5677728226769307E-2</v>
      </c>
      <c r="F48" s="111"/>
      <c r="G48" s="13"/>
      <c r="H48" s="373">
        <v>5305960</v>
      </c>
      <c r="I48" s="373">
        <v>5202807</v>
      </c>
      <c r="J48" s="373">
        <v>5202626.5</v>
      </c>
      <c r="K48" s="373">
        <v>5059096.5</v>
      </c>
      <c r="L48" s="378">
        <v>4687657</v>
      </c>
      <c r="M48" s="378">
        <v>4993054.5</v>
      </c>
      <c r="N48" s="378">
        <v>5011541.5</v>
      </c>
      <c r="O48" s="381">
        <v>5340775.5</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1710.125</v>
      </c>
      <c r="D52" s="97">
        <v>1741.7249999999999</v>
      </c>
      <c r="E52" s="452">
        <v>-1.8142933011812912E-2</v>
      </c>
      <c r="F52" s="110"/>
      <c r="G52" s="13"/>
      <c r="H52" s="97">
        <v>1765.1</v>
      </c>
      <c r="I52" s="97">
        <v>1729.9749999999999</v>
      </c>
      <c r="J52" s="97">
        <v>1735.85</v>
      </c>
      <c r="K52" s="97">
        <v>1741.7249999999999</v>
      </c>
      <c r="L52" s="269">
        <v>1724.575</v>
      </c>
      <c r="M52" s="269">
        <v>1731.075</v>
      </c>
      <c r="N52" s="269">
        <v>1721.125</v>
      </c>
      <c r="O52" s="325">
        <v>1710.125</v>
      </c>
    </row>
    <row r="53" spans="1:15" ht="11.4">
      <c r="A53" s="92"/>
      <c r="B53" s="76" t="s">
        <v>188</v>
      </c>
      <c r="C53" s="212">
        <v>0.26397889384318224</v>
      </c>
      <c r="D53" s="53">
        <v>0.24729475214938515</v>
      </c>
      <c r="E53" s="206">
        <v>1.6684141693797088</v>
      </c>
      <c r="F53" s="112"/>
      <c r="G53" s="13"/>
      <c r="H53" s="53">
        <v>1.225679878093622E-2</v>
      </c>
      <c r="I53" s="53">
        <v>0.47070351004223093</v>
      </c>
      <c r="J53" s="53">
        <v>0.24118805036764696</v>
      </c>
      <c r="K53" s="53">
        <v>0.26971779460985229</v>
      </c>
      <c r="L53" s="277">
        <v>-0.1068672715371824</v>
      </c>
      <c r="M53" s="277">
        <v>0.39911403396896222</v>
      </c>
      <c r="N53" s="277">
        <v>0.53120718025687708</v>
      </c>
      <c r="O53" s="326">
        <v>0.22851149630673273</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ht="11.4">
      <c r="B58" s="564" t="s">
        <v>183</v>
      </c>
      <c r="C58" s="564"/>
      <c r="D58" s="564"/>
      <c r="E58" s="564"/>
      <c r="F58" s="564"/>
      <c r="G58" s="564"/>
      <c r="H58" s="564"/>
      <c r="I58" s="564"/>
      <c r="J58" s="564"/>
      <c r="K58" s="564"/>
      <c r="L58" s="564"/>
      <c r="M58" s="57"/>
      <c r="N58" s="57"/>
      <c r="O58" s="57"/>
    </row>
    <row r="59" spans="1:15" ht="11.4">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
    <tabColor rgb="FF00B050"/>
    <pageSetUpPr fitToPage="1"/>
  </sheetPr>
  <dimension ref="A1:O59"/>
  <sheetViews>
    <sheetView showGridLines="0" zoomScaleNormal="100" zoomScaleSheetLayoutView="50" workbookViewId="0">
      <selection sqref="A1:XFD1048576"/>
    </sheetView>
  </sheetViews>
  <sheetFormatPr defaultColWidth="9.109375" defaultRowHeight="11.4"/>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175</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84792</v>
      </c>
      <c r="D11" s="107">
        <v>102707</v>
      </c>
      <c r="E11" s="193">
        <v>-0.17442822787151802</v>
      </c>
      <c r="F11" s="193">
        <v>-0.17442822787151802</v>
      </c>
      <c r="G11" s="13"/>
      <c r="H11" s="107">
        <v>27266</v>
      </c>
      <c r="I11" s="107">
        <v>26439</v>
      </c>
      <c r="J11" s="107">
        <v>24637</v>
      </c>
      <c r="K11" s="107">
        <v>24365</v>
      </c>
      <c r="L11" s="376">
        <v>22418</v>
      </c>
      <c r="M11" s="376">
        <v>20793</v>
      </c>
      <c r="N11" s="376">
        <v>19812</v>
      </c>
      <c r="O11" s="379">
        <v>21769</v>
      </c>
    </row>
    <row r="12" spans="1:15" s="14" customFormat="1" ht="16.5" customHeight="1">
      <c r="A12" s="21"/>
      <c r="B12" s="48" t="s">
        <v>96</v>
      </c>
      <c r="C12" s="370">
        <v>99</v>
      </c>
      <c r="D12" s="107">
        <v>42</v>
      </c>
      <c r="E12" s="193" t="s">
        <v>138</v>
      </c>
      <c r="F12" s="193" t="s">
        <v>138</v>
      </c>
      <c r="G12" s="13"/>
      <c r="H12" s="107">
        <v>0</v>
      </c>
      <c r="I12" s="107">
        <v>0</v>
      </c>
      <c r="J12" s="107">
        <v>42</v>
      </c>
      <c r="K12" s="107">
        <v>0</v>
      </c>
      <c r="L12" s="376">
        <v>0</v>
      </c>
      <c r="M12" s="376">
        <v>0</v>
      </c>
      <c r="N12" s="376">
        <v>99</v>
      </c>
      <c r="O12" s="379">
        <v>0</v>
      </c>
    </row>
    <row r="13" spans="1:15" s="14" customFormat="1" ht="16.5" customHeight="1">
      <c r="A13" s="21"/>
      <c r="B13" s="48" t="s">
        <v>97</v>
      </c>
      <c r="C13" s="370">
        <v>31909</v>
      </c>
      <c r="D13" s="107">
        <v>31495</v>
      </c>
      <c r="E13" s="193">
        <v>1.3144943641847817E-2</v>
      </c>
      <c r="F13" s="193">
        <v>1.3144943641847817E-2</v>
      </c>
      <c r="G13" s="13"/>
      <c r="H13" s="107">
        <v>7517</v>
      </c>
      <c r="I13" s="107">
        <v>7564</v>
      </c>
      <c r="J13" s="107">
        <v>8409</v>
      </c>
      <c r="K13" s="107">
        <v>8005</v>
      </c>
      <c r="L13" s="376">
        <v>7758</v>
      </c>
      <c r="M13" s="376">
        <v>8456</v>
      </c>
      <c r="N13" s="376">
        <v>7603</v>
      </c>
      <c r="O13" s="379">
        <v>8092</v>
      </c>
    </row>
    <row r="14" spans="1:15" s="14" customFormat="1" ht="16.5" customHeight="1">
      <c r="A14" s="21"/>
      <c r="B14" s="48" t="s">
        <v>205</v>
      </c>
      <c r="C14" s="370">
        <v>0</v>
      </c>
      <c r="D14" s="107">
        <v>0</v>
      </c>
      <c r="E14" s="193" t="s">
        <v>138</v>
      </c>
      <c r="F14" s="193" t="s">
        <v>138</v>
      </c>
      <c r="G14" s="13"/>
      <c r="H14" s="107">
        <v>0</v>
      </c>
      <c r="I14" s="107">
        <v>0</v>
      </c>
      <c r="J14" s="107">
        <v>0</v>
      </c>
      <c r="K14" s="107">
        <v>0</v>
      </c>
      <c r="L14" s="376">
        <v>0</v>
      </c>
      <c r="M14" s="376">
        <v>0</v>
      </c>
      <c r="N14" s="376">
        <v>0</v>
      </c>
      <c r="O14" s="379">
        <v>0</v>
      </c>
    </row>
    <row r="15" spans="1:15" s="14" customFormat="1" ht="16.5" customHeight="1">
      <c r="A15" s="21"/>
      <c r="B15" s="48" t="s">
        <v>98</v>
      </c>
      <c r="C15" s="370">
        <v>453</v>
      </c>
      <c r="D15" s="107">
        <v>-887</v>
      </c>
      <c r="E15" s="193" t="s">
        <v>138</v>
      </c>
      <c r="F15" s="193" t="s">
        <v>138</v>
      </c>
      <c r="G15" s="13"/>
      <c r="H15" s="107">
        <v>-650</v>
      </c>
      <c r="I15" s="107">
        <v>-262</v>
      </c>
      <c r="J15" s="107">
        <v>592</v>
      </c>
      <c r="K15" s="107">
        <v>-567</v>
      </c>
      <c r="L15" s="376">
        <v>164</v>
      </c>
      <c r="M15" s="376">
        <v>-309</v>
      </c>
      <c r="N15" s="376">
        <v>142</v>
      </c>
      <c r="O15" s="379">
        <v>456</v>
      </c>
    </row>
    <row r="16" spans="1:15" s="14" customFormat="1" ht="16.5" customHeight="1">
      <c r="A16" s="21"/>
      <c r="B16" s="48" t="s">
        <v>99</v>
      </c>
      <c r="C16" s="370">
        <v>-174</v>
      </c>
      <c r="D16" s="107">
        <v>-171</v>
      </c>
      <c r="E16" s="193">
        <v>1.7543859649122862E-2</v>
      </c>
      <c r="F16" s="193">
        <v>1.7543859649122862E-2</v>
      </c>
      <c r="G16" s="13"/>
      <c r="H16" s="107">
        <v>-68</v>
      </c>
      <c r="I16" s="107">
        <v>-34</v>
      </c>
      <c r="J16" s="107">
        <v>-34</v>
      </c>
      <c r="K16" s="107">
        <v>-35</v>
      </c>
      <c r="L16" s="376">
        <v>43</v>
      </c>
      <c r="M16" s="376">
        <v>-8</v>
      </c>
      <c r="N16" s="376">
        <v>137</v>
      </c>
      <c r="O16" s="379">
        <v>-346</v>
      </c>
    </row>
    <row r="17" spans="1:15" s="15" customFormat="1" ht="16.5" customHeight="1">
      <c r="A17" s="124"/>
      <c r="B17" s="178" t="s">
        <v>100</v>
      </c>
      <c r="C17" s="371">
        <v>117079</v>
      </c>
      <c r="D17" s="365">
        <v>133186</v>
      </c>
      <c r="E17" s="453">
        <v>-0.12093613442854356</v>
      </c>
      <c r="F17" s="195">
        <v>-0.12093613442854356</v>
      </c>
      <c r="G17" s="13"/>
      <c r="H17" s="365">
        <v>34065</v>
      </c>
      <c r="I17" s="365">
        <v>33707</v>
      </c>
      <c r="J17" s="365">
        <v>33646</v>
      </c>
      <c r="K17" s="365">
        <v>31768</v>
      </c>
      <c r="L17" s="377">
        <v>30383</v>
      </c>
      <c r="M17" s="377">
        <v>28932</v>
      </c>
      <c r="N17" s="377">
        <v>27793</v>
      </c>
      <c r="O17" s="380">
        <v>29971</v>
      </c>
    </row>
    <row r="18" spans="1:15" s="14" customFormat="1" ht="16.5" customHeight="1">
      <c r="A18" s="21"/>
      <c r="B18" s="48" t="s">
        <v>101</v>
      </c>
      <c r="C18" s="370">
        <v>-27693</v>
      </c>
      <c r="D18" s="107">
        <v>-27327</v>
      </c>
      <c r="E18" s="193">
        <v>1.3393347238994435E-2</v>
      </c>
      <c r="F18" s="193">
        <v>1.3393347238994435E-2</v>
      </c>
      <c r="G18" s="13"/>
      <c r="H18" s="107">
        <v>-6754</v>
      </c>
      <c r="I18" s="107">
        <v>-6677</v>
      </c>
      <c r="J18" s="107">
        <v>-6775</v>
      </c>
      <c r="K18" s="107">
        <v>-7121</v>
      </c>
      <c r="L18" s="376">
        <v>-6758</v>
      </c>
      <c r="M18" s="376">
        <v>-6802</v>
      </c>
      <c r="N18" s="376">
        <v>-6763</v>
      </c>
      <c r="O18" s="379">
        <v>-7370</v>
      </c>
    </row>
    <row r="19" spans="1:15" s="14" customFormat="1" ht="16.5" customHeight="1">
      <c r="A19" s="21"/>
      <c r="B19" s="48" t="s">
        <v>102</v>
      </c>
      <c r="C19" s="370">
        <v>-14839</v>
      </c>
      <c r="D19" s="107">
        <v>-13157</v>
      </c>
      <c r="E19" s="193">
        <v>0.12784069316713542</v>
      </c>
      <c r="F19" s="193">
        <v>0.12784069316713542</v>
      </c>
      <c r="G19" s="13"/>
      <c r="H19" s="107">
        <v>-3536</v>
      </c>
      <c r="I19" s="107">
        <v>-3618</v>
      </c>
      <c r="J19" s="107">
        <v>-3534</v>
      </c>
      <c r="K19" s="107">
        <v>-2469</v>
      </c>
      <c r="L19" s="376">
        <v>-3545</v>
      </c>
      <c r="M19" s="376">
        <v>-3718</v>
      </c>
      <c r="N19" s="376">
        <v>-3657</v>
      </c>
      <c r="O19" s="379">
        <v>-3919</v>
      </c>
    </row>
    <row r="20" spans="1:15" s="14" customFormat="1" ht="16.5" customHeight="1">
      <c r="A20" s="21"/>
      <c r="B20" s="48" t="s">
        <v>7</v>
      </c>
      <c r="C20" s="370">
        <v>112</v>
      </c>
      <c r="D20" s="107">
        <v>59</v>
      </c>
      <c r="E20" s="193">
        <v>0.89830508474576276</v>
      </c>
      <c r="F20" s="193">
        <v>0.89830508474576276</v>
      </c>
      <c r="G20" s="13"/>
      <c r="H20" s="107">
        <v>0</v>
      </c>
      <c r="I20" s="107">
        <v>0</v>
      </c>
      <c r="J20" s="107">
        <v>59</v>
      </c>
      <c r="K20" s="107">
        <v>0</v>
      </c>
      <c r="L20" s="376">
        <v>219</v>
      </c>
      <c r="M20" s="376">
        <v>-192</v>
      </c>
      <c r="N20" s="376">
        <v>72</v>
      </c>
      <c r="O20" s="379">
        <v>13</v>
      </c>
    </row>
    <row r="21" spans="1:15" s="14" customFormat="1" ht="16.5" customHeight="1">
      <c r="A21" s="21"/>
      <c r="B21" s="48" t="s">
        <v>8</v>
      </c>
      <c r="C21" s="370">
        <v>-5280</v>
      </c>
      <c r="D21" s="107">
        <v>-5785</v>
      </c>
      <c r="E21" s="193">
        <v>-8.7294727744165912E-2</v>
      </c>
      <c r="F21" s="193">
        <v>-8.7294727744165912E-2</v>
      </c>
      <c r="G21" s="13"/>
      <c r="H21" s="107">
        <v>-1462</v>
      </c>
      <c r="I21" s="107">
        <v>-1417</v>
      </c>
      <c r="J21" s="107">
        <v>-1485</v>
      </c>
      <c r="K21" s="107">
        <v>-1421</v>
      </c>
      <c r="L21" s="376">
        <v>-1334</v>
      </c>
      <c r="M21" s="376">
        <v>-1301</v>
      </c>
      <c r="N21" s="376">
        <v>-1191</v>
      </c>
      <c r="O21" s="379">
        <v>-1454</v>
      </c>
    </row>
    <row r="22" spans="1:15" s="15" customFormat="1" ht="16.5" customHeight="1">
      <c r="A22" s="124"/>
      <c r="B22" s="49" t="s">
        <v>37</v>
      </c>
      <c r="C22" s="198">
        <v>-47700</v>
      </c>
      <c r="D22" s="46">
        <v>-46210</v>
      </c>
      <c r="E22" s="452">
        <v>3.2244103008006952E-2</v>
      </c>
      <c r="F22" s="98">
        <v>3.2244103008006952E-2</v>
      </c>
      <c r="G22" s="13"/>
      <c r="H22" s="46">
        <v>-11752</v>
      </c>
      <c r="I22" s="46">
        <v>-11712</v>
      </c>
      <c r="J22" s="46">
        <v>-11735</v>
      </c>
      <c r="K22" s="46">
        <v>-11011</v>
      </c>
      <c r="L22" s="270">
        <v>-11418</v>
      </c>
      <c r="M22" s="270">
        <v>-12013</v>
      </c>
      <c r="N22" s="270">
        <v>-11539</v>
      </c>
      <c r="O22" s="321">
        <v>-12730</v>
      </c>
    </row>
    <row r="23" spans="1:15" s="15" customFormat="1" ht="16.5" customHeight="1">
      <c r="A23" s="124"/>
      <c r="B23" s="178" t="s">
        <v>103</v>
      </c>
      <c r="C23" s="371">
        <v>69379</v>
      </c>
      <c r="D23" s="365">
        <v>86976</v>
      </c>
      <c r="E23" s="453">
        <v>-0.2023201802796174</v>
      </c>
      <c r="F23" s="195">
        <v>-0.2023201802796174</v>
      </c>
      <c r="G23" s="13"/>
      <c r="H23" s="365">
        <v>22313</v>
      </c>
      <c r="I23" s="365">
        <v>21995</v>
      </c>
      <c r="J23" s="365">
        <v>21911</v>
      </c>
      <c r="K23" s="365">
        <v>20757</v>
      </c>
      <c r="L23" s="377">
        <v>18965</v>
      </c>
      <c r="M23" s="377">
        <v>16919</v>
      </c>
      <c r="N23" s="377">
        <v>16254</v>
      </c>
      <c r="O23" s="380">
        <v>17241</v>
      </c>
    </row>
    <row r="24" spans="1:15" s="14" customFormat="1" ht="16.5" customHeight="1">
      <c r="A24" s="21"/>
      <c r="B24" s="50" t="s">
        <v>133</v>
      </c>
      <c r="C24" s="370">
        <v>-35463</v>
      </c>
      <c r="D24" s="107">
        <v>1521</v>
      </c>
      <c r="E24" s="193" t="s">
        <v>138</v>
      </c>
      <c r="F24" s="193" t="s">
        <v>138</v>
      </c>
      <c r="G24" s="13"/>
      <c r="H24" s="107">
        <v>1213</v>
      </c>
      <c r="I24" s="107">
        <v>-1740</v>
      </c>
      <c r="J24" s="107">
        <v>3270</v>
      </c>
      <c r="K24" s="107">
        <v>-1222</v>
      </c>
      <c r="L24" s="376">
        <v>-895</v>
      </c>
      <c r="M24" s="376">
        <v>-1691</v>
      </c>
      <c r="N24" s="376">
        <v>-5936</v>
      </c>
      <c r="O24" s="379">
        <v>-26941</v>
      </c>
    </row>
    <row r="25" spans="1:15" s="15" customFormat="1" ht="16.5" customHeight="1">
      <c r="A25" s="124"/>
      <c r="B25" s="178" t="s">
        <v>136</v>
      </c>
      <c r="C25" s="371">
        <v>33916</v>
      </c>
      <c r="D25" s="365">
        <v>88497</v>
      </c>
      <c r="E25" s="453">
        <v>-0.6167553702385391</v>
      </c>
      <c r="F25" s="195">
        <v>-0.6167553702385391</v>
      </c>
      <c r="G25" s="13"/>
      <c r="H25" s="365">
        <v>23526</v>
      </c>
      <c r="I25" s="365">
        <v>20255</v>
      </c>
      <c r="J25" s="365">
        <v>25181</v>
      </c>
      <c r="K25" s="365">
        <v>19535</v>
      </c>
      <c r="L25" s="377">
        <v>18070</v>
      </c>
      <c r="M25" s="377">
        <v>15228</v>
      </c>
      <c r="N25" s="377">
        <v>10318</v>
      </c>
      <c r="O25" s="380">
        <v>-9700</v>
      </c>
    </row>
    <row r="26" spans="1:15" s="14" customFormat="1" ht="16.5" customHeight="1">
      <c r="A26" s="21"/>
      <c r="B26" s="48" t="s">
        <v>38</v>
      </c>
      <c r="C26" s="370">
        <v>-19050</v>
      </c>
      <c r="D26" s="107">
        <v>-36019</v>
      </c>
      <c r="E26" s="193">
        <v>-0.47111246841944532</v>
      </c>
      <c r="F26" s="193">
        <v>-0.47111246841944532</v>
      </c>
      <c r="G26" s="13"/>
      <c r="H26" s="107">
        <v>-5904</v>
      </c>
      <c r="I26" s="107">
        <v>-10059</v>
      </c>
      <c r="J26" s="107">
        <v>-8588</v>
      </c>
      <c r="K26" s="107">
        <v>-11468</v>
      </c>
      <c r="L26" s="376">
        <v>-5625</v>
      </c>
      <c r="M26" s="376">
        <v>-2825</v>
      </c>
      <c r="N26" s="376">
        <v>-2669</v>
      </c>
      <c r="O26" s="379">
        <v>-7931</v>
      </c>
    </row>
    <row r="27" spans="1:15" s="14" customFormat="1" ht="16.5" customHeight="1">
      <c r="A27" s="21"/>
      <c r="B27" s="51" t="s">
        <v>39</v>
      </c>
      <c r="C27" s="370">
        <v>-10569</v>
      </c>
      <c r="D27" s="107">
        <v>-11293</v>
      </c>
      <c r="E27" s="193">
        <v>-6.4110510935978082E-2</v>
      </c>
      <c r="F27" s="193">
        <v>-6.4110510935978082E-2</v>
      </c>
      <c r="G27" s="13"/>
      <c r="H27" s="107">
        <v>-3690</v>
      </c>
      <c r="I27" s="107">
        <v>-2389</v>
      </c>
      <c r="J27" s="107">
        <v>-2469</v>
      </c>
      <c r="K27" s="107">
        <v>-2745</v>
      </c>
      <c r="L27" s="376">
        <v>-4517</v>
      </c>
      <c r="M27" s="376">
        <v>-2625</v>
      </c>
      <c r="N27" s="376">
        <v>-2669</v>
      </c>
      <c r="O27" s="379">
        <v>-758</v>
      </c>
    </row>
    <row r="28" spans="1:15" s="14" customFormat="1" ht="16.5" customHeight="1">
      <c r="A28" s="21"/>
      <c r="B28" s="52" t="s">
        <v>83</v>
      </c>
      <c r="C28" s="370">
        <v>-1639</v>
      </c>
      <c r="D28" s="107">
        <v>-1198</v>
      </c>
      <c r="E28" s="193">
        <v>0.36811352253756269</v>
      </c>
      <c r="F28" s="193">
        <v>0.36811352253756269</v>
      </c>
      <c r="G28" s="13"/>
      <c r="H28" s="107">
        <v>-1276</v>
      </c>
      <c r="I28" s="107">
        <v>78</v>
      </c>
      <c r="J28" s="107">
        <v>0</v>
      </c>
      <c r="K28" s="107">
        <v>0</v>
      </c>
      <c r="L28" s="376">
        <v>-1915</v>
      </c>
      <c r="M28" s="376">
        <v>0</v>
      </c>
      <c r="N28" s="376">
        <v>0</v>
      </c>
      <c r="O28" s="379">
        <v>276</v>
      </c>
    </row>
    <row r="29" spans="1:15" s="14" customFormat="1" ht="16.5" customHeight="1">
      <c r="A29" s="21"/>
      <c r="B29" s="52" t="s">
        <v>84</v>
      </c>
      <c r="C29" s="370">
        <v>-5747</v>
      </c>
      <c r="D29" s="107">
        <v>-7229</v>
      </c>
      <c r="E29" s="193">
        <v>-0.20500760824457043</v>
      </c>
      <c r="F29" s="193">
        <v>-0.20500760824457043</v>
      </c>
      <c r="G29" s="13"/>
      <c r="H29" s="107">
        <v>-1769</v>
      </c>
      <c r="I29" s="107">
        <v>-1769</v>
      </c>
      <c r="J29" s="107">
        <v>-1768</v>
      </c>
      <c r="K29" s="107">
        <v>-1923</v>
      </c>
      <c r="L29" s="376">
        <v>-1840</v>
      </c>
      <c r="M29" s="376">
        <v>-1840</v>
      </c>
      <c r="N29" s="376">
        <v>-1839</v>
      </c>
      <c r="O29" s="379">
        <v>-228</v>
      </c>
    </row>
    <row r="30" spans="1:15" s="14" customFormat="1" ht="16.5" customHeight="1">
      <c r="A30" s="21"/>
      <c r="B30" s="52" t="s">
        <v>85</v>
      </c>
      <c r="C30" s="370">
        <v>-158</v>
      </c>
      <c r="D30" s="107">
        <v>-42</v>
      </c>
      <c r="E30" s="193" t="s">
        <v>138</v>
      </c>
      <c r="F30" s="193" t="s">
        <v>138</v>
      </c>
      <c r="G30" s="13"/>
      <c r="H30" s="107">
        <v>0</v>
      </c>
      <c r="I30" s="107">
        <v>0</v>
      </c>
      <c r="J30" s="107">
        <v>0</v>
      </c>
      <c r="K30" s="107">
        <v>-42</v>
      </c>
      <c r="L30" s="376">
        <v>-39</v>
      </c>
      <c r="M30" s="376">
        <v>-43</v>
      </c>
      <c r="N30" s="376">
        <v>-38</v>
      </c>
      <c r="O30" s="379">
        <v>-38</v>
      </c>
    </row>
    <row r="31" spans="1:15" s="14" customFormat="1" ht="16.5" customHeight="1">
      <c r="A31" s="21"/>
      <c r="B31" s="48" t="s">
        <v>9</v>
      </c>
      <c r="C31" s="370">
        <v>-1428</v>
      </c>
      <c r="D31" s="107">
        <v>-9</v>
      </c>
      <c r="E31" s="193" t="s">
        <v>138</v>
      </c>
      <c r="F31" s="193" t="s">
        <v>138</v>
      </c>
      <c r="G31" s="13"/>
      <c r="H31" s="107">
        <v>0</v>
      </c>
      <c r="I31" s="107">
        <v>0</v>
      </c>
      <c r="J31" s="107">
        <v>0</v>
      </c>
      <c r="K31" s="107">
        <v>-9</v>
      </c>
      <c r="L31" s="376">
        <v>0</v>
      </c>
      <c r="M31" s="376">
        <v>0</v>
      </c>
      <c r="N31" s="376">
        <v>0</v>
      </c>
      <c r="O31" s="379">
        <v>-1428</v>
      </c>
    </row>
    <row r="32" spans="1:15" s="15" customFormat="1" ht="16.5" customHeight="1">
      <c r="A32" s="21"/>
      <c r="B32" s="48" t="s">
        <v>10</v>
      </c>
      <c r="C32" s="370">
        <v>-27</v>
      </c>
      <c r="D32" s="107">
        <v>-18</v>
      </c>
      <c r="E32" s="193">
        <v>0.5</v>
      </c>
      <c r="F32" s="193">
        <v>0.5</v>
      </c>
      <c r="G32" s="13"/>
      <c r="H32" s="107">
        <v>2</v>
      </c>
      <c r="I32" s="107">
        <v>0</v>
      </c>
      <c r="J32" s="107">
        <v>-8</v>
      </c>
      <c r="K32" s="107">
        <v>-12</v>
      </c>
      <c r="L32" s="376">
        <v>0</v>
      </c>
      <c r="M32" s="376">
        <v>2</v>
      </c>
      <c r="N32" s="376">
        <v>0</v>
      </c>
      <c r="O32" s="379">
        <v>-29</v>
      </c>
    </row>
    <row r="33" spans="1:15" s="133" customFormat="1" ht="16.5" customHeight="1">
      <c r="A33" s="119"/>
      <c r="B33" s="178" t="s">
        <v>104</v>
      </c>
      <c r="C33" s="371">
        <v>13411</v>
      </c>
      <c r="D33" s="365">
        <v>52451</v>
      </c>
      <c r="E33" s="453">
        <v>-0.74431374044346144</v>
      </c>
      <c r="F33" s="453">
        <v>-0.74431374044346144</v>
      </c>
      <c r="G33" s="13"/>
      <c r="H33" s="365">
        <v>17624</v>
      </c>
      <c r="I33" s="365">
        <v>10196</v>
      </c>
      <c r="J33" s="365">
        <v>16585</v>
      </c>
      <c r="K33" s="365">
        <v>8046</v>
      </c>
      <c r="L33" s="377">
        <v>12445</v>
      </c>
      <c r="M33" s="377">
        <v>12405</v>
      </c>
      <c r="N33" s="377">
        <v>7649</v>
      </c>
      <c r="O33" s="380">
        <v>-19088</v>
      </c>
    </row>
    <row r="34" spans="1:15" ht="16.5" customHeight="1">
      <c r="A34" s="119"/>
      <c r="B34" s="178" t="s">
        <v>107</v>
      </c>
      <c r="C34" s="371">
        <v>10637</v>
      </c>
      <c r="D34" s="365">
        <v>41246</v>
      </c>
      <c r="E34" s="453">
        <v>-0.74210832565582119</v>
      </c>
      <c r="F34" s="453">
        <v>-0.74210832565582119</v>
      </c>
      <c r="G34" s="13"/>
      <c r="H34" s="365">
        <v>13770</v>
      </c>
      <c r="I34" s="365">
        <v>8010</v>
      </c>
      <c r="J34" s="365">
        <v>12983</v>
      </c>
      <c r="K34" s="365">
        <v>6483</v>
      </c>
      <c r="L34" s="377">
        <v>9712</v>
      </c>
      <c r="M34" s="377">
        <v>9679</v>
      </c>
      <c r="N34" s="377">
        <v>6000</v>
      </c>
      <c r="O34" s="380">
        <v>-14754</v>
      </c>
    </row>
    <row r="35" spans="1:15" s="15" customFormat="1" ht="16.5" customHeight="1">
      <c r="A35" s="21"/>
      <c r="B35" s="48" t="s">
        <v>185</v>
      </c>
      <c r="C35" s="370">
        <v>0</v>
      </c>
      <c r="D35" s="107">
        <v>0</v>
      </c>
      <c r="E35" s="193" t="s">
        <v>138</v>
      </c>
      <c r="F35" s="193" t="s">
        <v>138</v>
      </c>
      <c r="G35" s="13"/>
      <c r="H35" s="107">
        <v>0</v>
      </c>
      <c r="I35" s="107">
        <v>0</v>
      </c>
      <c r="J35" s="107">
        <v>0</v>
      </c>
      <c r="K35" s="107">
        <v>0</v>
      </c>
      <c r="L35" s="376">
        <v>0</v>
      </c>
      <c r="M35" s="376">
        <v>0</v>
      </c>
      <c r="N35" s="376">
        <v>0</v>
      </c>
      <c r="O35" s="379">
        <v>0</v>
      </c>
    </row>
    <row r="36" spans="1:15" ht="16.5" customHeight="1">
      <c r="A36" s="119"/>
      <c r="B36" s="178" t="s">
        <v>186</v>
      </c>
      <c r="C36" s="371">
        <v>10637</v>
      </c>
      <c r="D36" s="365">
        <v>41246</v>
      </c>
      <c r="E36" s="453">
        <v>-0.74210832565582119</v>
      </c>
      <c r="F36" s="453">
        <v>-0.74210832565582119</v>
      </c>
      <c r="G36" s="13"/>
      <c r="H36" s="365">
        <v>13770</v>
      </c>
      <c r="I36" s="365">
        <v>8010</v>
      </c>
      <c r="J36" s="365">
        <v>12983</v>
      </c>
      <c r="K36" s="365">
        <v>6483</v>
      </c>
      <c r="L36" s="377">
        <v>9712</v>
      </c>
      <c r="M36" s="377">
        <v>9679</v>
      </c>
      <c r="N36" s="377">
        <v>6000</v>
      </c>
      <c r="O36" s="380">
        <v>-14754</v>
      </c>
    </row>
    <row r="37" spans="1:15" ht="16.5" customHeight="1">
      <c r="A37" s="131"/>
      <c r="B37" s="178" t="s">
        <v>187</v>
      </c>
      <c r="C37" s="371">
        <v>8697.628999999999</v>
      </c>
      <c r="D37" s="365">
        <v>39111.406000000003</v>
      </c>
      <c r="E37" s="453">
        <v>-0.77761911704222553</v>
      </c>
      <c r="F37" s="453">
        <v>-0.77761911704222553</v>
      </c>
      <c r="G37" s="13"/>
      <c r="H37" s="365">
        <v>13481.703</v>
      </c>
      <c r="I37" s="365">
        <v>7196.3630000000003</v>
      </c>
      <c r="J37" s="365">
        <v>12669.391000000001</v>
      </c>
      <c r="K37" s="365">
        <v>5763.9490000000005</v>
      </c>
      <c r="L37" s="377">
        <v>9433.8799999999992</v>
      </c>
      <c r="M37" s="377">
        <v>8906.7289999999994</v>
      </c>
      <c r="N37" s="377">
        <v>5793.6710000000003</v>
      </c>
      <c r="O37" s="380">
        <v>-15436.651</v>
      </c>
    </row>
    <row r="38" spans="1:15" ht="16.5" customHeight="1">
      <c r="A38" s="92"/>
      <c r="B38" s="9"/>
      <c r="C38" s="233"/>
      <c r="D38" s="10"/>
      <c r="E38" s="458"/>
      <c r="F38" s="77"/>
      <c r="G38" s="13"/>
      <c r="H38" s="10"/>
      <c r="I38" s="10"/>
      <c r="J38" s="10"/>
      <c r="K38" s="10"/>
      <c r="L38" s="298"/>
      <c r="M38" s="298"/>
      <c r="N38" s="298"/>
      <c r="O38" s="346"/>
    </row>
    <row r="39" spans="1:15" ht="22.8" thickBot="1">
      <c r="A39" s="189"/>
      <c r="B39" s="173" t="s">
        <v>110</v>
      </c>
      <c r="C39" s="203"/>
      <c r="D39" s="234"/>
      <c r="E39" s="459"/>
      <c r="F39" s="173"/>
      <c r="G39" s="13"/>
      <c r="H39" s="234"/>
      <c r="I39" s="234"/>
      <c r="J39" s="234"/>
      <c r="K39" s="234"/>
      <c r="L39" s="271"/>
      <c r="M39" s="271"/>
      <c r="N39" s="271"/>
      <c r="O39" s="355"/>
    </row>
    <row r="40" spans="1:15" ht="16.5" customHeight="1">
      <c r="A40" s="215"/>
      <c r="B40" s="216"/>
      <c r="C40" s="204"/>
      <c r="D40" s="235"/>
      <c r="E40" s="460"/>
      <c r="F40" s="216"/>
      <c r="G40" s="13"/>
      <c r="H40" s="235"/>
      <c r="I40" s="235"/>
      <c r="J40" s="235"/>
      <c r="K40" s="235"/>
      <c r="L40" s="273"/>
      <c r="M40" s="273"/>
      <c r="N40" s="273"/>
      <c r="O40" s="356"/>
    </row>
    <row r="41" spans="1:15" ht="16.5" customHeight="1">
      <c r="A41" s="92"/>
      <c r="B41" s="58" t="s">
        <v>13</v>
      </c>
      <c r="C41" s="205">
        <v>0.40741721401788533</v>
      </c>
      <c r="D41" s="99">
        <v>0.34695838901986698</v>
      </c>
      <c r="E41" s="206">
        <v>6.0458824998018361</v>
      </c>
      <c r="F41" s="110"/>
      <c r="G41" s="13"/>
      <c r="H41" s="99">
        <v>0.34498752385146042</v>
      </c>
      <c r="I41" s="99">
        <v>0.34746491826623549</v>
      </c>
      <c r="J41" s="99">
        <v>0.3487784580633656</v>
      </c>
      <c r="K41" s="99">
        <v>0.34660664819944598</v>
      </c>
      <c r="L41" s="274">
        <v>0.37580225784155613</v>
      </c>
      <c r="M41" s="274">
        <v>0.4152149868657542</v>
      </c>
      <c r="N41" s="274">
        <v>0.41517648328715862</v>
      </c>
      <c r="O41" s="322">
        <v>0.42474391912181775</v>
      </c>
    </row>
    <row r="42" spans="1:15" ht="16.5" customHeight="1">
      <c r="A42" s="92"/>
      <c r="B42" s="58" t="s">
        <v>48</v>
      </c>
      <c r="C42" s="207">
        <v>181.36520235775274</v>
      </c>
      <c r="D42" s="101">
        <v>-7.8814333948924578</v>
      </c>
      <c r="E42" s="208">
        <v>189.2466357526452</v>
      </c>
      <c r="F42" s="111"/>
      <c r="G42" s="13"/>
      <c r="H42" s="101">
        <v>-25.343689841709018</v>
      </c>
      <c r="I42" s="101">
        <v>36.249376963833434</v>
      </c>
      <c r="J42" s="101">
        <v>-67.337588609033475</v>
      </c>
      <c r="K42" s="101">
        <v>25.16418757204201</v>
      </c>
      <c r="L42" s="275">
        <v>18.50252071003165</v>
      </c>
      <c r="M42" s="275">
        <v>35.263511857903275</v>
      </c>
      <c r="N42" s="275">
        <v>124.09774474404711</v>
      </c>
      <c r="O42" s="323">
        <v>524.39545424021435</v>
      </c>
    </row>
    <row r="43" spans="1:15" ht="16.5" customHeight="1">
      <c r="A43" s="92"/>
      <c r="B43" s="58"/>
      <c r="C43" s="205"/>
      <c r="D43" s="99"/>
      <c r="E43" s="208"/>
      <c r="F43" s="111"/>
      <c r="G43" s="13"/>
      <c r="H43" s="99"/>
      <c r="I43" s="99"/>
      <c r="J43" s="99"/>
      <c r="K43" s="99"/>
      <c r="L43" s="274"/>
      <c r="M43" s="274"/>
      <c r="N43" s="274"/>
      <c r="O43" s="322"/>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72">
        <v>2167434</v>
      </c>
      <c r="D46" s="373">
        <v>1917550</v>
      </c>
      <c r="E46" s="452">
        <v>0.13031420301947794</v>
      </c>
      <c r="F46" s="111"/>
      <c r="G46" s="13"/>
      <c r="H46" s="373">
        <v>1922499</v>
      </c>
      <c r="I46" s="373">
        <v>1917567</v>
      </c>
      <c r="J46" s="373">
        <v>1967336</v>
      </c>
      <c r="K46" s="373">
        <v>1917550</v>
      </c>
      <c r="L46" s="378">
        <v>1952193</v>
      </c>
      <c r="M46" s="378">
        <v>1884067</v>
      </c>
      <c r="N46" s="378">
        <v>1942594</v>
      </c>
      <c r="O46" s="381">
        <v>2167434</v>
      </c>
    </row>
    <row r="47" spans="1:15" ht="16.5" customHeight="1">
      <c r="A47" s="92"/>
      <c r="B47" s="76" t="s">
        <v>90</v>
      </c>
      <c r="C47" s="372">
        <v>3162043</v>
      </c>
      <c r="D47" s="373">
        <v>3108833</v>
      </c>
      <c r="E47" s="452">
        <v>1.7115747291668537E-2</v>
      </c>
      <c r="F47" s="111"/>
      <c r="G47" s="13"/>
      <c r="H47" s="373">
        <v>3013495</v>
      </c>
      <c r="I47" s="373">
        <v>2962764</v>
      </c>
      <c r="J47" s="373">
        <v>3072063</v>
      </c>
      <c r="K47" s="373">
        <v>3108833</v>
      </c>
      <c r="L47" s="378">
        <v>3031436</v>
      </c>
      <c r="M47" s="378">
        <v>2961349</v>
      </c>
      <c r="N47" s="378">
        <v>3077441</v>
      </c>
      <c r="O47" s="381">
        <v>3162043</v>
      </c>
    </row>
    <row r="48" spans="1:15" ht="16.5" customHeight="1">
      <c r="A48" s="92"/>
      <c r="B48" s="58" t="s">
        <v>45</v>
      </c>
      <c r="C48" s="372">
        <v>1364974</v>
      </c>
      <c r="D48" s="373">
        <v>1367220.5</v>
      </c>
      <c r="E48" s="452">
        <v>-1.6431146256218332E-3</v>
      </c>
      <c r="F48" s="111"/>
      <c r="G48" s="13"/>
      <c r="H48" s="373">
        <v>1328040</v>
      </c>
      <c r="I48" s="373">
        <v>1368202.5</v>
      </c>
      <c r="J48" s="373">
        <v>1377189.5</v>
      </c>
      <c r="K48" s="373">
        <v>1367220.5</v>
      </c>
      <c r="L48" s="378">
        <v>1332863.5</v>
      </c>
      <c r="M48" s="378">
        <v>1305712.5</v>
      </c>
      <c r="N48" s="378">
        <v>1339239.5</v>
      </c>
      <c r="O48" s="381">
        <v>1364974</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462.75</v>
      </c>
      <c r="D52" s="97">
        <v>475.7</v>
      </c>
      <c r="E52" s="452">
        <v>-2.7223039730922882E-2</v>
      </c>
      <c r="F52" s="110"/>
      <c r="G52" s="13"/>
      <c r="H52" s="97">
        <v>483.7</v>
      </c>
      <c r="I52" s="97">
        <v>480.6</v>
      </c>
      <c r="J52" s="97">
        <v>477.6</v>
      </c>
      <c r="K52" s="97">
        <v>475.7</v>
      </c>
      <c r="L52" s="269">
        <v>477.7</v>
      </c>
      <c r="M52" s="269">
        <v>471.8</v>
      </c>
      <c r="N52" s="269">
        <v>465.6</v>
      </c>
      <c r="O52" s="325">
        <v>462.75</v>
      </c>
    </row>
    <row r="53" spans="1:15">
      <c r="A53" s="92"/>
      <c r="B53" s="76" t="s">
        <v>188</v>
      </c>
      <c r="C53" s="212">
        <v>3.7263606118123925E-2</v>
      </c>
      <c r="D53" s="53">
        <v>0.21008501674493835</v>
      </c>
      <c r="E53" s="206">
        <v>-17.28214106268144</v>
      </c>
      <c r="F53" s="112"/>
      <c r="G53" s="13"/>
      <c r="H53" s="53">
        <v>0.30076246657610373</v>
      </c>
      <c r="I53" s="53">
        <v>0.15301166444381062</v>
      </c>
      <c r="J53" s="53">
        <v>0.27447840992078026</v>
      </c>
      <c r="K53" s="53">
        <v>0.11468808936848159</v>
      </c>
      <c r="L53" s="277">
        <v>0.20228026978602104</v>
      </c>
      <c r="M53" s="277">
        <v>0.19302640052800976</v>
      </c>
      <c r="N53" s="277">
        <v>0.11858703092833446</v>
      </c>
      <c r="O53" s="326">
        <v>-0.3512585459658441</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c r="B58" s="564" t="s">
        <v>183</v>
      </c>
      <c r="C58" s="564"/>
      <c r="D58" s="564"/>
      <c r="E58" s="564"/>
      <c r="F58" s="564"/>
      <c r="G58" s="564"/>
      <c r="H58" s="564"/>
      <c r="I58" s="564"/>
      <c r="J58" s="564"/>
      <c r="K58" s="564"/>
      <c r="L58" s="564"/>
      <c r="M58" s="57"/>
      <c r="N58" s="57"/>
      <c r="O58" s="57"/>
    </row>
    <row r="59" spans="1:15">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B050"/>
    <pageSetUpPr fitToPage="1"/>
  </sheetPr>
  <dimension ref="A1:O59"/>
  <sheetViews>
    <sheetView showGridLines="0" zoomScale="85" zoomScaleNormal="85" zoomScaleSheetLayoutView="50" workbookViewId="0">
      <selection sqref="A1:XFD1048576"/>
    </sheetView>
  </sheetViews>
  <sheetFormatPr defaultColWidth="9.109375" defaultRowHeight="11.4"/>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176</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565517</v>
      </c>
      <c r="D11" s="107">
        <v>601213</v>
      </c>
      <c r="E11" s="193">
        <v>-5.9373300311204136E-2</v>
      </c>
      <c r="F11" s="193">
        <v>-5.9373300311204136E-2</v>
      </c>
      <c r="G11" s="13"/>
      <c r="H11" s="107">
        <v>150765</v>
      </c>
      <c r="I11" s="107">
        <v>150330</v>
      </c>
      <c r="J11" s="107">
        <v>151556</v>
      </c>
      <c r="K11" s="107">
        <v>148562</v>
      </c>
      <c r="L11" s="376">
        <v>143051</v>
      </c>
      <c r="M11" s="376">
        <v>140582</v>
      </c>
      <c r="N11" s="376">
        <v>141021</v>
      </c>
      <c r="O11" s="379">
        <v>140863</v>
      </c>
    </row>
    <row r="12" spans="1:15" s="14" customFormat="1" ht="16.5" customHeight="1">
      <c r="A12" s="21"/>
      <c r="B12" s="48" t="s">
        <v>96</v>
      </c>
      <c r="C12" s="370">
        <v>7403</v>
      </c>
      <c r="D12" s="107">
        <v>4945</v>
      </c>
      <c r="E12" s="193">
        <v>0.49706774519716879</v>
      </c>
      <c r="F12" s="193">
        <v>0.49706774519716879</v>
      </c>
      <c r="G12" s="13"/>
      <c r="H12" s="107">
        <v>2032</v>
      </c>
      <c r="I12" s="107">
        <v>1072</v>
      </c>
      <c r="J12" s="107">
        <v>1130</v>
      </c>
      <c r="K12" s="107">
        <v>711</v>
      </c>
      <c r="L12" s="376">
        <v>3758</v>
      </c>
      <c r="M12" s="376">
        <v>1810</v>
      </c>
      <c r="N12" s="376">
        <v>1104</v>
      </c>
      <c r="O12" s="379">
        <v>731</v>
      </c>
    </row>
    <row r="13" spans="1:15" s="14" customFormat="1" ht="16.5" customHeight="1">
      <c r="A13" s="21"/>
      <c r="B13" s="48" t="s">
        <v>97</v>
      </c>
      <c r="C13" s="370">
        <v>206823</v>
      </c>
      <c r="D13" s="107">
        <v>183905</v>
      </c>
      <c r="E13" s="193">
        <v>0.12461868899703643</v>
      </c>
      <c r="F13" s="193">
        <v>0.12461868899703643</v>
      </c>
      <c r="G13" s="13"/>
      <c r="H13" s="107">
        <v>44328</v>
      </c>
      <c r="I13" s="107">
        <v>45829</v>
      </c>
      <c r="J13" s="107">
        <v>46824</v>
      </c>
      <c r="K13" s="107">
        <v>46924</v>
      </c>
      <c r="L13" s="376">
        <v>50843</v>
      </c>
      <c r="M13" s="376">
        <v>48757</v>
      </c>
      <c r="N13" s="376">
        <v>57444</v>
      </c>
      <c r="O13" s="379">
        <v>49779</v>
      </c>
    </row>
    <row r="14" spans="1:15" s="14" customFormat="1" ht="16.5" customHeight="1">
      <c r="A14" s="21"/>
      <c r="B14" s="48" t="s">
        <v>205</v>
      </c>
      <c r="C14" s="370">
        <v>0</v>
      </c>
      <c r="D14" s="107">
        <v>0</v>
      </c>
      <c r="E14" s="193" t="s">
        <v>138</v>
      </c>
      <c r="F14" s="193" t="s">
        <v>138</v>
      </c>
      <c r="G14" s="13"/>
      <c r="H14" s="107">
        <v>0</v>
      </c>
      <c r="I14" s="107">
        <v>0</v>
      </c>
      <c r="J14" s="107">
        <v>0</v>
      </c>
      <c r="K14" s="107">
        <v>0</v>
      </c>
      <c r="L14" s="376">
        <v>0</v>
      </c>
      <c r="M14" s="376">
        <v>0</v>
      </c>
      <c r="N14" s="376">
        <v>0</v>
      </c>
      <c r="O14" s="379">
        <v>0</v>
      </c>
    </row>
    <row r="15" spans="1:15" s="14" customFormat="1" ht="16.5" customHeight="1">
      <c r="A15" s="21"/>
      <c r="B15" s="48" t="s">
        <v>98</v>
      </c>
      <c r="C15" s="370">
        <v>9191</v>
      </c>
      <c r="D15" s="107">
        <v>-1079</v>
      </c>
      <c r="E15" s="193" t="s">
        <v>138</v>
      </c>
      <c r="F15" s="193" t="s">
        <v>138</v>
      </c>
      <c r="G15" s="13"/>
      <c r="H15" s="107">
        <v>1986</v>
      </c>
      <c r="I15" s="107">
        <v>212</v>
      </c>
      <c r="J15" s="107">
        <v>975</v>
      </c>
      <c r="K15" s="107">
        <v>-4252</v>
      </c>
      <c r="L15" s="376">
        <v>2263</v>
      </c>
      <c r="M15" s="376">
        <v>1863</v>
      </c>
      <c r="N15" s="376">
        <v>1579</v>
      </c>
      <c r="O15" s="379">
        <v>3486</v>
      </c>
    </row>
    <row r="16" spans="1:15" s="14" customFormat="1" ht="16.5" customHeight="1">
      <c r="A16" s="21"/>
      <c r="B16" s="48" t="s">
        <v>99</v>
      </c>
      <c r="C16" s="370">
        <v>18421</v>
      </c>
      <c r="D16" s="107">
        <v>16777</v>
      </c>
      <c r="E16" s="193">
        <v>9.7991297609822947E-2</v>
      </c>
      <c r="F16" s="193">
        <v>9.7991297609822947E-2</v>
      </c>
      <c r="G16" s="13"/>
      <c r="H16" s="107">
        <v>727</v>
      </c>
      <c r="I16" s="107">
        <v>6753</v>
      </c>
      <c r="J16" s="107">
        <v>9327</v>
      </c>
      <c r="K16" s="107">
        <v>-30</v>
      </c>
      <c r="L16" s="376">
        <v>9327</v>
      </c>
      <c r="M16" s="376">
        <v>8134</v>
      </c>
      <c r="N16" s="376">
        <v>1751</v>
      </c>
      <c r="O16" s="379">
        <v>-791</v>
      </c>
    </row>
    <row r="17" spans="1:15" s="15" customFormat="1" ht="16.5" customHeight="1">
      <c r="A17" s="124"/>
      <c r="B17" s="178" t="s">
        <v>100</v>
      </c>
      <c r="C17" s="371">
        <v>807355</v>
      </c>
      <c r="D17" s="365">
        <v>805761</v>
      </c>
      <c r="E17" s="453">
        <v>1.9782540976791552E-3</v>
      </c>
      <c r="F17" s="195">
        <v>1.9782540976791552E-3</v>
      </c>
      <c r="G17" s="13"/>
      <c r="H17" s="365">
        <v>199838</v>
      </c>
      <c r="I17" s="365">
        <v>204196</v>
      </c>
      <c r="J17" s="365">
        <v>209812</v>
      </c>
      <c r="K17" s="365">
        <v>191915</v>
      </c>
      <c r="L17" s="377">
        <v>209242</v>
      </c>
      <c r="M17" s="377">
        <v>201146</v>
      </c>
      <c r="N17" s="377">
        <v>202899</v>
      </c>
      <c r="O17" s="380">
        <v>194068</v>
      </c>
    </row>
    <row r="18" spans="1:15" s="14" customFormat="1" ht="16.5" customHeight="1">
      <c r="A18" s="21"/>
      <c r="B18" s="48" t="s">
        <v>101</v>
      </c>
      <c r="C18" s="370">
        <v>-132686</v>
      </c>
      <c r="D18" s="107">
        <v>-126729</v>
      </c>
      <c r="E18" s="193">
        <v>4.700581555918526E-2</v>
      </c>
      <c r="F18" s="193">
        <v>4.700581555918526E-2</v>
      </c>
      <c r="G18" s="13"/>
      <c r="H18" s="107">
        <v>-29116</v>
      </c>
      <c r="I18" s="107">
        <v>-29896</v>
      </c>
      <c r="J18" s="107">
        <v>-31685</v>
      </c>
      <c r="K18" s="107">
        <v>-36032</v>
      </c>
      <c r="L18" s="376">
        <v>-31288</v>
      </c>
      <c r="M18" s="376">
        <v>-31464</v>
      </c>
      <c r="N18" s="376">
        <v>-31356</v>
      </c>
      <c r="O18" s="379">
        <v>-38578</v>
      </c>
    </row>
    <row r="19" spans="1:15" s="14" customFormat="1" ht="16.5" customHeight="1">
      <c r="A19" s="21"/>
      <c r="B19" s="48" t="s">
        <v>102</v>
      </c>
      <c r="C19" s="370">
        <v>-93483</v>
      </c>
      <c r="D19" s="107">
        <v>-93996</v>
      </c>
      <c r="E19" s="193">
        <v>-5.4576790501723593E-3</v>
      </c>
      <c r="F19" s="193">
        <v>-5.4576790501723593E-3</v>
      </c>
      <c r="G19" s="13"/>
      <c r="H19" s="107">
        <v>-23543</v>
      </c>
      <c r="I19" s="107">
        <v>-22847</v>
      </c>
      <c r="J19" s="107">
        <v>-23207</v>
      </c>
      <c r="K19" s="107">
        <v>-24399</v>
      </c>
      <c r="L19" s="376">
        <v>-22921</v>
      </c>
      <c r="M19" s="376">
        <v>-21380</v>
      </c>
      <c r="N19" s="376">
        <v>-23231</v>
      </c>
      <c r="O19" s="379">
        <v>-25951</v>
      </c>
    </row>
    <row r="20" spans="1:15" s="14" customFormat="1" ht="16.5" customHeight="1">
      <c r="A20" s="21"/>
      <c r="B20" s="48" t="s">
        <v>7</v>
      </c>
      <c r="C20" s="370">
        <v>1498</v>
      </c>
      <c r="D20" s="107">
        <v>836</v>
      </c>
      <c r="E20" s="193">
        <v>0.79186602870813405</v>
      </c>
      <c r="F20" s="193">
        <v>0.79186602870813405</v>
      </c>
      <c r="G20" s="13"/>
      <c r="H20" s="107">
        <v>0</v>
      </c>
      <c r="I20" s="107">
        <v>0</v>
      </c>
      <c r="J20" s="107">
        <v>0</v>
      </c>
      <c r="K20" s="107">
        <v>836</v>
      </c>
      <c r="L20" s="376">
        <v>0</v>
      </c>
      <c r="M20" s="376">
        <v>226</v>
      </c>
      <c r="N20" s="376">
        <v>277</v>
      </c>
      <c r="O20" s="379">
        <v>995</v>
      </c>
    </row>
    <row r="21" spans="1:15" s="14" customFormat="1" ht="16.5" customHeight="1">
      <c r="A21" s="21"/>
      <c r="B21" s="48" t="s">
        <v>8</v>
      </c>
      <c r="C21" s="370">
        <v>-21675</v>
      </c>
      <c r="D21" s="107">
        <v>-22910</v>
      </c>
      <c r="E21" s="193">
        <v>-5.3906591008293314E-2</v>
      </c>
      <c r="F21" s="193">
        <v>-5.3906591008293314E-2</v>
      </c>
      <c r="G21" s="13"/>
      <c r="H21" s="107">
        <v>-6430</v>
      </c>
      <c r="I21" s="107">
        <v>-5201</v>
      </c>
      <c r="J21" s="107">
        <v>-5360</v>
      </c>
      <c r="K21" s="107">
        <v>-5919</v>
      </c>
      <c r="L21" s="376">
        <v>-5407</v>
      </c>
      <c r="M21" s="376">
        <v>-5429</v>
      </c>
      <c r="N21" s="376">
        <v>-5405</v>
      </c>
      <c r="O21" s="379">
        <v>-5434</v>
      </c>
    </row>
    <row r="22" spans="1:15" s="15" customFormat="1" ht="16.5" customHeight="1">
      <c r="A22" s="124"/>
      <c r="B22" s="49" t="s">
        <v>37</v>
      </c>
      <c r="C22" s="198">
        <v>-246346</v>
      </c>
      <c r="D22" s="46">
        <v>-242799</v>
      </c>
      <c r="E22" s="452">
        <v>1.4608791634232343E-2</v>
      </c>
      <c r="F22" s="98">
        <v>1.4608791634232343E-2</v>
      </c>
      <c r="G22" s="13"/>
      <c r="H22" s="46">
        <v>-59089</v>
      </c>
      <c r="I22" s="46">
        <v>-57944</v>
      </c>
      <c r="J22" s="46">
        <v>-60252</v>
      </c>
      <c r="K22" s="46">
        <v>-65514</v>
      </c>
      <c r="L22" s="270">
        <v>-59616</v>
      </c>
      <c r="M22" s="270">
        <v>-58047</v>
      </c>
      <c r="N22" s="270">
        <v>-59715</v>
      </c>
      <c r="O22" s="321">
        <v>-68968</v>
      </c>
    </row>
    <row r="23" spans="1:15" s="15" customFormat="1" ht="16.5" customHeight="1">
      <c r="A23" s="124"/>
      <c r="B23" s="178" t="s">
        <v>103</v>
      </c>
      <c r="C23" s="371">
        <v>561009</v>
      </c>
      <c r="D23" s="365">
        <v>562962</v>
      </c>
      <c r="E23" s="453">
        <v>-3.4691506709155773E-3</v>
      </c>
      <c r="F23" s="195">
        <v>-3.4691506709155773E-3</v>
      </c>
      <c r="G23" s="13"/>
      <c r="H23" s="365">
        <v>140749</v>
      </c>
      <c r="I23" s="365">
        <v>146252</v>
      </c>
      <c r="J23" s="365">
        <v>149560</v>
      </c>
      <c r="K23" s="365">
        <v>126401</v>
      </c>
      <c r="L23" s="377">
        <v>149626</v>
      </c>
      <c r="M23" s="377">
        <v>143099</v>
      </c>
      <c r="N23" s="377">
        <v>143184</v>
      </c>
      <c r="O23" s="380">
        <v>125100</v>
      </c>
    </row>
    <row r="24" spans="1:15" s="14" customFormat="1" ht="16.5" customHeight="1">
      <c r="A24" s="21"/>
      <c r="B24" s="50" t="s">
        <v>133</v>
      </c>
      <c r="C24" s="370">
        <v>14677</v>
      </c>
      <c r="D24" s="107">
        <v>30131</v>
      </c>
      <c r="E24" s="193">
        <v>-0.51289369752082581</v>
      </c>
      <c r="F24" s="193">
        <v>-0.51289369752082581</v>
      </c>
      <c r="G24" s="13"/>
      <c r="H24" s="107">
        <v>16187</v>
      </c>
      <c r="I24" s="107">
        <v>12406</v>
      </c>
      <c r="J24" s="107">
        <v>5374</v>
      </c>
      <c r="K24" s="107">
        <v>-3836</v>
      </c>
      <c r="L24" s="376">
        <v>5410</v>
      </c>
      <c r="M24" s="376">
        <v>8610</v>
      </c>
      <c r="N24" s="376">
        <v>-12003</v>
      </c>
      <c r="O24" s="379">
        <v>12660</v>
      </c>
    </row>
    <row r="25" spans="1:15" s="15" customFormat="1" ht="16.5" customHeight="1">
      <c r="A25" s="124"/>
      <c r="B25" s="178" t="s">
        <v>136</v>
      </c>
      <c r="C25" s="371">
        <v>575686</v>
      </c>
      <c r="D25" s="365">
        <v>593093</v>
      </c>
      <c r="E25" s="453">
        <v>-2.9349528657394375E-2</v>
      </c>
      <c r="F25" s="195">
        <v>-2.9349528657394375E-2</v>
      </c>
      <c r="G25" s="13"/>
      <c r="H25" s="365">
        <v>156936</v>
      </c>
      <c r="I25" s="365">
        <v>158658</v>
      </c>
      <c r="J25" s="365">
        <v>154934</v>
      </c>
      <c r="K25" s="365">
        <v>122565</v>
      </c>
      <c r="L25" s="377">
        <v>155036</v>
      </c>
      <c r="M25" s="377">
        <v>151709</v>
      </c>
      <c r="N25" s="377">
        <v>131181</v>
      </c>
      <c r="O25" s="380">
        <v>137760</v>
      </c>
    </row>
    <row r="26" spans="1:15" s="14" customFormat="1" ht="16.5" customHeight="1">
      <c r="A26" s="21"/>
      <c r="B26" s="48" t="s">
        <v>38</v>
      </c>
      <c r="C26" s="370">
        <v>-8812</v>
      </c>
      <c r="D26" s="107">
        <v>-40938</v>
      </c>
      <c r="E26" s="193">
        <v>-0.78474766720406475</v>
      </c>
      <c r="F26" s="193">
        <v>-0.78474766720406475</v>
      </c>
      <c r="G26" s="13"/>
      <c r="H26" s="107">
        <v>-2009</v>
      </c>
      <c r="I26" s="107">
        <v>-5041</v>
      </c>
      <c r="J26" s="107">
        <v>-955</v>
      </c>
      <c r="K26" s="107">
        <v>-32933</v>
      </c>
      <c r="L26" s="376">
        <v>-828</v>
      </c>
      <c r="M26" s="376">
        <v>-41</v>
      </c>
      <c r="N26" s="376">
        <v>-466</v>
      </c>
      <c r="O26" s="379">
        <v>-7477</v>
      </c>
    </row>
    <row r="27" spans="1:15" s="14" customFormat="1" ht="16.5" customHeight="1">
      <c r="A27" s="21"/>
      <c r="B27" s="51" t="s">
        <v>39</v>
      </c>
      <c r="C27" s="370">
        <v>-7330</v>
      </c>
      <c r="D27" s="107">
        <v>-4309</v>
      </c>
      <c r="E27" s="193">
        <v>0.70109074031097696</v>
      </c>
      <c r="F27" s="193">
        <v>0.70109074031097696</v>
      </c>
      <c r="G27" s="13"/>
      <c r="H27" s="107">
        <v>0</v>
      </c>
      <c r="I27" s="107">
        <v>0</v>
      </c>
      <c r="J27" s="107">
        <v>0</v>
      </c>
      <c r="K27" s="107">
        <v>-4309</v>
      </c>
      <c r="L27" s="376">
        <v>0</v>
      </c>
      <c r="M27" s="376">
        <v>0</v>
      </c>
      <c r="N27" s="376">
        <v>0</v>
      </c>
      <c r="O27" s="379">
        <v>-7330</v>
      </c>
    </row>
    <row r="28" spans="1:15" s="14" customFormat="1" ht="16.5" customHeight="1">
      <c r="A28" s="21"/>
      <c r="B28" s="52" t="s">
        <v>83</v>
      </c>
      <c r="C28" s="370">
        <v>-7330</v>
      </c>
      <c r="D28" s="107">
        <v>-4309</v>
      </c>
      <c r="E28" s="193">
        <v>0.70109074031097696</v>
      </c>
      <c r="F28" s="193">
        <v>0.70109074031097696</v>
      </c>
      <c r="G28" s="13"/>
      <c r="H28" s="107">
        <v>0</v>
      </c>
      <c r="I28" s="107">
        <v>0</v>
      </c>
      <c r="J28" s="107">
        <v>0</v>
      </c>
      <c r="K28" s="107">
        <v>-4309</v>
      </c>
      <c r="L28" s="376">
        <v>0</v>
      </c>
      <c r="M28" s="376">
        <v>0</v>
      </c>
      <c r="N28" s="376">
        <v>0</v>
      </c>
      <c r="O28" s="379">
        <v>-7330</v>
      </c>
    </row>
    <row r="29" spans="1:15" s="14" customFormat="1" ht="16.5" customHeight="1">
      <c r="A29" s="21"/>
      <c r="B29" s="52" t="s">
        <v>84</v>
      </c>
      <c r="C29" s="370">
        <v>0</v>
      </c>
      <c r="D29" s="107">
        <v>0</v>
      </c>
      <c r="E29" s="193" t="s">
        <v>138</v>
      </c>
      <c r="F29" s="193" t="s">
        <v>138</v>
      </c>
      <c r="G29" s="13"/>
      <c r="H29" s="107">
        <v>0</v>
      </c>
      <c r="I29" s="107">
        <v>0</v>
      </c>
      <c r="J29" s="107">
        <v>0</v>
      </c>
      <c r="K29" s="107">
        <v>0</v>
      </c>
      <c r="L29" s="376">
        <v>0</v>
      </c>
      <c r="M29" s="376">
        <v>0</v>
      </c>
      <c r="N29" s="376">
        <v>0</v>
      </c>
      <c r="O29" s="379">
        <v>0</v>
      </c>
    </row>
    <row r="30" spans="1:15" s="14" customFormat="1" ht="16.5" customHeight="1">
      <c r="A30" s="21"/>
      <c r="B30" s="52" t="s">
        <v>85</v>
      </c>
      <c r="C30" s="370">
        <v>0</v>
      </c>
      <c r="D30" s="107">
        <v>0</v>
      </c>
      <c r="E30" s="193" t="s">
        <v>138</v>
      </c>
      <c r="F30" s="193" t="s">
        <v>138</v>
      </c>
      <c r="G30" s="13"/>
      <c r="H30" s="107">
        <v>0</v>
      </c>
      <c r="I30" s="107">
        <v>0</v>
      </c>
      <c r="J30" s="107">
        <v>0</v>
      </c>
      <c r="K30" s="107">
        <v>0</v>
      </c>
      <c r="L30" s="376">
        <v>0</v>
      </c>
      <c r="M30" s="376">
        <v>0</v>
      </c>
      <c r="N30" s="376">
        <v>0</v>
      </c>
      <c r="O30" s="379">
        <v>0</v>
      </c>
    </row>
    <row r="31" spans="1:15" s="14" customFormat="1" ht="16.5" customHeight="1">
      <c r="A31" s="21"/>
      <c r="B31" s="48" t="s">
        <v>9</v>
      </c>
      <c r="C31" s="370">
        <v>-1646</v>
      </c>
      <c r="D31" s="107">
        <v>-4093</v>
      </c>
      <c r="E31" s="193">
        <v>-0.59784998778402154</v>
      </c>
      <c r="F31" s="193">
        <v>-0.59784998778402154</v>
      </c>
      <c r="G31" s="13"/>
      <c r="H31" s="107">
        <v>0</v>
      </c>
      <c r="I31" s="107">
        <v>0</v>
      </c>
      <c r="J31" s="107">
        <v>0</v>
      </c>
      <c r="K31" s="107">
        <v>-4093</v>
      </c>
      <c r="L31" s="376">
        <v>0</v>
      </c>
      <c r="M31" s="376">
        <v>0</v>
      </c>
      <c r="N31" s="376">
        <v>0</v>
      </c>
      <c r="O31" s="379">
        <v>-1646</v>
      </c>
    </row>
    <row r="32" spans="1:15" s="15" customFormat="1" ht="16.5" customHeight="1">
      <c r="A32" s="21"/>
      <c r="B32" s="48" t="s">
        <v>10</v>
      </c>
      <c r="C32" s="370">
        <v>1079</v>
      </c>
      <c r="D32" s="107">
        <v>3993</v>
      </c>
      <c r="E32" s="193">
        <v>-0.72977710994239919</v>
      </c>
      <c r="F32" s="193">
        <v>-0.72977710994239919</v>
      </c>
      <c r="G32" s="13"/>
      <c r="H32" s="107">
        <v>-127</v>
      </c>
      <c r="I32" s="107">
        <v>-158</v>
      </c>
      <c r="J32" s="107">
        <v>476</v>
      </c>
      <c r="K32" s="107">
        <v>3802</v>
      </c>
      <c r="L32" s="376">
        <v>611</v>
      </c>
      <c r="M32" s="376">
        <v>1312</v>
      </c>
      <c r="N32" s="376">
        <v>90</v>
      </c>
      <c r="O32" s="379">
        <v>-934</v>
      </c>
    </row>
    <row r="33" spans="1:15" s="133" customFormat="1" ht="16.5" customHeight="1">
      <c r="A33" s="119"/>
      <c r="B33" s="178" t="s">
        <v>104</v>
      </c>
      <c r="C33" s="371">
        <v>566307</v>
      </c>
      <c r="D33" s="365">
        <v>552055</v>
      </c>
      <c r="E33" s="453">
        <v>2.5816268306599888E-2</v>
      </c>
      <c r="F33" s="453">
        <v>2.5816268306599888E-2</v>
      </c>
      <c r="G33" s="13"/>
      <c r="H33" s="365">
        <v>154800</v>
      </c>
      <c r="I33" s="365">
        <v>153459</v>
      </c>
      <c r="J33" s="365">
        <v>154455</v>
      </c>
      <c r="K33" s="365">
        <v>89341</v>
      </c>
      <c r="L33" s="377">
        <v>154819</v>
      </c>
      <c r="M33" s="377">
        <v>152980</v>
      </c>
      <c r="N33" s="377">
        <v>130805</v>
      </c>
      <c r="O33" s="380">
        <v>127703</v>
      </c>
    </row>
    <row r="34" spans="1:15" ht="16.5" customHeight="1">
      <c r="A34" s="119"/>
      <c r="B34" s="178" t="s">
        <v>107</v>
      </c>
      <c r="C34" s="371">
        <v>447256</v>
      </c>
      <c r="D34" s="365">
        <v>435366</v>
      </c>
      <c r="E34" s="453">
        <v>2.7310354965706996E-2</v>
      </c>
      <c r="F34" s="453">
        <v>2.7310354965706996E-2</v>
      </c>
      <c r="G34" s="13"/>
      <c r="H34" s="365">
        <v>122627</v>
      </c>
      <c r="I34" s="365">
        <v>121306</v>
      </c>
      <c r="J34" s="365">
        <v>122061</v>
      </c>
      <c r="K34" s="365">
        <v>69372</v>
      </c>
      <c r="L34" s="377">
        <v>122823</v>
      </c>
      <c r="M34" s="377">
        <v>122483</v>
      </c>
      <c r="N34" s="377">
        <v>103346</v>
      </c>
      <c r="O34" s="380">
        <v>98604</v>
      </c>
    </row>
    <row r="35" spans="1:15" s="15" customFormat="1" ht="16.5" customHeight="1">
      <c r="A35" s="21"/>
      <c r="B35" s="48" t="s">
        <v>185</v>
      </c>
      <c r="C35" s="370">
        <v>0</v>
      </c>
      <c r="D35" s="107">
        <v>0</v>
      </c>
      <c r="E35" s="193" t="s">
        <v>138</v>
      </c>
      <c r="F35" s="193" t="s">
        <v>138</v>
      </c>
      <c r="G35" s="13"/>
      <c r="H35" s="107">
        <v>0</v>
      </c>
      <c r="I35" s="107">
        <v>0</v>
      </c>
      <c r="J35" s="107">
        <v>0</v>
      </c>
      <c r="K35" s="107">
        <v>0</v>
      </c>
      <c r="L35" s="376">
        <v>0</v>
      </c>
      <c r="M35" s="376">
        <v>0</v>
      </c>
      <c r="N35" s="376">
        <v>0</v>
      </c>
      <c r="O35" s="379">
        <v>0</v>
      </c>
    </row>
    <row r="36" spans="1:15" ht="16.5" customHeight="1">
      <c r="A36" s="119"/>
      <c r="B36" s="178" t="s">
        <v>186</v>
      </c>
      <c r="C36" s="371">
        <v>447256</v>
      </c>
      <c r="D36" s="365">
        <v>435366</v>
      </c>
      <c r="E36" s="453">
        <v>2.7310354965706996E-2</v>
      </c>
      <c r="F36" s="453">
        <v>2.7310354965706996E-2</v>
      </c>
      <c r="G36" s="13"/>
      <c r="H36" s="365">
        <v>122627</v>
      </c>
      <c r="I36" s="365">
        <v>121306</v>
      </c>
      <c r="J36" s="365">
        <v>122061</v>
      </c>
      <c r="K36" s="365">
        <v>69372</v>
      </c>
      <c r="L36" s="377">
        <v>122823</v>
      </c>
      <c r="M36" s="377">
        <v>122483</v>
      </c>
      <c r="N36" s="377">
        <v>103346</v>
      </c>
      <c r="O36" s="380">
        <v>98604</v>
      </c>
    </row>
    <row r="37" spans="1:15" ht="16.5" customHeight="1">
      <c r="A37" s="131"/>
      <c r="B37" s="178" t="s">
        <v>187</v>
      </c>
      <c r="C37" s="371">
        <v>434293.18</v>
      </c>
      <c r="D37" s="365">
        <v>422692.18900000001</v>
      </c>
      <c r="E37" s="453">
        <v>2.7445482319996106E-2</v>
      </c>
      <c r="F37" s="453">
        <v>2.7445482319996106E-2</v>
      </c>
      <c r="G37" s="13"/>
      <c r="H37" s="365">
        <v>120940.609</v>
      </c>
      <c r="I37" s="365">
        <v>116498.133</v>
      </c>
      <c r="J37" s="365">
        <v>120166.42600000001</v>
      </c>
      <c r="K37" s="365">
        <v>65087.021000000001</v>
      </c>
      <c r="L37" s="377">
        <v>121108.791</v>
      </c>
      <c r="M37" s="377">
        <v>117420.76</v>
      </c>
      <c r="N37" s="377">
        <v>101802.16499999999</v>
      </c>
      <c r="O37" s="380">
        <v>93961.463999999993</v>
      </c>
    </row>
    <row r="38" spans="1:15" ht="16.5" customHeight="1">
      <c r="A38" s="92"/>
      <c r="B38" s="9"/>
      <c r="C38" s="233"/>
      <c r="D38" s="10"/>
      <c r="E38" s="458"/>
      <c r="F38" s="77"/>
      <c r="G38" s="13"/>
      <c r="H38" s="10"/>
      <c r="I38" s="10"/>
      <c r="J38" s="10"/>
      <c r="K38" s="10"/>
      <c r="L38" s="298"/>
      <c r="M38" s="298"/>
      <c r="N38" s="298"/>
      <c r="O38" s="346"/>
    </row>
    <row r="39" spans="1:15" ht="22.8" thickBot="1">
      <c r="A39" s="189"/>
      <c r="B39" s="173" t="s">
        <v>110</v>
      </c>
      <c r="C39" s="203"/>
      <c r="D39" s="234"/>
      <c r="E39" s="459"/>
      <c r="F39" s="173"/>
      <c r="G39" s="13"/>
      <c r="H39" s="234"/>
      <c r="I39" s="234"/>
      <c r="J39" s="234"/>
      <c r="K39" s="234"/>
      <c r="L39" s="271"/>
      <c r="M39" s="271"/>
      <c r="N39" s="271"/>
      <c r="O39" s="355"/>
    </row>
    <row r="40" spans="1:15" ht="16.5" customHeight="1">
      <c r="A40" s="215"/>
      <c r="B40" s="216"/>
      <c r="C40" s="204"/>
      <c r="D40" s="235"/>
      <c r="E40" s="460"/>
      <c r="F40" s="216"/>
      <c r="G40" s="13"/>
      <c r="H40" s="235"/>
      <c r="I40" s="235"/>
      <c r="J40" s="235"/>
      <c r="K40" s="235"/>
      <c r="L40" s="273"/>
      <c r="M40" s="273"/>
      <c r="N40" s="273"/>
      <c r="O40" s="356"/>
    </row>
    <row r="41" spans="1:15" ht="16.5" customHeight="1">
      <c r="A41" s="92"/>
      <c r="B41" s="58" t="s">
        <v>13</v>
      </c>
      <c r="C41" s="205">
        <v>0.30512723646970663</v>
      </c>
      <c r="D41" s="99">
        <v>0.30132880593625155</v>
      </c>
      <c r="E41" s="206">
        <v>0.37984305334550772</v>
      </c>
      <c r="F41" s="110"/>
      <c r="G41" s="13"/>
      <c r="H41" s="99">
        <v>0.29568450444860339</v>
      </c>
      <c r="I41" s="99">
        <v>0.28376657721013143</v>
      </c>
      <c r="J41" s="99">
        <v>0.28717137246677976</v>
      </c>
      <c r="K41" s="99">
        <v>0.34136987728942503</v>
      </c>
      <c r="L41" s="274">
        <v>0.28491411858039972</v>
      </c>
      <c r="M41" s="274">
        <v>0.28858142841518103</v>
      </c>
      <c r="N41" s="274">
        <v>0.29430899117294812</v>
      </c>
      <c r="O41" s="322">
        <v>0.35538058824741842</v>
      </c>
    </row>
    <row r="42" spans="1:15" ht="16.5" customHeight="1">
      <c r="A42" s="92"/>
      <c r="B42" s="58" t="s">
        <v>48</v>
      </c>
      <c r="C42" s="207">
        <v>-11.834473396876669</v>
      </c>
      <c r="D42" s="101">
        <v>-26.994077323751036</v>
      </c>
      <c r="E42" s="208">
        <v>15.159603926874366</v>
      </c>
      <c r="F42" s="111"/>
      <c r="G42" s="13"/>
      <c r="H42" s="101">
        <v>-59.997010712970905</v>
      </c>
      <c r="I42" s="101">
        <v>-44.784287451158193</v>
      </c>
      <c r="J42" s="101">
        <v>-18.931992041270966</v>
      </c>
      <c r="K42" s="101">
        <v>13.434378350058013</v>
      </c>
      <c r="L42" s="275">
        <v>-18.536457588730656</v>
      </c>
      <c r="M42" s="275">
        <v>-28.245415922360863</v>
      </c>
      <c r="N42" s="275">
        <v>37.933811377417598</v>
      </c>
      <c r="O42" s="323">
        <v>-38.705498278832067</v>
      </c>
    </row>
    <row r="43" spans="1:15" ht="16.5" customHeight="1">
      <c r="A43" s="92"/>
      <c r="B43" s="58"/>
      <c r="C43" s="205"/>
      <c r="D43" s="99"/>
      <c r="E43" s="208"/>
      <c r="F43" s="111"/>
      <c r="G43" s="13"/>
      <c r="H43" s="99"/>
      <c r="I43" s="99"/>
      <c r="J43" s="99"/>
      <c r="K43" s="99"/>
      <c r="L43" s="274"/>
      <c r="M43" s="274"/>
      <c r="N43" s="274"/>
      <c r="O43" s="322"/>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72">
        <v>13318733</v>
      </c>
      <c r="D46" s="373">
        <v>11431636</v>
      </c>
      <c r="E46" s="452">
        <v>0.16507672217694824</v>
      </c>
      <c r="F46" s="111"/>
      <c r="G46" s="13"/>
      <c r="H46" s="373">
        <v>10820422</v>
      </c>
      <c r="I46" s="373">
        <v>11253839</v>
      </c>
      <c r="J46" s="373">
        <v>11411252</v>
      </c>
      <c r="K46" s="373">
        <v>11431636</v>
      </c>
      <c r="L46" s="378">
        <v>11910308</v>
      </c>
      <c r="M46" s="378">
        <v>12461016</v>
      </c>
      <c r="N46" s="378">
        <v>12840407</v>
      </c>
      <c r="O46" s="381">
        <v>13318733</v>
      </c>
    </row>
    <row r="47" spans="1:15" ht="16.5" customHeight="1">
      <c r="A47" s="92"/>
      <c r="B47" s="76" t="s">
        <v>90</v>
      </c>
      <c r="C47" s="372">
        <v>18130239</v>
      </c>
      <c r="D47" s="373">
        <v>17432217</v>
      </c>
      <c r="E47" s="452">
        <v>4.0042066938473786E-2</v>
      </c>
      <c r="F47" s="111"/>
      <c r="G47" s="13"/>
      <c r="H47" s="373">
        <v>16433526</v>
      </c>
      <c r="I47" s="373">
        <v>16615305</v>
      </c>
      <c r="J47" s="373">
        <v>17122926</v>
      </c>
      <c r="K47" s="373">
        <v>17432217</v>
      </c>
      <c r="L47" s="378">
        <v>17535002</v>
      </c>
      <c r="M47" s="378">
        <v>17908403</v>
      </c>
      <c r="N47" s="378">
        <v>18263502</v>
      </c>
      <c r="O47" s="381">
        <v>18130239</v>
      </c>
    </row>
    <row r="48" spans="1:15" ht="16.5" customHeight="1">
      <c r="A48" s="92"/>
      <c r="B48" s="58" t="s">
        <v>45</v>
      </c>
      <c r="C48" s="372">
        <v>9819764</v>
      </c>
      <c r="D48" s="373">
        <v>8758795.5</v>
      </c>
      <c r="E48" s="452">
        <v>0.12113178119069001</v>
      </c>
      <c r="F48" s="111"/>
      <c r="G48" s="13"/>
      <c r="H48" s="373">
        <v>8193273.5</v>
      </c>
      <c r="I48" s="373">
        <v>8500639.5</v>
      </c>
      <c r="J48" s="373">
        <v>8500353.5</v>
      </c>
      <c r="K48" s="373">
        <v>8758795.5</v>
      </c>
      <c r="L48" s="378">
        <v>9339597</v>
      </c>
      <c r="M48" s="378">
        <v>9284557</v>
      </c>
      <c r="N48" s="378">
        <v>9440915</v>
      </c>
      <c r="O48" s="381">
        <v>9819764</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2986.41</v>
      </c>
      <c r="D52" s="97">
        <v>3060.86</v>
      </c>
      <c r="E52" s="452">
        <v>-2.4323229419182968E-2</v>
      </c>
      <c r="F52" s="110"/>
      <c r="G52" s="13"/>
      <c r="H52" s="97">
        <v>3162.5</v>
      </c>
      <c r="I52" s="97">
        <v>3171</v>
      </c>
      <c r="J52" s="97">
        <v>3076.6</v>
      </c>
      <c r="K52" s="97">
        <v>3060.86</v>
      </c>
      <c r="L52" s="269">
        <v>3061.6</v>
      </c>
      <c r="M52" s="269">
        <v>3060.05</v>
      </c>
      <c r="N52" s="269">
        <v>2964.15</v>
      </c>
      <c r="O52" s="325">
        <v>2986.41</v>
      </c>
    </row>
    <row r="53" spans="1:15">
      <c r="A53" s="92"/>
      <c r="B53" s="76" t="s">
        <v>188</v>
      </c>
      <c r="C53" s="212">
        <v>0.35460428378490244</v>
      </c>
      <c r="D53" s="53">
        <v>0.38567644144320468</v>
      </c>
      <c r="E53" s="206">
        <v>-3.1072157658302233</v>
      </c>
      <c r="F53" s="112"/>
      <c r="G53" s="13"/>
      <c r="H53" s="53">
        <v>0.45880144507940462</v>
      </c>
      <c r="I53" s="53">
        <v>0.42861665988870457</v>
      </c>
      <c r="J53" s="53">
        <v>0.43689981079836171</v>
      </c>
      <c r="K53" s="53">
        <v>0.22529662281346435</v>
      </c>
      <c r="L53" s="277">
        <v>0.41294362489037234</v>
      </c>
      <c r="M53" s="277">
        <v>0.38578370749565027</v>
      </c>
      <c r="N53" s="277">
        <v>0.33072922102274321</v>
      </c>
      <c r="O53" s="326">
        <v>0.29331778700089661</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c r="B58" s="564" t="s">
        <v>183</v>
      </c>
      <c r="C58" s="564"/>
      <c r="D58" s="564"/>
      <c r="E58" s="564"/>
      <c r="F58" s="564"/>
      <c r="G58" s="564"/>
      <c r="H58" s="564"/>
      <c r="I58" s="564"/>
      <c r="J58" s="564"/>
      <c r="K58" s="564"/>
      <c r="L58" s="564"/>
      <c r="M58" s="57"/>
      <c r="N58" s="57"/>
      <c r="O58" s="57"/>
    </row>
    <row r="59" spans="1:15">
      <c r="B59" s="48" t="s">
        <v>47</v>
      </c>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00B050"/>
    <pageSetUpPr fitToPage="1"/>
  </sheetPr>
  <dimension ref="A1:O59"/>
  <sheetViews>
    <sheetView showGridLines="0" zoomScale="85" zoomScaleNormal="85" zoomScaleSheetLayoutView="50" workbookViewId="0">
      <selection sqref="A1:XFD1048576"/>
    </sheetView>
  </sheetViews>
  <sheetFormatPr defaultColWidth="9.109375" defaultRowHeight="12.75" customHeight="1"/>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ht="11.4">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177</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675308</v>
      </c>
      <c r="D11" s="107">
        <v>519649</v>
      </c>
      <c r="E11" s="193">
        <v>0.29954642460583969</v>
      </c>
      <c r="F11" s="193">
        <v>0.31724769403107778</v>
      </c>
      <c r="G11" s="13"/>
      <c r="H11" s="107">
        <v>116949</v>
      </c>
      <c r="I11" s="107">
        <v>120926</v>
      </c>
      <c r="J11" s="107">
        <v>122372</v>
      </c>
      <c r="K11" s="107">
        <v>159402</v>
      </c>
      <c r="L11" s="376">
        <v>169537</v>
      </c>
      <c r="M11" s="376">
        <v>163231</v>
      </c>
      <c r="N11" s="376">
        <v>168128</v>
      </c>
      <c r="O11" s="379">
        <v>174412</v>
      </c>
    </row>
    <row r="12" spans="1:15" s="14" customFormat="1" ht="16.5" customHeight="1">
      <c r="A12" s="21"/>
      <c r="B12" s="48" t="s">
        <v>96</v>
      </c>
      <c r="C12" s="370">
        <v>1800</v>
      </c>
      <c r="D12" s="107">
        <v>995</v>
      </c>
      <c r="E12" s="193">
        <v>0.80904522613065333</v>
      </c>
      <c r="F12" s="193">
        <v>0.83368643617470339</v>
      </c>
      <c r="G12" s="13"/>
      <c r="H12" s="107">
        <v>0</v>
      </c>
      <c r="I12" s="107">
        <v>995</v>
      </c>
      <c r="J12" s="107">
        <v>0</v>
      </c>
      <c r="K12" s="107">
        <v>0</v>
      </c>
      <c r="L12" s="376">
        <v>0</v>
      </c>
      <c r="M12" s="376">
        <v>1815</v>
      </c>
      <c r="N12" s="376">
        <v>-9</v>
      </c>
      <c r="O12" s="379">
        <v>-6</v>
      </c>
    </row>
    <row r="13" spans="1:15" s="14" customFormat="1" ht="16.5" customHeight="1">
      <c r="A13" s="21"/>
      <c r="B13" s="48" t="s">
        <v>97</v>
      </c>
      <c r="C13" s="370">
        <v>221507</v>
      </c>
      <c r="D13" s="107">
        <v>176797</v>
      </c>
      <c r="E13" s="193">
        <v>0.25288890648596984</v>
      </c>
      <c r="F13" s="193">
        <v>0.26995464854963314</v>
      </c>
      <c r="G13" s="13"/>
      <c r="H13" s="107">
        <v>40451</v>
      </c>
      <c r="I13" s="107">
        <v>43248</v>
      </c>
      <c r="J13" s="107">
        <v>42688</v>
      </c>
      <c r="K13" s="107">
        <v>50410</v>
      </c>
      <c r="L13" s="376">
        <v>52823</v>
      </c>
      <c r="M13" s="376">
        <v>58500</v>
      </c>
      <c r="N13" s="376">
        <v>56214</v>
      </c>
      <c r="O13" s="379">
        <v>53970</v>
      </c>
    </row>
    <row r="14" spans="1:15" s="14" customFormat="1" ht="16.5" customHeight="1">
      <c r="A14" s="21"/>
      <c r="B14" s="48" t="s">
        <v>205</v>
      </c>
      <c r="C14" s="370">
        <v>0</v>
      </c>
      <c r="D14" s="107">
        <v>0</v>
      </c>
      <c r="E14" s="193" t="s">
        <v>138</v>
      </c>
      <c r="F14" s="193" t="s">
        <v>138</v>
      </c>
      <c r="G14" s="13"/>
      <c r="H14" s="107">
        <v>0</v>
      </c>
      <c r="I14" s="107">
        <v>0</v>
      </c>
      <c r="J14" s="107">
        <v>0</v>
      </c>
      <c r="K14" s="107">
        <v>0</v>
      </c>
      <c r="L14" s="376">
        <v>0</v>
      </c>
      <c r="M14" s="376">
        <v>0</v>
      </c>
      <c r="N14" s="376">
        <v>0</v>
      </c>
      <c r="O14" s="379">
        <v>0</v>
      </c>
    </row>
    <row r="15" spans="1:15" s="14" customFormat="1" ht="16.5" customHeight="1">
      <c r="A15" s="21"/>
      <c r="B15" s="48" t="s">
        <v>98</v>
      </c>
      <c r="C15" s="370">
        <v>43533</v>
      </c>
      <c r="D15" s="107">
        <v>31529</v>
      </c>
      <c r="E15" s="193">
        <v>0.38072885280218216</v>
      </c>
      <c r="F15" s="193">
        <v>0.39953591732874028</v>
      </c>
      <c r="G15" s="13"/>
      <c r="H15" s="107">
        <v>8973</v>
      </c>
      <c r="I15" s="107">
        <v>6719</v>
      </c>
      <c r="J15" s="107">
        <v>8783</v>
      </c>
      <c r="K15" s="107">
        <v>7054</v>
      </c>
      <c r="L15" s="376">
        <v>9082</v>
      </c>
      <c r="M15" s="376">
        <v>8871</v>
      </c>
      <c r="N15" s="376">
        <v>11487</v>
      </c>
      <c r="O15" s="379">
        <v>14093</v>
      </c>
    </row>
    <row r="16" spans="1:15" s="14" customFormat="1" ht="16.5" customHeight="1">
      <c r="A16" s="21"/>
      <c r="B16" s="48" t="s">
        <v>99</v>
      </c>
      <c r="C16" s="370">
        <v>4155</v>
      </c>
      <c r="D16" s="107">
        <v>469</v>
      </c>
      <c r="E16" s="193" t="s">
        <v>138</v>
      </c>
      <c r="F16" s="193" t="s">
        <v>138</v>
      </c>
      <c r="G16" s="13"/>
      <c r="H16" s="107">
        <v>1215</v>
      </c>
      <c r="I16" s="107">
        <v>-1694</v>
      </c>
      <c r="J16" s="107">
        <v>-377</v>
      </c>
      <c r="K16" s="107">
        <v>1325</v>
      </c>
      <c r="L16" s="376">
        <v>1811</v>
      </c>
      <c r="M16" s="376">
        <v>1146</v>
      </c>
      <c r="N16" s="376">
        <v>2224</v>
      </c>
      <c r="O16" s="379">
        <v>-1026</v>
      </c>
    </row>
    <row r="17" spans="1:15" s="15" customFormat="1" ht="16.5" customHeight="1">
      <c r="A17" s="124"/>
      <c r="B17" s="178" t="s">
        <v>100</v>
      </c>
      <c r="C17" s="371">
        <v>946303</v>
      </c>
      <c r="D17" s="365">
        <v>729439</v>
      </c>
      <c r="E17" s="453">
        <v>0.29730244749732337</v>
      </c>
      <c r="F17" s="195">
        <v>0.314973376187617</v>
      </c>
      <c r="G17" s="13"/>
      <c r="H17" s="365">
        <v>167588</v>
      </c>
      <c r="I17" s="365">
        <v>170194</v>
      </c>
      <c r="J17" s="365">
        <v>173466</v>
      </c>
      <c r="K17" s="365">
        <v>218191</v>
      </c>
      <c r="L17" s="377">
        <v>233253</v>
      </c>
      <c r="M17" s="377">
        <v>233563</v>
      </c>
      <c r="N17" s="377">
        <v>238044</v>
      </c>
      <c r="O17" s="380">
        <v>241443</v>
      </c>
    </row>
    <row r="18" spans="1:15" s="14" customFormat="1" ht="16.5" customHeight="1">
      <c r="A18" s="21"/>
      <c r="B18" s="48" t="s">
        <v>101</v>
      </c>
      <c r="C18" s="370">
        <v>-183890</v>
      </c>
      <c r="D18" s="107">
        <v>-133314</v>
      </c>
      <c r="E18" s="193">
        <v>0.37937500937635948</v>
      </c>
      <c r="F18" s="193">
        <v>0.39816363305022873</v>
      </c>
      <c r="G18" s="13"/>
      <c r="H18" s="107">
        <v>-28693</v>
      </c>
      <c r="I18" s="107">
        <v>-28972</v>
      </c>
      <c r="J18" s="107">
        <v>-30894</v>
      </c>
      <c r="K18" s="107">
        <v>-44755</v>
      </c>
      <c r="L18" s="376">
        <v>-46474</v>
      </c>
      <c r="M18" s="376">
        <v>-46414</v>
      </c>
      <c r="N18" s="376">
        <v>-44620</v>
      </c>
      <c r="O18" s="379">
        <v>-46382</v>
      </c>
    </row>
    <row r="19" spans="1:15" s="14" customFormat="1" ht="16.5" customHeight="1">
      <c r="A19" s="21"/>
      <c r="B19" s="48" t="s">
        <v>102</v>
      </c>
      <c r="C19" s="370">
        <v>-133376</v>
      </c>
      <c r="D19" s="107">
        <v>-87106</v>
      </c>
      <c r="E19" s="193">
        <v>0.53119188115629234</v>
      </c>
      <c r="F19" s="193">
        <v>0.55204841971672658</v>
      </c>
      <c r="G19" s="13"/>
      <c r="H19" s="107">
        <v>-18202</v>
      </c>
      <c r="I19" s="107">
        <v>-18184</v>
      </c>
      <c r="J19" s="107">
        <v>-18425</v>
      </c>
      <c r="K19" s="107">
        <v>-32295</v>
      </c>
      <c r="L19" s="376">
        <v>-33933</v>
      </c>
      <c r="M19" s="376">
        <v>-33692</v>
      </c>
      <c r="N19" s="376">
        <v>-31890</v>
      </c>
      <c r="O19" s="379">
        <v>-33861</v>
      </c>
    </row>
    <row r="20" spans="1:15" s="14" customFormat="1" ht="16.5" customHeight="1">
      <c r="A20" s="21"/>
      <c r="B20" s="48" t="s">
        <v>7</v>
      </c>
      <c r="C20" s="370">
        <v>338</v>
      </c>
      <c r="D20" s="107">
        <v>225</v>
      </c>
      <c r="E20" s="193">
        <v>0.50222222222222213</v>
      </c>
      <c r="F20" s="193">
        <v>0.52268416684879493</v>
      </c>
      <c r="G20" s="13"/>
      <c r="H20" s="107">
        <v>0</v>
      </c>
      <c r="I20" s="107">
        <v>0</v>
      </c>
      <c r="J20" s="107">
        <v>103</v>
      </c>
      <c r="K20" s="107">
        <v>122</v>
      </c>
      <c r="L20" s="376">
        <v>83</v>
      </c>
      <c r="M20" s="376">
        <v>83</v>
      </c>
      <c r="N20" s="376">
        <v>84</v>
      </c>
      <c r="O20" s="379">
        <v>88</v>
      </c>
    </row>
    <row r="21" spans="1:15" s="14" customFormat="1" ht="16.5" customHeight="1">
      <c r="A21" s="21"/>
      <c r="B21" s="48" t="s">
        <v>8</v>
      </c>
      <c r="C21" s="370">
        <v>-50460</v>
      </c>
      <c r="D21" s="107">
        <v>-30516</v>
      </c>
      <c r="E21" s="193">
        <v>0.65355878883208818</v>
      </c>
      <c r="F21" s="193">
        <v>0.67608210094449417</v>
      </c>
      <c r="G21" s="13"/>
      <c r="H21" s="107">
        <v>-7677</v>
      </c>
      <c r="I21" s="107">
        <v>-7754</v>
      </c>
      <c r="J21" s="107">
        <v>-4511</v>
      </c>
      <c r="K21" s="107">
        <v>-10574</v>
      </c>
      <c r="L21" s="376">
        <v>-13081</v>
      </c>
      <c r="M21" s="376">
        <v>-13281</v>
      </c>
      <c r="N21" s="376">
        <v>-12702</v>
      </c>
      <c r="O21" s="379">
        <v>-11396</v>
      </c>
    </row>
    <row r="22" spans="1:15" s="15" customFormat="1" ht="16.5" customHeight="1">
      <c r="A22" s="124"/>
      <c r="B22" s="49" t="s">
        <v>37</v>
      </c>
      <c r="C22" s="198">
        <v>-367388</v>
      </c>
      <c r="D22" s="46">
        <v>-250711</v>
      </c>
      <c r="E22" s="452">
        <v>0.46538444663377354</v>
      </c>
      <c r="F22" s="98">
        <v>0.48534461462857559</v>
      </c>
      <c r="G22" s="13"/>
      <c r="H22" s="46">
        <v>-54572</v>
      </c>
      <c r="I22" s="46">
        <v>-54910</v>
      </c>
      <c r="J22" s="46">
        <v>-53727</v>
      </c>
      <c r="K22" s="46">
        <v>-87502</v>
      </c>
      <c r="L22" s="270">
        <v>-93405</v>
      </c>
      <c r="M22" s="270">
        <v>-93304</v>
      </c>
      <c r="N22" s="270">
        <v>-89128</v>
      </c>
      <c r="O22" s="321">
        <v>-91551</v>
      </c>
    </row>
    <row r="23" spans="1:15" s="15" customFormat="1" ht="16.5" customHeight="1">
      <c r="A23" s="124"/>
      <c r="B23" s="178" t="s">
        <v>103</v>
      </c>
      <c r="C23" s="371">
        <v>578915</v>
      </c>
      <c r="D23" s="365">
        <v>478728</v>
      </c>
      <c r="E23" s="453">
        <v>0.20927750204709139</v>
      </c>
      <c r="F23" s="195">
        <v>0.22574955024833465</v>
      </c>
      <c r="G23" s="13"/>
      <c r="H23" s="365">
        <v>113016</v>
      </c>
      <c r="I23" s="365">
        <v>115284</v>
      </c>
      <c r="J23" s="365">
        <v>119739</v>
      </c>
      <c r="K23" s="365">
        <v>130689</v>
      </c>
      <c r="L23" s="377">
        <v>139848</v>
      </c>
      <c r="M23" s="377">
        <v>140259</v>
      </c>
      <c r="N23" s="377">
        <v>148916</v>
      </c>
      <c r="O23" s="380">
        <v>149892</v>
      </c>
    </row>
    <row r="24" spans="1:15" s="14" customFormat="1" ht="16.5" customHeight="1">
      <c r="A24" s="21"/>
      <c r="B24" s="50" t="s">
        <v>133</v>
      </c>
      <c r="C24" s="370">
        <v>-67327</v>
      </c>
      <c r="D24" s="107">
        <v>-45482</v>
      </c>
      <c r="E24" s="193">
        <v>0.48029989886108782</v>
      </c>
      <c r="F24" s="193">
        <v>0.50046323183619568</v>
      </c>
      <c r="G24" s="13"/>
      <c r="H24" s="107">
        <v>8088</v>
      </c>
      <c r="I24" s="107">
        <v>15716</v>
      </c>
      <c r="J24" s="107">
        <v>-16135</v>
      </c>
      <c r="K24" s="107">
        <v>-53151</v>
      </c>
      <c r="L24" s="376">
        <v>5489</v>
      </c>
      <c r="M24" s="376">
        <v>-23458</v>
      </c>
      <c r="N24" s="376">
        <v>-32899</v>
      </c>
      <c r="O24" s="379">
        <v>-16459</v>
      </c>
    </row>
    <row r="25" spans="1:15" s="15" customFormat="1" ht="16.5" customHeight="1">
      <c r="A25" s="124"/>
      <c r="B25" s="178" t="s">
        <v>136</v>
      </c>
      <c r="C25" s="371">
        <v>511588</v>
      </c>
      <c r="D25" s="365">
        <v>433246</v>
      </c>
      <c r="E25" s="453">
        <v>0.18082567409739503</v>
      </c>
      <c r="F25" s="195">
        <v>0.19691021248730811</v>
      </c>
      <c r="G25" s="13"/>
      <c r="H25" s="365">
        <v>121104</v>
      </c>
      <c r="I25" s="365">
        <v>131000</v>
      </c>
      <c r="J25" s="365">
        <v>103604</v>
      </c>
      <c r="K25" s="365">
        <v>77538</v>
      </c>
      <c r="L25" s="377">
        <v>145337</v>
      </c>
      <c r="M25" s="377">
        <v>116801</v>
      </c>
      <c r="N25" s="377">
        <v>116017</v>
      </c>
      <c r="O25" s="380">
        <v>133433</v>
      </c>
    </row>
    <row r="26" spans="1:15" s="14" customFormat="1" ht="16.5" customHeight="1">
      <c r="A26" s="21"/>
      <c r="B26" s="48" t="s">
        <v>38</v>
      </c>
      <c r="C26" s="370">
        <v>-58872</v>
      </c>
      <c r="D26" s="107">
        <v>-30344</v>
      </c>
      <c r="E26" s="193">
        <v>0.94015291326127071</v>
      </c>
      <c r="F26" s="193">
        <v>0.96657995695112509</v>
      </c>
      <c r="G26" s="13"/>
      <c r="H26" s="107">
        <v>-12611</v>
      </c>
      <c r="I26" s="107">
        <v>-5266</v>
      </c>
      <c r="J26" s="107">
        <v>-5435</v>
      </c>
      <c r="K26" s="107">
        <v>-7032</v>
      </c>
      <c r="L26" s="376">
        <v>-19472</v>
      </c>
      <c r="M26" s="376">
        <v>-5860</v>
      </c>
      <c r="N26" s="376">
        <v>-13553</v>
      </c>
      <c r="O26" s="379">
        <v>-19987</v>
      </c>
    </row>
    <row r="27" spans="1:15" s="14" customFormat="1" ht="16.5" customHeight="1">
      <c r="A27" s="21"/>
      <c r="B27" s="51" t="s">
        <v>39</v>
      </c>
      <c r="C27" s="370">
        <v>-54710</v>
      </c>
      <c r="D27" s="107">
        <v>-29503</v>
      </c>
      <c r="E27" s="193">
        <v>0.85438768938751997</v>
      </c>
      <c r="F27" s="193">
        <v>0.87964651520026771</v>
      </c>
      <c r="G27" s="13"/>
      <c r="H27" s="107">
        <v>-12636</v>
      </c>
      <c r="I27" s="107">
        <v>-4945</v>
      </c>
      <c r="J27" s="107">
        <v>-5401</v>
      </c>
      <c r="K27" s="107">
        <v>-6521</v>
      </c>
      <c r="L27" s="376">
        <v>-19334</v>
      </c>
      <c r="M27" s="376">
        <v>-6102</v>
      </c>
      <c r="N27" s="376">
        <v>-14833</v>
      </c>
      <c r="O27" s="379">
        <v>-14441</v>
      </c>
    </row>
    <row r="28" spans="1:15" s="14" customFormat="1" ht="16.5" customHeight="1">
      <c r="A28" s="21"/>
      <c r="B28" s="52" t="s">
        <v>83</v>
      </c>
      <c r="C28" s="370">
        <v>-2374</v>
      </c>
      <c r="D28" s="107">
        <v>-1483</v>
      </c>
      <c r="E28" s="193">
        <v>0.60080917060013483</v>
      </c>
      <c r="F28" s="193">
        <v>0.6226139776857722</v>
      </c>
      <c r="G28" s="13"/>
      <c r="H28" s="107">
        <v>-1483</v>
      </c>
      <c r="I28" s="107">
        <v>0</v>
      </c>
      <c r="J28" s="107">
        <v>0</v>
      </c>
      <c r="K28" s="107">
        <v>0</v>
      </c>
      <c r="L28" s="376">
        <v>-2531</v>
      </c>
      <c r="M28" s="376">
        <v>137</v>
      </c>
      <c r="N28" s="376">
        <v>13</v>
      </c>
      <c r="O28" s="379">
        <v>7</v>
      </c>
    </row>
    <row r="29" spans="1:15" s="14" customFormat="1" ht="16.5" customHeight="1">
      <c r="A29" s="21"/>
      <c r="B29" s="52" t="s">
        <v>84</v>
      </c>
      <c r="C29" s="370">
        <v>-43307</v>
      </c>
      <c r="D29" s="107">
        <v>-22352</v>
      </c>
      <c r="E29" s="193">
        <v>0.9375</v>
      </c>
      <c r="F29" s="193">
        <v>0.96389090777112463</v>
      </c>
      <c r="G29" s="13"/>
      <c r="H29" s="107">
        <v>-5122</v>
      </c>
      <c r="I29" s="107">
        <v>-5308</v>
      </c>
      <c r="J29" s="107">
        <v>-5401</v>
      </c>
      <c r="K29" s="107">
        <v>-6521</v>
      </c>
      <c r="L29" s="376">
        <v>-6953</v>
      </c>
      <c r="M29" s="376">
        <v>-6991</v>
      </c>
      <c r="N29" s="376">
        <v>-14885</v>
      </c>
      <c r="O29" s="379">
        <v>-14478</v>
      </c>
    </row>
    <row r="30" spans="1:15" s="14" customFormat="1" ht="16.5" customHeight="1">
      <c r="A30" s="21"/>
      <c r="B30" s="52" t="s">
        <v>85</v>
      </c>
      <c r="C30" s="370">
        <v>-9029</v>
      </c>
      <c r="D30" s="107">
        <v>-5668</v>
      </c>
      <c r="E30" s="193">
        <v>0.59297812279463646</v>
      </c>
      <c r="F30" s="193">
        <v>0.61467625908695367</v>
      </c>
      <c r="G30" s="13"/>
      <c r="H30" s="107">
        <v>-6031</v>
      </c>
      <c r="I30" s="107">
        <v>363</v>
      </c>
      <c r="J30" s="107">
        <v>0</v>
      </c>
      <c r="K30" s="107">
        <v>0</v>
      </c>
      <c r="L30" s="376">
        <v>-9850</v>
      </c>
      <c r="M30" s="376">
        <v>752</v>
      </c>
      <c r="N30" s="376">
        <v>39</v>
      </c>
      <c r="O30" s="379">
        <v>30</v>
      </c>
    </row>
    <row r="31" spans="1:15" s="14" customFormat="1" ht="16.5" customHeight="1">
      <c r="A31" s="21"/>
      <c r="B31" s="48" t="s">
        <v>9</v>
      </c>
      <c r="C31" s="370">
        <v>-40889</v>
      </c>
      <c r="D31" s="107">
        <v>-47783</v>
      </c>
      <c r="E31" s="193">
        <v>-0.14427725341648701</v>
      </c>
      <c r="F31" s="193">
        <v>-0.1326213567212613</v>
      </c>
      <c r="G31" s="13"/>
      <c r="H31" s="107">
        <v>-399</v>
      </c>
      <c r="I31" s="107">
        <v>-614</v>
      </c>
      <c r="J31" s="107">
        <v>-647</v>
      </c>
      <c r="K31" s="107">
        <v>-46123</v>
      </c>
      <c r="L31" s="376">
        <v>-683</v>
      </c>
      <c r="M31" s="376">
        <v>-6883</v>
      </c>
      <c r="N31" s="376">
        <v>-13581</v>
      </c>
      <c r="O31" s="379">
        <v>-19742</v>
      </c>
    </row>
    <row r="32" spans="1:15" s="15" customFormat="1" ht="16.5" customHeight="1">
      <c r="A32" s="21"/>
      <c r="B32" s="48" t="s">
        <v>10</v>
      </c>
      <c r="C32" s="370">
        <v>464</v>
      </c>
      <c r="D32" s="107">
        <v>514</v>
      </c>
      <c r="E32" s="193">
        <v>-9.7276264591439676E-2</v>
      </c>
      <c r="F32" s="193">
        <v>-8.4980160548575823E-2</v>
      </c>
      <c r="G32" s="13"/>
      <c r="H32" s="107">
        <v>180</v>
      </c>
      <c r="I32" s="107">
        <v>5</v>
      </c>
      <c r="J32" s="107">
        <v>465</v>
      </c>
      <c r="K32" s="107">
        <v>-136</v>
      </c>
      <c r="L32" s="376">
        <v>226</v>
      </c>
      <c r="M32" s="376">
        <v>346</v>
      </c>
      <c r="N32" s="376">
        <v>657</v>
      </c>
      <c r="O32" s="379">
        <v>-765</v>
      </c>
    </row>
    <row r="33" spans="1:15" s="133" customFormat="1" ht="16.5" customHeight="1">
      <c r="A33" s="119"/>
      <c r="B33" s="178" t="s">
        <v>104</v>
      </c>
      <c r="C33" s="371">
        <v>412291</v>
      </c>
      <c r="D33" s="365">
        <v>355633</v>
      </c>
      <c r="E33" s="453">
        <v>0.1593159240003037</v>
      </c>
      <c r="F33" s="453">
        <v>0.17510755795017108</v>
      </c>
      <c r="G33" s="13"/>
      <c r="H33" s="365">
        <v>108274</v>
      </c>
      <c r="I33" s="365">
        <v>125125</v>
      </c>
      <c r="J33" s="365">
        <v>97987</v>
      </c>
      <c r="K33" s="365">
        <v>24247</v>
      </c>
      <c r="L33" s="377">
        <v>125408</v>
      </c>
      <c r="M33" s="377">
        <v>104404</v>
      </c>
      <c r="N33" s="377">
        <v>89540</v>
      </c>
      <c r="O33" s="380">
        <v>92939</v>
      </c>
    </row>
    <row r="34" spans="1:15" ht="16.5" customHeight="1">
      <c r="A34" s="119"/>
      <c r="B34" s="178" t="s">
        <v>107</v>
      </c>
      <c r="C34" s="371">
        <v>295641</v>
      </c>
      <c r="D34" s="365">
        <v>257452</v>
      </c>
      <c r="E34" s="453">
        <v>0.14833444680950225</v>
      </c>
      <c r="F34" s="453">
        <v>0.16585861499565246</v>
      </c>
      <c r="G34" s="13"/>
      <c r="H34" s="365">
        <v>88208</v>
      </c>
      <c r="I34" s="365">
        <v>102023</v>
      </c>
      <c r="J34" s="365">
        <v>79059</v>
      </c>
      <c r="K34" s="365">
        <v>-11838</v>
      </c>
      <c r="L34" s="377">
        <v>90822</v>
      </c>
      <c r="M34" s="377">
        <v>76244</v>
      </c>
      <c r="N34" s="377">
        <v>64761</v>
      </c>
      <c r="O34" s="380">
        <v>63814</v>
      </c>
    </row>
    <row r="35" spans="1:15" s="15" customFormat="1" ht="16.5" customHeight="1">
      <c r="A35" s="21"/>
      <c r="B35" s="48" t="s">
        <v>185</v>
      </c>
      <c r="C35" s="370">
        <v>0</v>
      </c>
      <c r="D35" s="107">
        <v>0</v>
      </c>
      <c r="E35" s="193" t="s">
        <v>138</v>
      </c>
      <c r="F35" s="193" t="s">
        <v>138</v>
      </c>
      <c r="G35" s="13"/>
      <c r="H35" s="107">
        <v>0</v>
      </c>
      <c r="I35" s="107">
        <v>0</v>
      </c>
      <c r="J35" s="107">
        <v>0</v>
      </c>
      <c r="K35" s="107">
        <v>0</v>
      </c>
      <c r="L35" s="376">
        <v>0</v>
      </c>
      <c r="M35" s="376">
        <v>0</v>
      </c>
      <c r="N35" s="376">
        <v>0</v>
      </c>
      <c r="O35" s="379">
        <v>0</v>
      </c>
    </row>
    <row r="36" spans="1:15" ht="16.5" customHeight="1">
      <c r="A36" s="119"/>
      <c r="B36" s="178" t="s">
        <v>186</v>
      </c>
      <c r="C36" s="371">
        <v>295641</v>
      </c>
      <c r="D36" s="365">
        <v>257452</v>
      </c>
      <c r="E36" s="453">
        <v>0.14833444680950225</v>
      </c>
      <c r="F36" s="453">
        <v>0.16585861499565246</v>
      </c>
      <c r="G36" s="13"/>
      <c r="H36" s="365">
        <v>88208</v>
      </c>
      <c r="I36" s="365">
        <v>102023</v>
      </c>
      <c r="J36" s="365">
        <v>79059</v>
      </c>
      <c r="K36" s="365">
        <v>-11838</v>
      </c>
      <c r="L36" s="377">
        <v>90822</v>
      </c>
      <c r="M36" s="377">
        <v>76244</v>
      </c>
      <c r="N36" s="377">
        <v>64761</v>
      </c>
      <c r="O36" s="380">
        <v>63814</v>
      </c>
    </row>
    <row r="37" spans="1:15" ht="16.5" customHeight="1">
      <c r="A37" s="131"/>
      <c r="B37" s="178" t="s">
        <v>187</v>
      </c>
      <c r="C37" s="371">
        <v>281303.52400000003</v>
      </c>
      <c r="D37" s="365">
        <v>246299.43700000001</v>
      </c>
      <c r="E37" s="453">
        <v>0.1421200447161397</v>
      </c>
      <c r="F37" s="453">
        <v>0.16043647019378415</v>
      </c>
      <c r="G37" s="13"/>
      <c r="H37" s="365">
        <v>86568.328999999998</v>
      </c>
      <c r="I37" s="365">
        <v>97376.25</v>
      </c>
      <c r="J37" s="365">
        <v>77249.282999999996</v>
      </c>
      <c r="K37" s="365">
        <v>-14894.425000000001</v>
      </c>
      <c r="L37" s="377">
        <v>88767.375</v>
      </c>
      <c r="M37" s="377">
        <v>70571.494000000006</v>
      </c>
      <c r="N37" s="377">
        <v>63184.925999999999</v>
      </c>
      <c r="O37" s="380">
        <v>58779.728999999999</v>
      </c>
    </row>
    <row r="38" spans="1:15" ht="16.5" customHeight="1">
      <c r="A38" s="92"/>
      <c r="B38" s="9"/>
      <c r="C38" s="233"/>
      <c r="D38" s="10"/>
      <c r="E38" s="458"/>
      <c r="F38" s="77"/>
      <c r="G38" s="13"/>
      <c r="H38" s="10"/>
      <c r="I38" s="10"/>
      <c r="J38" s="10"/>
      <c r="K38" s="10"/>
      <c r="L38" s="298"/>
      <c r="M38" s="298"/>
      <c r="N38" s="298"/>
      <c r="O38" s="346"/>
    </row>
    <row r="39" spans="1:15" ht="22.8" thickBot="1">
      <c r="A39" s="189"/>
      <c r="B39" s="173" t="s">
        <v>110</v>
      </c>
      <c r="C39" s="203"/>
      <c r="D39" s="234"/>
      <c r="E39" s="459"/>
      <c r="F39" s="173"/>
      <c r="G39" s="13"/>
      <c r="H39" s="234"/>
      <c r="I39" s="234"/>
      <c r="J39" s="234"/>
      <c r="K39" s="234"/>
      <c r="L39" s="271"/>
      <c r="M39" s="271"/>
      <c r="N39" s="271"/>
      <c r="O39" s="355"/>
    </row>
    <row r="40" spans="1:15" ht="16.5" customHeight="1">
      <c r="A40" s="215"/>
      <c r="B40" s="216"/>
      <c r="C40" s="204"/>
      <c r="D40" s="235"/>
      <c r="E40" s="460"/>
      <c r="F40" s="216"/>
      <c r="G40" s="13"/>
      <c r="H40" s="235"/>
      <c r="I40" s="235"/>
      <c r="J40" s="235"/>
      <c r="K40" s="235"/>
      <c r="L40" s="273"/>
      <c r="M40" s="273"/>
      <c r="N40" s="273"/>
      <c r="O40" s="356"/>
    </row>
    <row r="41" spans="1:15" ht="16.5" customHeight="1">
      <c r="A41" s="92"/>
      <c r="B41" s="58" t="s">
        <v>13</v>
      </c>
      <c r="C41" s="205">
        <v>0.38823505790428647</v>
      </c>
      <c r="D41" s="99">
        <v>0.34370386008974019</v>
      </c>
      <c r="E41" s="206">
        <v>4.4531197814546282</v>
      </c>
      <c r="F41" s="110"/>
      <c r="G41" s="13"/>
      <c r="H41" s="99">
        <v>0.32563190681910398</v>
      </c>
      <c r="I41" s="99">
        <v>0.32263182015817243</v>
      </c>
      <c r="J41" s="99">
        <v>0.30972640171561</v>
      </c>
      <c r="K41" s="99">
        <v>0.40103395648766449</v>
      </c>
      <c r="L41" s="274">
        <v>0.40044501035356456</v>
      </c>
      <c r="M41" s="274">
        <v>0.39948108219195677</v>
      </c>
      <c r="N41" s="274">
        <v>0.37441817479121509</v>
      </c>
      <c r="O41" s="322">
        <v>0.37918266423130925</v>
      </c>
    </row>
    <row r="42" spans="1:15" ht="16.5" customHeight="1">
      <c r="A42" s="92"/>
      <c r="B42" s="58" t="s">
        <v>48</v>
      </c>
      <c r="C42" s="207">
        <v>53.023201903588628</v>
      </c>
      <c r="D42" s="101">
        <v>50.602134611363027</v>
      </c>
      <c r="E42" s="208">
        <v>2.4210672922256009</v>
      </c>
      <c r="F42" s="111"/>
      <c r="G42" s="13"/>
      <c r="H42" s="101">
        <v>-39.538248690964629</v>
      </c>
      <c r="I42" s="101">
        <v>-74.892949865958371</v>
      </c>
      <c r="J42" s="101">
        <v>74.020153345810712</v>
      </c>
      <c r="K42" s="101">
        <v>199.4954998237088</v>
      </c>
      <c r="L42" s="275">
        <v>-17.613058370891572</v>
      </c>
      <c r="M42" s="275">
        <v>75.10234908145253</v>
      </c>
      <c r="N42" s="275">
        <v>103.23954514851177</v>
      </c>
      <c r="O42" s="323">
        <v>50.316811108279047</v>
      </c>
    </row>
    <row r="43" spans="1:15" ht="16.5" customHeight="1">
      <c r="A43" s="92"/>
      <c r="B43" s="58"/>
      <c r="C43" s="205"/>
      <c r="D43" s="99"/>
      <c r="E43" s="208"/>
      <c r="F43" s="111"/>
      <c r="G43" s="13"/>
      <c r="H43" s="99"/>
      <c r="I43" s="99"/>
      <c r="J43" s="99"/>
      <c r="K43" s="99"/>
      <c r="L43" s="274"/>
      <c r="M43" s="274"/>
      <c r="N43" s="274"/>
      <c r="O43" s="322"/>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72">
        <v>13175327</v>
      </c>
      <c r="D46" s="373">
        <v>12442701</v>
      </c>
      <c r="E46" s="452">
        <v>5.887998112306958E-2</v>
      </c>
      <c r="F46" s="111"/>
      <c r="G46" s="13"/>
      <c r="H46" s="373">
        <v>8218883</v>
      </c>
      <c r="I46" s="373">
        <v>8567031</v>
      </c>
      <c r="J46" s="373">
        <v>8869217</v>
      </c>
      <c r="K46" s="373">
        <v>12442701</v>
      </c>
      <c r="L46" s="378">
        <v>12487376</v>
      </c>
      <c r="M46" s="378">
        <v>12500040</v>
      </c>
      <c r="N46" s="378">
        <v>12992990</v>
      </c>
      <c r="O46" s="381">
        <v>13175327</v>
      </c>
    </row>
    <row r="47" spans="1:15" ht="16.5" customHeight="1">
      <c r="A47" s="92"/>
      <c r="B47" s="76" t="s">
        <v>90</v>
      </c>
      <c r="C47" s="372">
        <v>15134353</v>
      </c>
      <c r="D47" s="373">
        <v>14112073</v>
      </c>
      <c r="E47" s="452">
        <v>7.2440101464894546E-2</v>
      </c>
      <c r="F47" s="111"/>
      <c r="G47" s="13"/>
      <c r="H47" s="373">
        <v>10291409</v>
      </c>
      <c r="I47" s="373">
        <v>10173376</v>
      </c>
      <c r="J47" s="373">
        <v>10738565</v>
      </c>
      <c r="K47" s="373">
        <v>14112073</v>
      </c>
      <c r="L47" s="378">
        <v>14703880</v>
      </c>
      <c r="M47" s="378">
        <v>14362590</v>
      </c>
      <c r="N47" s="378">
        <v>14119330</v>
      </c>
      <c r="O47" s="381">
        <v>15134353</v>
      </c>
    </row>
    <row r="48" spans="1:15" ht="16.5" customHeight="1">
      <c r="A48" s="92"/>
      <c r="B48" s="58" t="s">
        <v>45</v>
      </c>
      <c r="C48" s="372">
        <v>11156274.5</v>
      </c>
      <c r="D48" s="373">
        <v>11217350</v>
      </c>
      <c r="E48" s="452">
        <v>-5.4447351647225473E-3</v>
      </c>
      <c r="F48" s="111"/>
      <c r="G48" s="13"/>
      <c r="H48" s="373">
        <v>7694097</v>
      </c>
      <c r="I48" s="373">
        <v>7958657.5</v>
      </c>
      <c r="J48" s="373">
        <v>8142031.5</v>
      </c>
      <c r="K48" s="373">
        <v>11217350</v>
      </c>
      <c r="L48" s="378">
        <v>10864573.5</v>
      </c>
      <c r="M48" s="378">
        <v>10929864</v>
      </c>
      <c r="N48" s="378">
        <v>10751505.5</v>
      </c>
      <c r="O48" s="381">
        <v>11156274.5</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4474.6400000000003</v>
      </c>
      <c r="D52" s="97">
        <v>5169.3999999999996</v>
      </c>
      <c r="E52" s="452">
        <v>-0.1343985762370874</v>
      </c>
      <c r="F52" s="110"/>
      <c r="G52" s="13"/>
      <c r="H52" s="97">
        <v>3291.28</v>
      </c>
      <c r="I52" s="97">
        <v>3251.15</v>
      </c>
      <c r="J52" s="97">
        <v>3268.15</v>
      </c>
      <c r="K52" s="97">
        <v>5169.3999999999996</v>
      </c>
      <c r="L52" s="269">
        <v>5051.9949999999999</v>
      </c>
      <c r="M52" s="269">
        <v>4851.2479999999996</v>
      </c>
      <c r="N52" s="269">
        <v>4510.38</v>
      </c>
      <c r="O52" s="325">
        <v>4474.6400000000003</v>
      </c>
    </row>
    <row r="53" spans="1:15" ht="11.4">
      <c r="A53" s="92"/>
      <c r="B53" s="76" t="s">
        <v>188</v>
      </c>
      <c r="C53" s="212">
        <v>0.18590058273485674</v>
      </c>
      <c r="D53" s="53">
        <v>0.22478171272936451</v>
      </c>
      <c r="E53" s="206">
        <v>-3.8881129994507768</v>
      </c>
      <c r="F53" s="112"/>
      <c r="G53" s="13"/>
      <c r="H53" s="53">
        <v>0.31472892917235928</v>
      </c>
      <c r="I53" s="53">
        <v>0.3543421939132898</v>
      </c>
      <c r="J53" s="53">
        <v>0.27218605024370851</v>
      </c>
      <c r="K53" s="53">
        <v>-6.5309623370843506E-2</v>
      </c>
      <c r="L53" s="277">
        <v>0.24623722531461073</v>
      </c>
      <c r="M53" s="277">
        <v>0.17364323973005963</v>
      </c>
      <c r="N53" s="277">
        <v>0.17001589669338166</v>
      </c>
      <c r="O53" s="326">
        <v>0.15434742115851183</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ht="11.4">
      <c r="B58" s="564" t="s">
        <v>183</v>
      </c>
      <c r="C58" s="564"/>
      <c r="D58" s="564"/>
      <c r="E58" s="564"/>
      <c r="F58" s="564"/>
      <c r="G58" s="564"/>
      <c r="H58" s="564"/>
      <c r="I58" s="564"/>
      <c r="J58" s="564"/>
      <c r="K58" s="564"/>
      <c r="L58" s="564"/>
      <c r="M58" s="57"/>
      <c r="N58" s="57"/>
      <c r="O58" s="57"/>
    </row>
    <row r="59" spans="1:15" ht="11.4">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00B050"/>
    <pageSetUpPr fitToPage="1"/>
  </sheetPr>
  <dimension ref="A1:O59"/>
  <sheetViews>
    <sheetView showGridLines="0" zoomScale="70" zoomScaleNormal="70" zoomScaleSheetLayoutView="50" workbookViewId="0">
      <selection sqref="A1:XFD1048576"/>
    </sheetView>
  </sheetViews>
  <sheetFormatPr defaultColWidth="9.109375" defaultRowHeight="11.4"/>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178</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508313</v>
      </c>
      <c r="D11" s="309">
        <v>507324</v>
      </c>
      <c r="E11" s="193">
        <v>1.9494445364303115E-3</v>
      </c>
      <c r="F11" s="193">
        <v>1.9494445364303115E-3</v>
      </c>
      <c r="G11" s="13"/>
      <c r="H11" s="309">
        <v>126365</v>
      </c>
      <c r="I11" s="309">
        <v>126783</v>
      </c>
      <c r="J11" s="309">
        <v>127434</v>
      </c>
      <c r="K11" s="309">
        <v>126742</v>
      </c>
      <c r="L11" s="310">
        <v>124686</v>
      </c>
      <c r="M11" s="310">
        <v>124448</v>
      </c>
      <c r="N11" s="310">
        <v>126991</v>
      </c>
      <c r="O11" s="318">
        <v>132188</v>
      </c>
    </row>
    <row r="12" spans="1:15" s="14" customFormat="1" ht="16.5" customHeight="1">
      <c r="A12" s="21"/>
      <c r="B12" s="48" t="s">
        <v>96</v>
      </c>
      <c r="C12" s="370">
        <v>1077</v>
      </c>
      <c r="D12" s="309">
        <v>786</v>
      </c>
      <c r="E12" s="193">
        <v>0.37022900763358768</v>
      </c>
      <c r="F12" s="193">
        <v>0.37022900763358768</v>
      </c>
      <c r="G12" s="13"/>
      <c r="H12" s="309">
        <v>48</v>
      </c>
      <c r="I12" s="309">
        <v>520</v>
      </c>
      <c r="J12" s="309">
        <v>91</v>
      </c>
      <c r="K12" s="309">
        <v>127</v>
      </c>
      <c r="L12" s="310">
        <v>61</v>
      </c>
      <c r="M12" s="310">
        <v>71</v>
      </c>
      <c r="N12" s="310">
        <v>664</v>
      </c>
      <c r="O12" s="318">
        <v>281</v>
      </c>
    </row>
    <row r="13" spans="1:15" s="14" customFormat="1" ht="16.5" customHeight="1">
      <c r="A13" s="21"/>
      <c r="B13" s="48" t="s">
        <v>97</v>
      </c>
      <c r="C13" s="370">
        <v>234098</v>
      </c>
      <c r="D13" s="309">
        <v>213675</v>
      </c>
      <c r="E13" s="193">
        <v>9.5579735579735647E-2</v>
      </c>
      <c r="F13" s="193">
        <v>9.5579735579735647E-2</v>
      </c>
      <c r="G13" s="13"/>
      <c r="H13" s="309">
        <v>50093</v>
      </c>
      <c r="I13" s="309">
        <v>55801</v>
      </c>
      <c r="J13" s="309">
        <v>50604</v>
      </c>
      <c r="K13" s="309">
        <v>57177</v>
      </c>
      <c r="L13" s="310">
        <v>56443</v>
      </c>
      <c r="M13" s="310">
        <v>53894</v>
      </c>
      <c r="N13" s="310">
        <v>58665</v>
      </c>
      <c r="O13" s="318">
        <v>65096</v>
      </c>
    </row>
    <row r="14" spans="1:15" s="14" customFormat="1" ht="16.5" customHeight="1">
      <c r="A14" s="21"/>
      <c r="B14" s="48" t="s">
        <v>205</v>
      </c>
      <c r="C14" s="370">
        <v>0</v>
      </c>
      <c r="D14" s="309">
        <v>0</v>
      </c>
      <c r="E14" s="193" t="s">
        <v>138</v>
      </c>
      <c r="F14" s="193" t="s">
        <v>138</v>
      </c>
      <c r="G14" s="13"/>
      <c r="H14" s="309">
        <v>0</v>
      </c>
      <c r="I14" s="309">
        <v>0</v>
      </c>
      <c r="J14" s="309">
        <v>0</v>
      </c>
      <c r="K14" s="309">
        <v>0</v>
      </c>
      <c r="L14" s="310">
        <v>0</v>
      </c>
      <c r="M14" s="310">
        <v>0</v>
      </c>
      <c r="N14" s="310">
        <v>0</v>
      </c>
      <c r="O14" s="318">
        <v>0</v>
      </c>
    </row>
    <row r="15" spans="1:15" s="14" customFormat="1" ht="16.5" customHeight="1">
      <c r="A15" s="21"/>
      <c r="B15" s="48" t="s">
        <v>98</v>
      </c>
      <c r="C15" s="370">
        <v>18903</v>
      </c>
      <c r="D15" s="309">
        <v>18876</v>
      </c>
      <c r="E15" s="193">
        <v>1.4303877940242682E-3</v>
      </c>
      <c r="F15" s="193">
        <v>1.4303877940242682E-3</v>
      </c>
      <c r="G15" s="13"/>
      <c r="H15" s="309">
        <v>7193</v>
      </c>
      <c r="I15" s="309">
        <v>2899</v>
      </c>
      <c r="J15" s="309">
        <v>4048</v>
      </c>
      <c r="K15" s="309">
        <v>4736</v>
      </c>
      <c r="L15" s="310">
        <v>3981</v>
      </c>
      <c r="M15" s="310">
        <v>4489</v>
      </c>
      <c r="N15" s="310">
        <v>5446</v>
      </c>
      <c r="O15" s="318">
        <v>4987</v>
      </c>
    </row>
    <row r="16" spans="1:15" s="14" customFormat="1" ht="16.5" customHeight="1">
      <c r="A16" s="21"/>
      <c r="B16" s="48" t="s">
        <v>99</v>
      </c>
      <c r="C16" s="370">
        <v>442</v>
      </c>
      <c r="D16" s="309">
        <v>14748</v>
      </c>
      <c r="E16" s="193">
        <v>-0.97002983455383784</v>
      </c>
      <c r="F16" s="193">
        <v>-0.97002983455383784</v>
      </c>
      <c r="G16" s="13"/>
      <c r="H16" s="309">
        <v>3618</v>
      </c>
      <c r="I16" s="309">
        <v>2876</v>
      </c>
      <c r="J16" s="309">
        <v>6437</v>
      </c>
      <c r="K16" s="309">
        <v>1817</v>
      </c>
      <c r="L16" s="310">
        <v>1497</v>
      </c>
      <c r="M16" s="310">
        <v>1919</v>
      </c>
      <c r="N16" s="310">
        <v>1478</v>
      </c>
      <c r="O16" s="318">
        <v>-4452</v>
      </c>
    </row>
    <row r="17" spans="1:15" s="15" customFormat="1" ht="16.5" customHeight="1">
      <c r="A17" s="124"/>
      <c r="B17" s="178" t="s">
        <v>100</v>
      </c>
      <c r="C17" s="371">
        <v>762833</v>
      </c>
      <c r="D17" s="311">
        <v>755409</v>
      </c>
      <c r="E17" s="453">
        <v>9.8277886548876481E-3</v>
      </c>
      <c r="F17" s="195">
        <v>9.8277886548876481E-3</v>
      </c>
      <c r="G17" s="13"/>
      <c r="H17" s="311">
        <v>187317</v>
      </c>
      <c r="I17" s="311">
        <v>188879</v>
      </c>
      <c r="J17" s="311">
        <v>188614</v>
      </c>
      <c r="K17" s="311">
        <v>190599</v>
      </c>
      <c r="L17" s="312">
        <v>186668</v>
      </c>
      <c r="M17" s="312">
        <v>184821</v>
      </c>
      <c r="N17" s="312">
        <v>193244</v>
      </c>
      <c r="O17" s="319">
        <v>198100</v>
      </c>
    </row>
    <row r="18" spans="1:15" s="14" customFormat="1" ht="16.5" customHeight="1">
      <c r="A18" s="21"/>
      <c r="B18" s="48" t="s">
        <v>101</v>
      </c>
      <c r="C18" s="370">
        <v>-114818</v>
      </c>
      <c r="D18" s="309">
        <v>-107700</v>
      </c>
      <c r="E18" s="193">
        <v>6.6090993500464323E-2</v>
      </c>
      <c r="F18" s="193">
        <v>6.6090993500464323E-2</v>
      </c>
      <c r="G18" s="13"/>
      <c r="H18" s="309">
        <v>-25153</v>
      </c>
      <c r="I18" s="309">
        <v>-25308</v>
      </c>
      <c r="J18" s="309">
        <v>-26992</v>
      </c>
      <c r="K18" s="309">
        <v>-30247</v>
      </c>
      <c r="L18" s="310">
        <v>-26074</v>
      </c>
      <c r="M18" s="310">
        <v>-26225</v>
      </c>
      <c r="N18" s="310">
        <v>-27663</v>
      </c>
      <c r="O18" s="318">
        <v>-34856</v>
      </c>
    </row>
    <row r="19" spans="1:15" s="14" customFormat="1" ht="16.5" customHeight="1">
      <c r="A19" s="21"/>
      <c r="B19" s="48" t="s">
        <v>102</v>
      </c>
      <c r="C19" s="370">
        <v>-59502</v>
      </c>
      <c r="D19" s="309">
        <v>-58096</v>
      </c>
      <c r="E19" s="193">
        <v>2.4201321949876009E-2</v>
      </c>
      <c r="F19" s="193">
        <v>2.4201321949876009E-2</v>
      </c>
      <c r="G19" s="13"/>
      <c r="H19" s="309">
        <v>-15103</v>
      </c>
      <c r="I19" s="309">
        <v>-13297</v>
      </c>
      <c r="J19" s="309">
        <v>-13849</v>
      </c>
      <c r="K19" s="309">
        <v>-15847</v>
      </c>
      <c r="L19" s="310">
        <v>-15561</v>
      </c>
      <c r="M19" s="310">
        <v>-14658</v>
      </c>
      <c r="N19" s="310">
        <v>-14218</v>
      </c>
      <c r="O19" s="318">
        <v>-15065</v>
      </c>
    </row>
    <row r="20" spans="1:15" s="14" customFormat="1" ht="16.5" customHeight="1">
      <c r="A20" s="21"/>
      <c r="B20" s="48" t="s">
        <v>7</v>
      </c>
      <c r="C20" s="370">
        <v>723</v>
      </c>
      <c r="D20" s="309">
        <v>162</v>
      </c>
      <c r="E20" s="193" t="s">
        <v>138</v>
      </c>
      <c r="F20" s="193" t="s">
        <v>138</v>
      </c>
      <c r="G20" s="13"/>
      <c r="H20" s="309">
        <v>63</v>
      </c>
      <c r="I20" s="309">
        <v>12</v>
      </c>
      <c r="J20" s="309">
        <v>66</v>
      </c>
      <c r="K20" s="309">
        <v>21</v>
      </c>
      <c r="L20" s="310">
        <v>130</v>
      </c>
      <c r="M20" s="310">
        <v>200</v>
      </c>
      <c r="N20" s="310">
        <v>133</v>
      </c>
      <c r="O20" s="318">
        <v>260</v>
      </c>
    </row>
    <row r="21" spans="1:15" s="14" customFormat="1" ht="16.5" customHeight="1">
      <c r="A21" s="21"/>
      <c r="B21" s="48" t="s">
        <v>8</v>
      </c>
      <c r="C21" s="370">
        <v>-29756</v>
      </c>
      <c r="D21" s="309">
        <v>-29324</v>
      </c>
      <c r="E21" s="193">
        <v>1.4731960169144687E-2</v>
      </c>
      <c r="F21" s="193">
        <v>1.4731960169144687E-2</v>
      </c>
      <c r="G21" s="13"/>
      <c r="H21" s="309">
        <v>-7276</v>
      </c>
      <c r="I21" s="309">
        <v>-7359</v>
      </c>
      <c r="J21" s="309">
        <v>-7388</v>
      </c>
      <c r="K21" s="309">
        <v>-7301</v>
      </c>
      <c r="L21" s="310">
        <v>-7343</v>
      </c>
      <c r="M21" s="310">
        <v>-7430</v>
      </c>
      <c r="N21" s="310">
        <v>-7510</v>
      </c>
      <c r="O21" s="318">
        <v>-7473</v>
      </c>
    </row>
    <row r="22" spans="1:15" s="15" customFormat="1" ht="16.5" customHeight="1">
      <c r="A22" s="124"/>
      <c r="B22" s="49" t="s">
        <v>37</v>
      </c>
      <c r="C22" s="198">
        <v>-203353</v>
      </c>
      <c r="D22" s="313">
        <v>-194958</v>
      </c>
      <c r="E22" s="452">
        <v>4.3060556632710689E-2</v>
      </c>
      <c r="F22" s="98">
        <v>4.3060556632710689E-2</v>
      </c>
      <c r="G22" s="13"/>
      <c r="H22" s="313">
        <v>-47469</v>
      </c>
      <c r="I22" s="313">
        <v>-45952</v>
      </c>
      <c r="J22" s="313">
        <v>-48163</v>
      </c>
      <c r="K22" s="313">
        <v>-53374</v>
      </c>
      <c r="L22" s="314">
        <v>-48848</v>
      </c>
      <c r="M22" s="314">
        <v>-48113</v>
      </c>
      <c r="N22" s="314">
        <v>-49258</v>
      </c>
      <c r="O22" s="320">
        <v>-57134</v>
      </c>
    </row>
    <row r="23" spans="1:15" s="15" customFormat="1" ht="16.5" customHeight="1">
      <c r="A23" s="124"/>
      <c r="B23" s="178" t="s">
        <v>103</v>
      </c>
      <c r="C23" s="371">
        <v>559480</v>
      </c>
      <c r="D23" s="311">
        <v>560451</v>
      </c>
      <c r="E23" s="453">
        <v>-1.732533263389624E-3</v>
      </c>
      <c r="F23" s="195">
        <v>-1.732533263389624E-3</v>
      </c>
      <c r="G23" s="13"/>
      <c r="H23" s="311">
        <v>139848</v>
      </c>
      <c r="I23" s="311">
        <v>142927</v>
      </c>
      <c r="J23" s="311">
        <v>140451</v>
      </c>
      <c r="K23" s="311">
        <v>137225</v>
      </c>
      <c r="L23" s="312">
        <v>137820</v>
      </c>
      <c r="M23" s="312">
        <v>136708</v>
      </c>
      <c r="N23" s="312">
        <v>143986</v>
      </c>
      <c r="O23" s="319">
        <v>140966</v>
      </c>
    </row>
    <row r="24" spans="1:15" s="14" customFormat="1" ht="16.5" customHeight="1">
      <c r="A24" s="21"/>
      <c r="B24" s="50" t="s">
        <v>133</v>
      </c>
      <c r="C24" s="370">
        <v>-7131</v>
      </c>
      <c r="D24" s="309">
        <v>-42928</v>
      </c>
      <c r="E24" s="193">
        <v>-0.83388464405516216</v>
      </c>
      <c r="F24" s="193">
        <v>-0.83388464405516216</v>
      </c>
      <c r="G24" s="13"/>
      <c r="H24" s="309">
        <v>-9621</v>
      </c>
      <c r="I24" s="309">
        <v>-12133</v>
      </c>
      <c r="J24" s="309">
        <v>-10455</v>
      </c>
      <c r="K24" s="309">
        <v>-10719</v>
      </c>
      <c r="L24" s="310">
        <v>3094</v>
      </c>
      <c r="M24" s="310">
        <v>30427</v>
      </c>
      <c r="N24" s="310">
        <v>-8805</v>
      </c>
      <c r="O24" s="318">
        <v>-31847</v>
      </c>
    </row>
    <row r="25" spans="1:15" s="15" customFormat="1" ht="16.5" customHeight="1">
      <c r="A25" s="124"/>
      <c r="B25" s="178" t="s">
        <v>136</v>
      </c>
      <c r="C25" s="371">
        <v>552349</v>
      </c>
      <c r="D25" s="311">
        <v>517523</v>
      </c>
      <c r="E25" s="453">
        <v>6.7293627529597666E-2</v>
      </c>
      <c r="F25" s="195">
        <v>6.7293627529597666E-2</v>
      </c>
      <c r="G25" s="13"/>
      <c r="H25" s="311">
        <v>130227</v>
      </c>
      <c r="I25" s="311">
        <v>130794</v>
      </c>
      <c r="J25" s="311">
        <v>129996</v>
      </c>
      <c r="K25" s="311">
        <v>126506</v>
      </c>
      <c r="L25" s="312">
        <v>140914</v>
      </c>
      <c r="M25" s="312">
        <v>167135</v>
      </c>
      <c r="N25" s="312">
        <v>135181</v>
      </c>
      <c r="O25" s="319">
        <v>109119</v>
      </c>
    </row>
    <row r="26" spans="1:15" s="14" customFormat="1" ht="16.5" customHeight="1">
      <c r="A26" s="21"/>
      <c r="B26" s="48" t="s">
        <v>38</v>
      </c>
      <c r="C26" s="370">
        <v>-10626</v>
      </c>
      <c r="D26" s="309">
        <v>-8091</v>
      </c>
      <c r="E26" s="193">
        <v>0.31331108639228766</v>
      </c>
      <c r="F26" s="193">
        <v>0.31331108639228766</v>
      </c>
      <c r="G26" s="13"/>
      <c r="H26" s="309">
        <v>-18030</v>
      </c>
      <c r="I26" s="309">
        <v>1010</v>
      </c>
      <c r="J26" s="309">
        <v>-74</v>
      </c>
      <c r="K26" s="309">
        <v>9003</v>
      </c>
      <c r="L26" s="310">
        <v>-19301</v>
      </c>
      <c r="M26" s="310">
        <v>8658</v>
      </c>
      <c r="N26" s="310">
        <v>-303</v>
      </c>
      <c r="O26" s="318">
        <v>320</v>
      </c>
    </row>
    <row r="27" spans="1:15" s="14" customFormat="1" ht="16.5" customHeight="1">
      <c r="A27" s="21"/>
      <c r="B27" s="51" t="s">
        <v>39</v>
      </c>
      <c r="C27" s="370">
        <v>-10530</v>
      </c>
      <c r="D27" s="309">
        <v>-16695</v>
      </c>
      <c r="E27" s="193">
        <v>-0.3692722371967655</v>
      </c>
      <c r="F27" s="193">
        <v>-0.3692722371967655</v>
      </c>
      <c r="G27" s="13"/>
      <c r="H27" s="309">
        <v>-17933</v>
      </c>
      <c r="I27" s="309">
        <v>1238</v>
      </c>
      <c r="J27" s="309">
        <v>0</v>
      </c>
      <c r="K27" s="309">
        <v>0</v>
      </c>
      <c r="L27" s="310">
        <v>-19184</v>
      </c>
      <c r="M27" s="310">
        <v>8653</v>
      </c>
      <c r="N27" s="310">
        <v>0</v>
      </c>
      <c r="O27" s="318">
        <v>1</v>
      </c>
    </row>
    <row r="28" spans="1:15" s="14" customFormat="1" ht="16.5" customHeight="1">
      <c r="A28" s="21"/>
      <c r="B28" s="52" t="s">
        <v>83</v>
      </c>
      <c r="C28" s="370">
        <v>-10530</v>
      </c>
      <c r="D28" s="309">
        <v>-16695</v>
      </c>
      <c r="E28" s="193">
        <v>-0.3692722371967655</v>
      </c>
      <c r="F28" s="193">
        <v>-0.3692722371967655</v>
      </c>
      <c r="G28" s="13"/>
      <c r="H28" s="309">
        <v>-17933</v>
      </c>
      <c r="I28" s="309">
        <v>1238</v>
      </c>
      <c r="J28" s="309">
        <v>0</v>
      </c>
      <c r="K28" s="309">
        <v>0</v>
      </c>
      <c r="L28" s="310">
        <v>-19184</v>
      </c>
      <c r="M28" s="310">
        <v>8653</v>
      </c>
      <c r="N28" s="310">
        <v>0</v>
      </c>
      <c r="O28" s="318">
        <v>1</v>
      </c>
    </row>
    <row r="29" spans="1:15" s="14" customFormat="1" ht="16.5" customHeight="1">
      <c r="A29" s="21"/>
      <c r="B29" s="52" t="s">
        <v>84</v>
      </c>
      <c r="C29" s="370">
        <v>0</v>
      </c>
      <c r="D29" s="309">
        <v>0</v>
      </c>
      <c r="E29" s="193" t="s">
        <v>138</v>
      </c>
      <c r="F29" s="193" t="s">
        <v>138</v>
      </c>
      <c r="G29" s="13"/>
      <c r="H29" s="309">
        <v>0</v>
      </c>
      <c r="I29" s="309">
        <v>0</v>
      </c>
      <c r="J29" s="309">
        <v>0</v>
      </c>
      <c r="K29" s="309">
        <v>0</v>
      </c>
      <c r="L29" s="310">
        <v>0</v>
      </c>
      <c r="M29" s="310">
        <v>0</v>
      </c>
      <c r="N29" s="310">
        <v>0</v>
      </c>
      <c r="O29" s="318">
        <v>0</v>
      </c>
    </row>
    <row r="30" spans="1:15" s="14" customFormat="1" ht="16.5" customHeight="1">
      <c r="A30" s="21"/>
      <c r="B30" s="52" t="s">
        <v>85</v>
      </c>
      <c r="C30" s="370">
        <v>0</v>
      </c>
      <c r="D30" s="309">
        <v>0</v>
      </c>
      <c r="E30" s="193" t="s">
        <v>138</v>
      </c>
      <c r="F30" s="193" t="s">
        <v>138</v>
      </c>
      <c r="G30" s="13"/>
      <c r="H30" s="309">
        <v>0</v>
      </c>
      <c r="I30" s="309">
        <v>0</v>
      </c>
      <c r="J30" s="309">
        <v>0</v>
      </c>
      <c r="K30" s="309">
        <v>0</v>
      </c>
      <c r="L30" s="310">
        <v>0</v>
      </c>
      <c r="M30" s="310">
        <v>0</v>
      </c>
      <c r="N30" s="310">
        <v>0</v>
      </c>
      <c r="O30" s="318">
        <v>0</v>
      </c>
    </row>
    <row r="31" spans="1:15" s="14" customFormat="1" ht="16.5" customHeight="1">
      <c r="A31" s="21"/>
      <c r="B31" s="48" t="s">
        <v>9</v>
      </c>
      <c r="C31" s="370">
        <v>-8468</v>
      </c>
      <c r="D31" s="309">
        <v>-5811</v>
      </c>
      <c r="E31" s="193">
        <v>0.45723627602822225</v>
      </c>
      <c r="F31" s="193">
        <v>0.45723627602822225</v>
      </c>
      <c r="G31" s="13"/>
      <c r="H31" s="309">
        <v>-461</v>
      </c>
      <c r="I31" s="309">
        <v>-1592</v>
      </c>
      <c r="J31" s="309">
        <v>-1972</v>
      </c>
      <c r="K31" s="309">
        <v>-1786</v>
      </c>
      <c r="L31" s="310">
        <v>238</v>
      </c>
      <c r="M31" s="310">
        <v>-536</v>
      </c>
      <c r="N31" s="310">
        <v>-1130</v>
      </c>
      <c r="O31" s="318">
        <v>-7040</v>
      </c>
    </row>
    <row r="32" spans="1:15" s="15" customFormat="1" ht="16.5" customHeight="1">
      <c r="A32" s="21"/>
      <c r="B32" s="48" t="s">
        <v>10</v>
      </c>
      <c r="C32" s="370">
        <v>387</v>
      </c>
      <c r="D32" s="309">
        <v>76</v>
      </c>
      <c r="E32" s="193" t="s">
        <v>138</v>
      </c>
      <c r="F32" s="193" t="s">
        <v>138</v>
      </c>
      <c r="G32" s="13"/>
      <c r="H32" s="309">
        <v>296</v>
      </c>
      <c r="I32" s="309">
        <v>105</v>
      </c>
      <c r="J32" s="309">
        <v>24</v>
      </c>
      <c r="K32" s="309">
        <v>-349</v>
      </c>
      <c r="L32" s="310">
        <v>29</v>
      </c>
      <c r="M32" s="310">
        <v>468</v>
      </c>
      <c r="N32" s="310">
        <v>97</v>
      </c>
      <c r="O32" s="318">
        <v>-207</v>
      </c>
    </row>
    <row r="33" spans="1:15" s="133" customFormat="1" ht="16.5" customHeight="1">
      <c r="A33" s="119"/>
      <c r="B33" s="178" t="s">
        <v>104</v>
      </c>
      <c r="C33" s="371">
        <v>533642</v>
      </c>
      <c r="D33" s="311">
        <v>503697</v>
      </c>
      <c r="E33" s="453">
        <v>5.9450423568137234E-2</v>
      </c>
      <c r="F33" s="453">
        <v>5.9450423568137234E-2</v>
      </c>
      <c r="G33" s="13"/>
      <c r="H33" s="311">
        <v>112032</v>
      </c>
      <c r="I33" s="311">
        <v>130317</v>
      </c>
      <c r="J33" s="311">
        <v>127974</v>
      </c>
      <c r="K33" s="311">
        <v>133374</v>
      </c>
      <c r="L33" s="312">
        <v>121880</v>
      </c>
      <c r="M33" s="312">
        <v>175725</v>
      </c>
      <c r="N33" s="312">
        <v>133845</v>
      </c>
      <c r="O33" s="319">
        <v>102192</v>
      </c>
    </row>
    <row r="34" spans="1:15" ht="16.5" customHeight="1">
      <c r="A34" s="119"/>
      <c r="B34" s="178" t="s">
        <v>107</v>
      </c>
      <c r="C34" s="371">
        <v>447963</v>
      </c>
      <c r="D34" s="311">
        <v>426024</v>
      </c>
      <c r="E34" s="453">
        <v>5.1497098754999637E-2</v>
      </c>
      <c r="F34" s="453">
        <v>5.1497098754999637E-2</v>
      </c>
      <c r="G34" s="13"/>
      <c r="H34" s="311">
        <v>94240</v>
      </c>
      <c r="I34" s="311">
        <v>109380</v>
      </c>
      <c r="J34" s="311">
        <v>108163</v>
      </c>
      <c r="K34" s="311">
        <v>114241</v>
      </c>
      <c r="L34" s="312">
        <v>104902</v>
      </c>
      <c r="M34" s="312">
        <v>149540</v>
      </c>
      <c r="N34" s="312">
        <v>110468</v>
      </c>
      <c r="O34" s="319">
        <v>83053</v>
      </c>
    </row>
    <row r="35" spans="1:15" s="15" customFormat="1" ht="16.5" customHeight="1">
      <c r="A35" s="21"/>
      <c r="B35" s="48" t="s">
        <v>185</v>
      </c>
      <c r="C35" s="370">
        <v>0</v>
      </c>
      <c r="D35" s="309">
        <v>0</v>
      </c>
      <c r="E35" s="193" t="s">
        <v>138</v>
      </c>
      <c r="F35" s="193" t="s">
        <v>138</v>
      </c>
      <c r="G35" s="13"/>
      <c r="H35" s="309">
        <v>0</v>
      </c>
      <c r="I35" s="309">
        <v>0</v>
      </c>
      <c r="J35" s="309">
        <v>0</v>
      </c>
      <c r="K35" s="309">
        <v>0</v>
      </c>
      <c r="L35" s="310">
        <v>0</v>
      </c>
      <c r="M35" s="310">
        <v>0</v>
      </c>
      <c r="N35" s="310">
        <v>0</v>
      </c>
      <c r="O35" s="318">
        <v>0</v>
      </c>
    </row>
    <row r="36" spans="1:15" ht="16.5" customHeight="1">
      <c r="A36" s="119"/>
      <c r="B36" s="178" t="s">
        <v>186</v>
      </c>
      <c r="C36" s="371">
        <v>447963</v>
      </c>
      <c r="D36" s="311">
        <v>426024</v>
      </c>
      <c r="E36" s="453">
        <v>5.1497098754999637E-2</v>
      </c>
      <c r="F36" s="453">
        <v>5.1497098754999637E-2</v>
      </c>
      <c r="G36" s="13"/>
      <c r="H36" s="311">
        <v>94240</v>
      </c>
      <c r="I36" s="311">
        <v>109380</v>
      </c>
      <c r="J36" s="311">
        <v>108163</v>
      </c>
      <c r="K36" s="311">
        <v>114241</v>
      </c>
      <c r="L36" s="312">
        <v>104902</v>
      </c>
      <c r="M36" s="312">
        <v>149540</v>
      </c>
      <c r="N36" s="312">
        <v>110468</v>
      </c>
      <c r="O36" s="319">
        <v>83053</v>
      </c>
    </row>
    <row r="37" spans="1:15" ht="16.5" customHeight="1">
      <c r="A37" s="131"/>
      <c r="B37" s="178" t="s">
        <v>187</v>
      </c>
      <c r="C37" s="371">
        <v>435333.29399999999</v>
      </c>
      <c r="D37" s="311">
        <v>414064.30500000005</v>
      </c>
      <c r="E37" s="453">
        <v>5.1366391024698199E-2</v>
      </c>
      <c r="F37" s="453">
        <v>5.1366391024698199E-2</v>
      </c>
      <c r="G37" s="13"/>
      <c r="H37" s="311">
        <v>92668.024000000005</v>
      </c>
      <c r="I37" s="311">
        <v>104859.336</v>
      </c>
      <c r="J37" s="311">
        <v>106359.648</v>
      </c>
      <c r="K37" s="311">
        <v>110177.29699999999</v>
      </c>
      <c r="L37" s="312">
        <v>103258.056</v>
      </c>
      <c r="M37" s="312">
        <v>144481.016</v>
      </c>
      <c r="N37" s="312">
        <v>108964.087</v>
      </c>
      <c r="O37" s="319">
        <v>78630.134999999995</v>
      </c>
    </row>
    <row r="38" spans="1:15" ht="16.5" customHeight="1">
      <c r="A38" s="92"/>
      <c r="B38" s="9"/>
      <c r="C38" s="233"/>
      <c r="D38" s="10"/>
      <c r="E38" s="458"/>
      <c r="F38" s="77"/>
      <c r="G38" s="13"/>
      <c r="H38" s="10"/>
      <c r="I38" s="10"/>
      <c r="J38" s="10"/>
      <c r="K38" s="10"/>
      <c r="L38" s="296"/>
      <c r="M38" s="296"/>
      <c r="N38" s="296"/>
      <c r="O38" s="344"/>
    </row>
    <row r="39" spans="1:15" ht="22.8" thickBot="1">
      <c r="A39" s="189"/>
      <c r="B39" s="173" t="s">
        <v>110</v>
      </c>
      <c r="C39" s="203"/>
      <c r="D39" s="234"/>
      <c r="E39" s="459"/>
      <c r="F39" s="173"/>
      <c r="G39" s="13"/>
      <c r="H39" s="173"/>
      <c r="I39" s="173"/>
      <c r="J39" s="173"/>
      <c r="K39" s="173"/>
      <c r="L39" s="267"/>
      <c r="M39" s="267"/>
      <c r="N39" s="267"/>
      <c r="O39" s="315"/>
    </row>
    <row r="40" spans="1:15" ht="16.5" customHeight="1">
      <c r="A40" s="215"/>
      <c r="B40" s="216"/>
      <c r="C40" s="204"/>
      <c r="D40" s="235"/>
      <c r="E40" s="460"/>
      <c r="F40" s="216"/>
      <c r="G40" s="13"/>
      <c r="H40" s="216"/>
      <c r="I40" s="216"/>
      <c r="J40" s="216"/>
      <c r="K40" s="216"/>
      <c r="L40" s="279"/>
      <c r="M40" s="279"/>
      <c r="N40" s="279"/>
      <c r="O40" s="328"/>
    </row>
    <row r="41" spans="1:15" ht="16.5" customHeight="1">
      <c r="A41" s="92"/>
      <c r="B41" s="58" t="s">
        <v>13</v>
      </c>
      <c r="C41" s="205">
        <v>0.26657603957878068</v>
      </c>
      <c r="D41" s="99">
        <v>0.25808270751341328</v>
      </c>
      <c r="E41" s="206">
        <v>0.84933320653673983</v>
      </c>
      <c r="F41" s="110"/>
      <c r="G41" s="13"/>
      <c r="H41" s="99">
        <v>0.25341533336536459</v>
      </c>
      <c r="I41" s="99">
        <v>0.24328803096162094</v>
      </c>
      <c r="J41" s="99">
        <v>0.25535220079103355</v>
      </c>
      <c r="K41" s="99">
        <v>0.28003294875628937</v>
      </c>
      <c r="L41" s="274">
        <v>0.26168384511539206</v>
      </c>
      <c r="M41" s="274">
        <v>0.26032214953928395</v>
      </c>
      <c r="N41" s="274">
        <v>0.2549005402496326</v>
      </c>
      <c r="O41" s="322">
        <v>0.28840989399293288</v>
      </c>
    </row>
    <row r="42" spans="1:15" ht="16.5" customHeight="1">
      <c r="A42" s="92"/>
      <c r="B42" s="58" t="s">
        <v>48</v>
      </c>
      <c r="C42" s="207">
        <v>6.2895640402047883</v>
      </c>
      <c r="D42" s="101">
        <v>43.536484409107558</v>
      </c>
      <c r="E42" s="208">
        <v>-37.246920368902771</v>
      </c>
      <c r="F42" s="111"/>
      <c r="G42" s="13"/>
      <c r="H42" s="101">
        <v>41.426187240682658</v>
      </c>
      <c r="I42" s="101">
        <v>50.079677373452384</v>
      </c>
      <c r="J42" s="101">
        <v>41.557303815391769</v>
      </c>
      <c r="K42" s="101">
        <v>41.238830789313496</v>
      </c>
      <c r="L42" s="275">
        <v>-11.522625698779143</v>
      </c>
      <c r="M42" s="275">
        <v>-109.95720353032479</v>
      </c>
      <c r="N42" s="275">
        <v>30.666964687103356</v>
      </c>
      <c r="O42" s="323">
        <v>105.65159481550138</v>
      </c>
    </row>
    <row r="43" spans="1:15" ht="16.5" customHeight="1">
      <c r="A43" s="92"/>
      <c r="B43" s="58"/>
      <c r="C43" s="205"/>
      <c r="D43" s="99"/>
      <c r="E43" s="208"/>
      <c r="F43" s="111"/>
      <c r="G43" s="13"/>
      <c r="H43" s="101"/>
      <c r="I43" s="101"/>
      <c r="J43" s="101"/>
      <c r="K43" s="101"/>
      <c r="L43" s="275"/>
      <c r="M43" s="275"/>
      <c r="N43" s="275"/>
      <c r="O43" s="323"/>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60">
        <v>12369537</v>
      </c>
      <c r="D46" s="359">
        <v>10567852</v>
      </c>
      <c r="E46" s="452">
        <v>0.17048734217701011</v>
      </c>
      <c r="F46" s="111"/>
      <c r="G46" s="13"/>
      <c r="H46" s="359">
        <v>9481137</v>
      </c>
      <c r="I46" s="359">
        <v>9900242</v>
      </c>
      <c r="J46" s="359">
        <v>10225801</v>
      </c>
      <c r="K46" s="359">
        <v>10567852</v>
      </c>
      <c r="L46" s="362">
        <v>10912901</v>
      </c>
      <c r="M46" s="362">
        <v>11223908</v>
      </c>
      <c r="N46" s="362">
        <v>11745144</v>
      </c>
      <c r="O46" s="361">
        <v>12369537</v>
      </c>
    </row>
    <row r="47" spans="1:15" ht="16.5" customHeight="1">
      <c r="A47" s="92"/>
      <c r="B47" s="76" t="s">
        <v>90</v>
      </c>
      <c r="C47" s="360">
        <v>15881420</v>
      </c>
      <c r="D47" s="359">
        <v>13476035</v>
      </c>
      <c r="E47" s="452">
        <v>0.17849352572919264</v>
      </c>
      <c r="F47" s="111"/>
      <c r="G47" s="13"/>
      <c r="H47" s="359">
        <v>12549688</v>
      </c>
      <c r="I47" s="359">
        <v>12636649</v>
      </c>
      <c r="J47" s="359">
        <v>12925822</v>
      </c>
      <c r="K47" s="359">
        <v>13476035</v>
      </c>
      <c r="L47" s="362">
        <v>13772198</v>
      </c>
      <c r="M47" s="362">
        <v>14140080</v>
      </c>
      <c r="N47" s="362">
        <v>14759921</v>
      </c>
      <c r="O47" s="361">
        <v>15881420</v>
      </c>
    </row>
    <row r="48" spans="1:15" ht="16.5" customHeight="1">
      <c r="A48" s="92"/>
      <c r="B48" s="58" t="s">
        <v>45</v>
      </c>
      <c r="C48" s="360">
        <v>9355162</v>
      </c>
      <c r="D48" s="359">
        <v>8126301</v>
      </c>
      <c r="E48" s="452">
        <v>0.15122021692280407</v>
      </c>
      <c r="F48" s="111"/>
      <c r="G48" s="13"/>
      <c r="H48" s="359">
        <v>7483733</v>
      </c>
      <c r="I48" s="359">
        <v>7769075.5</v>
      </c>
      <c r="J48" s="359">
        <v>7830595.5</v>
      </c>
      <c r="K48" s="359">
        <v>8126301</v>
      </c>
      <c r="L48" s="362">
        <v>9199217.5</v>
      </c>
      <c r="M48" s="362">
        <v>8531253.5</v>
      </c>
      <c r="N48" s="362">
        <v>8690979</v>
      </c>
      <c r="O48" s="361">
        <v>9355162</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3455</v>
      </c>
      <c r="D52" s="97">
        <v>3581.76</v>
      </c>
      <c r="E52" s="452">
        <v>-3.539042258554459E-2</v>
      </c>
      <c r="F52" s="110"/>
      <c r="G52" s="13"/>
      <c r="H52" s="97">
        <v>3641.02</v>
      </c>
      <c r="I52" s="97">
        <v>3557.64</v>
      </c>
      <c r="J52" s="97">
        <v>3611.63</v>
      </c>
      <c r="K52" s="97">
        <v>3581.76</v>
      </c>
      <c r="L52" s="269">
        <v>3549.76</v>
      </c>
      <c r="M52" s="269">
        <v>3527.63</v>
      </c>
      <c r="N52" s="269">
        <v>3463.03</v>
      </c>
      <c r="O52" s="325">
        <v>3455</v>
      </c>
    </row>
    <row r="53" spans="1:15">
      <c r="A53" s="92"/>
      <c r="B53" s="76" t="s">
        <v>188</v>
      </c>
      <c r="C53" s="212">
        <v>0.34978868363649041</v>
      </c>
      <c r="D53" s="53">
        <v>0.39710645305646486</v>
      </c>
      <c r="E53" s="206">
        <v>-4.7317769419974454</v>
      </c>
      <c r="F53" s="112"/>
      <c r="G53" s="13"/>
      <c r="H53" s="53">
        <v>0.37197729857742412</v>
      </c>
      <c r="I53" s="53">
        <v>0.40932583034530295</v>
      </c>
      <c r="J53" s="53">
        <v>0.39671733858707736</v>
      </c>
      <c r="K53" s="53">
        <v>0.40887451631177513</v>
      </c>
      <c r="L53" s="277">
        <v>0.34876359709620591</v>
      </c>
      <c r="M53" s="277">
        <v>0.46658165984750721</v>
      </c>
      <c r="N53" s="277">
        <v>0.34408390923151322</v>
      </c>
      <c r="O53" s="326">
        <v>0.24153159610447025</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c r="B58" s="564" t="s">
        <v>183</v>
      </c>
      <c r="C58" s="564"/>
      <c r="D58" s="564"/>
      <c r="E58" s="564"/>
      <c r="F58" s="564"/>
      <c r="G58" s="564"/>
      <c r="H58" s="564"/>
      <c r="I58" s="564"/>
      <c r="J58" s="564"/>
      <c r="K58" s="564"/>
      <c r="L58" s="564"/>
      <c r="M58" s="57"/>
      <c r="N58" s="57"/>
      <c r="O58" s="57"/>
    </row>
    <row r="59" spans="1:15">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pageSetUpPr fitToPage="1"/>
  </sheetPr>
  <dimension ref="A1:Q32"/>
  <sheetViews>
    <sheetView showGridLines="0" topLeftCell="B1" zoomScale="85" zoomScaleNormal="85" zoomScaleSheetLayoutView="100" workbookViewId="0">
      <selection activeCell="C4" sqref="C4"/>
    </sheetView>
  </sheetViews>
  <sheetFormatPr defaultColWidth="33.6640625" defaultRowHeight="11.4"/>
  <cols>
    <col min="1" max="2" width="3.33203125" style="13" customWidth="1"/>
    <col min="3" max="3" width="51" style="13" customWidth="1"/>
    <col min="4" max="4" width="6.44140625" style="13" customWidth="1"/>
    <col min="5" max="5" width="33.6640625" style="13" customWidth="1"/>
    <col min="6" max="16384" width="33.6640625" style="13"/>
  </cols>
  <sheetData>
    <row r="1" spans="1:17" s="48" customFormat="1" ht="22.2">
      <c r="B1" s="545"/>
      <c r="C1" s="546"/>
      <c r="D1" s="546"/>
      <c r="E1" s="546"/>
    </row>
    <row r="2" spans="1:17" s="48" customFormat="1" ht="19.5" customHeight="1">
      <c r="B2" s="54"/>
      <c r="C2" s="172"/>
      <c r="D2" s="172"/>
      <c r="E2" s="172"/>
    </row>
    <row r="3" spans="1:17" ht="20.25" customHeight="1" thickBot="1">
      <c r="B3" s="173"/>
      <c r="C3" s="174" t="s">
        <v>94</v>
      </c>
      <c r="D3" s="173"/>
      <c r="E3" s="173"/>
      <c r="F3" s="48"/>
      <c r="G3" s="48"/>
      <c r="H3" s="48"/>
      <c r="I3" s="48"/>
      <c r="J3" s="48"/>
    </row>
    <row r="4" spans="1:17" ht="20.25" customHeight="1">
      <c r="B4" s="165"/>
      <c r="C4" s="177" t="s">
        <v>91</v>
      </c>
      <c r="D4" s="167"/>
      <c r="E4" s="167">
        <v>3</v>
      </c>
      <c r="F4" s="48"/>
      <c r="G4" s="48"/>
      <c r="H4" s="48"/>
      <c r="I4" s="48"/>
      <c r="J4" s="48"/>
    </row>
    <row r="5" spans="1:17" s="38" customFormat="1" ht="20.25" customHeight="1">
      <c r="A5" s="13"/>
      <c r="B5" s="165"/>
      <c r="C5" s="177" t="s">
        <v>2</v>
      </c>
      <c r="D5" s="167"/>
      <c r="E5" s="167">
        <f>+E4+1</f>
        <v>4</v>
      </c>
      <c r="F5" s="13"/>
      <c r="G5" s="13"/>
      <c r="H5" s="13"/>
      <c r="I5" s="13"/>
      <c r="J5" s="13"/>
      <c r="K5" s="13"/>
      <c r="L5" s="13"/>
      <c r="M5" s="13"/>
      <c r="N5" s="13"/>
      <c r="O5" s="13"/>
      <c r="P5" s="13"/>
      <c r="Q5" s="13"/>
    </row>
    <row r="6" spans="1:17" s="38" customFormat="1" ht="20.25" customHeight="1">
      <c r="A6" s="13"/>
      <c r="B6" s="165"/>
      <c r="C6" s="177" t="s">
        <v>128</v>
      </c>
      <c r="D6" s="167"/>
      <c r="E6" s="167">
        <f t="shared" ref="E6:E10" si="0">+E5+1</f>
        <v>5</v>
      </c>
      <c r="F6" s="13"/>
      <c r="G6" s="13"/>
      <c r="H6" s="13"/>
      <c r="I6" s="13"/>
      <c r="J6" s="13"/>
      <c r="K6" s="13"/>
      <c r="L6" s="13"/>
      <c r="M6" s="13"/>
      <c r="N6" s="13"/>
      <c r="O6" s="13"/>
      <c r="P6" s="13"/>
      <c r="Q6" s="13"/>
    </row>
    <row r="7" spans="1:17" s="38" customFormat="1" ht="20.25" customHeight="1">
      <c r="A7" s="13"/>
      <c r="B7" s="165"/>
      <c r="C7" s="177" t="s">
        <v>125</v>
      </c>
      <c r="D7" s="167"/>
      <c r="E7" s="167">
        <f t="shared" si="0"/>
        <v>6</v>
      </c>
      <c r="F7" s="13"/>
      <c r="G7" s="13"/>
      <c r="H7" s="13"/>
      <c r="I7" s="13"/>
      <c r="J7" s="13"/>
      <c r="K7" s="13"/>
      <c r="L7" s="13"/>
      <c r="M7" s="13"/>
      <c r="N7" s="13"/>
      <c r="O7" s="13"/>
      <c r="P7" s="13"/>
      <c r="Q7" s="13"/>
    </row>
    <row r="8" spans="1:17" s="38" customFormat="1" ht="20.25" customHeight="1">
      <c r="A8" s="23"/>
      <c r="B8" s="243"/>
      <c r="C8" s="177" t="s">
        <v>41</v>
      </c>
      <c r="D8" s="244"/>
      <c r="E8" s="167">
        <f t="shared" si="0"/>
        <v>7</v>
      </c>
      <c r="F8" s="23"/>
      <c r="G8" s="13"/>
      <c r="H8" s="13"/>
      <c r="I8" s="13"/>
      <c r="J8" s="13"/>
      <c r="K8" s="13"/>
      <c r="L8" s="13"/>
      <c r="M8" s="13"/>
      <c r="N8" s="13"/>
      <c r="O8" s="13"/>
      <c r="P8" s="13"/>
      <c r="Q8" s="13"/>
    </row>
    <row r="9" spans="1:17" s="38" customFormat="1" ht="20.25" customHeight="1">
      <c r="A9" s="13"/>
      <c r="B9" s="165"/>
      <c r="C9" s="175" t="s">
        <v>42</v>
      </c>
      <c r="D9" s="167"/>
      <c r="E9" s="167">
        <f>+E8+1</f>
        <v>8</v>
      </c>
      <c r="F9" s="13"/>
      <c r="G9" s="13"/>
      <c r="H9" s="13"/>
      <c r="I9" s="13"/>
      <c r="J9" s="13"/>
      <c r="K9" s="13"/>
      <c r="L9" s="13"/>
      <c r="M9" s="13"/>
      <c r="N9" s="13"/>
      <c r="O9" s="13"/>
      <c r="P9" s="13"/>
      <c r="Q9" s="13"/>
    </row>
    <row r="10" spans="1:17" s="38" customFormat="1" ht="20.25" customHeight="1">
      <c r="A10" s="13"/>
      <c r="B10" s="165"/>
      <c r="C10" s="177" t="s">
        <v>3</v>
      </c>
      <c r="D10" s="167"/>
      <c r="E10" s="167">
        <f t="shared" si="0"/>
        <v>9</v>
      </c>
      <c r="F10" s="13"/>
      <c r="G10" s="13"/>
      <c r="H10" s="13"/>
      <c r="I10" s="13"/>
      <c r="J10" s="13"/>
      <c r="K10" s="13"/>
      <c r="L10" s="13"/>
      <c r="M10" s="13"/>
      <c r="N10" s="13"/>
      <c r="O10" s="13"/>
      <c r="P10" s="13"/>
      <c r="Q10" s="13"/>
    </row>
    <row r="11" spans="1:17" ht="20.25" customHeight="1">
      <c r="B11" s="165"/>
      <c r="C11" s="175"/>
      <c r="D11" s="166"/>
      <c r="E11" s="166"/>
    </row>
    <row r="12" spans="1:17" ht="20.25" customHeight="1" thickBot="1">
      <c r="B12" s="173"/>
      <c r="C12" s="174" t="s">
        <v>95</v>
      </c>
      <c r="D12" s="173"/>
      <c r="E12" s="173"/>
      <c r="G12" s="90"/>
    </row>
    <row r="13" spans="1:17" ht="20.25" customHeight="1">
      <c r="B13" s="165"/>
      <c r="C13" s="175" t="s">
        <v>92</v>
      </c>
      <c r="D13" s="167"/>
      <c r="E13" s="167">
        <f>+E10+1</f>
        <v>10</v>
      </c>
    </row>
    <row r="14" spans="1:17" ht="20.25" customHeight="1">
      <c r="B14" s="165"/>
      <c r="C14" s="175" t="s">
        <v>93</v>
      </c>
      <c r="D14" s="167"/>
      <c r="E14" s="167">
        <f>+E13+1</f>
        <v>11</v>
      </c>
    </row>
    <row r="15" spans="1:17" ht="20.25" customHeight="1">
      <c r="B15" s="167"/>
      <c r="C15" s="175" t="s">
        <v>171</v>
      </c>
      <c r="D15" s="167"/>
      <c r="E15" s="167">
        <f>+E14+1</f>
        <v>12</v>
      </c>
    </row>
    <row r="16" spans="1:17" ht="20.25" customHeight="1">
      <c r="B16" s="167"/>
      <c r="C16" s="175" t="s">
        <v>173</v>
      </c>
      <c r="D16" s="167"/>
      <c r="E16" s="167">
        <f>+E15+1</f>
        <v>13</v>
      </c>
    </row>
    <row r="17" spans="1:11" ht="20.25" customHeight="1">
      <c r="B17" s="167"/>
      <c r="C17" s="176" t="s">
        <v>172</v>
      </c>
      <c r="D17" s="167"/>
      <c r="E17" s="494" t="str">
        <f>+_xlfn.CONCAT(E16+1," - ",E16+8)</f>
        <v>14 - 21</v>
      </c>
    </row>
    <row r="18" spans="1:11" s="104" customFormat="1" ht="20.25" customHeight="1">
      <c r="A18" s="23"/>
      <c r="B18" s="244"/>
      <c r="C18" s="177" t="s">
        <v>129</v>
      </c>
      <c r="D18" s="244"/>
      <c r="E18" s="495">
        <f>+E16+9</f>
        <v>22</v>
      </c>
    </row>
    <row r="19" spans="1:11" ht="20.25" customHeight="1">
      <c r="B19" s="167"/>
      <c r="C19" s="177" t="s">
        <v>40</v>
      </c>
      <c r="D19" s="167"/>
      <c r="E19" s="496">
        <f>+E18+1</f>
        <v>23</v>
      </c>
    </row>
    <row r="20" spans="1:11" s="48" customFormat="1" ht="19.649999999999999" customHeight="1">
      <c r="B20" s="167"/>
      <c r="C20" s="177" t="s">
        <v>126</v>
      </c>
      <c r="D20" s="167"/>
      <c r="E20" s="496">
        <v>24</v>
      </c>
    </row>
    <row r="21" spans="1:11" ht="20.25" customHeight="1">
      <c r="B21" s="167"/>
      <c r="C21" s="177" t="s">
        <v>14</v>
      </c>
      <c r="D21" s="167"/>
      <c r="E21" s="496">
        <v>25</v>
      </c>
    </row>
    <row r="22" spans="1:11" ht="20.25" customHeight="1">
      <c r="B22" s="167"/>
      <c r="C22" s="177" t="s">
        <v>46</v>
      </c>
      <c r="D22" s="167"/>
      <c r="E22" s="496">
        <v>26</v>
      </c>
    </row>
    <row r="23" spans="1:11" ht="20.25" customHeight="1"/>
    <row r="24" spans="1:11" ht="11.55" customHeight="1">
      <c r="C24" s="547" t="s">
        <v>207</v>
      </c>
      <c r="D24" s="547"/>
      <c r="E24" s="547"/>
      <c r="F24" s="524"/>
      <c r="G24" s="524"/>
      <c r="H24" s="524"/>
      <c r="I24" s="524"/>
      <c r="J24" s="524"/>
      <c r="K24" s="524"/>
    </row>
    <row r="32" spans="1:11">
      <c r="C32" s="14"/>
    </row>
  </sheetData>
  <mergeCells count="2">
    <mergeCell ref="B1:E1"/>
    <mergeCell ref="C24:E24"/>
  </mergeCells>
  <phoneticPr fontId="8" type="noConversion"/>
  <hyperlinks>
    <hyperlink ref="C5" location="'Balance Sheet'!A1" display="Consolidated Balance Sheet" xr:uid="{A91BA224-A44C-434F-9395-71172379A856}"/>
    <hyperlink ref="C6" location="'Group Shareholder''s Equity &amp; TE'!A1" display="Group Shareholder's Equity" xr:uid="{BBB7764B-0717-45BE-87ED-76F708C95482}"/>
    <hyperlink ref="C8" location="'Asset Quality Group'!A1" display="Asset Quality Group" xr:uid="{A4361861-1D6A-4949-B79E-76C573CB8B7F}"/>
    <hyperlink ref="C9" location="'Asset Quality - by Division'!A1" display="Asset Quality by Division" xr:uid="{23F8B4C2-91A8-41D7-88C9-4DAC29A84ADF}"/>
    <hyperlink ref="C10" location="'Capital Position'!A1" display="Capital Position" xr:uid="{6E5DF8EE-1F05-4B10-BA51-15B00EC093E3}"/>
    <hyperlink ref="C13" location="Italy!A1" display="Division Italy" xr:uid="{46CA9FF6-EF34-435F-A374-5581F6B9876D}"/>
    <hyperlink ref="C14" location="Germany!A1" display="Division Germany" xr:uid="{4A89FDCF-937B-4677-8B7B-8D248CA311D1}"/>
    <hyperlink ref="C15" location="'Central Europe'!A1" display="Div. Central Europe" xr:uid="{9732CE8E-9D6B-4750-B0CB-4EB127510B8A}"/>
    <hyperlink ref="C16" location="'Eastern Europe'!A1" display="Div. Eastern Europe" xr:uid="{9A82157D-4FCC-4833-BF0C-903C3CE9FD96}"/>
    <hyperlink ref="C17" location="'CE - Austria'!A1" display="Central Europe / Eastern Europe Les" xr:uid="{178CF7A6-6A04-4E61-9158-3A87B6A4FE8E}"/>
    <hyperlink ref="C19" location="GCC!A1" display="GCC" xr:uid="{ECCA47F8-7AE5-4155-8015-C59C7DFD1BEE}"/>
    <hyperlink ref="C21" location="Branches!A1" display="Branches" xr:uid="{7AB2230D-EAEB-4EDB-A60C-65E1E20D7FE8}"/>
    <hyperlink ref="C7" location="'Group Shares'!A1" display="Group Shares" xr:uid="{4A47D2D3-82AA-4508-93F2-810412043829}"/>
    <hyperlink ref="C4" location="'Income Statement'!A1" display="Consolidated Income Statements" xr:uid="{1C19DBBD-2187-4F4D-82D2-96EA57913473}"/>
    <hyperlink ref="C18" location="Russia!A1" display="Russia" xr:uid="{C53E8F9A-809D-4B96-8213-AC080ECF20AA}"/>
    <hyperlink ref="C20" location="'Group Fees'!A1" display="Group Fees" xr:uid="{C0ADA37F-BFAD-4A93-98BB-337C1CFAF004}"/>
    <hyperlink ref="C22" location="Branches!A1" display="Branches" xr:uid="{F086C0D6-E6C6-4E2B-BC87-55E169C403DC}"/>
  </hyperlink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00B050"/>
    <pageSetUpPr fitToPage="1"/>
  </sheetPr>
  <dimension ref="A1:O59"/>
  <sheetViews>
    <sheetView showGridLines="0" zoomScale="70" zoomScaleNormal="70" zoomScaleSheetLayoutView="50" workbookViewId="0">
      <selection sqref="A1:XFD1048576"/>
    </sheetView>
  </sheetViews>
  <sheetFormatPr defaultColWidth="9.109375" defaultRowHeight="12.75" customHeight="1"/>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ht="11.4">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179</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153756</v>
      </c>
      <c r="D11" s="309">
        <v>148349</v>
      </c>
      <c r="E11" s="193">
        <v>3.644783584655098E-2</v>
      </c>
      <c r="F11" s="193">
        <v>3.644783584655098E-2</v>
      </c>
      <c r="G11" s="13"/>
      <c r="H11" s="309">
        <v>36702</v>
      </c>
      <c r="I11" s="309">
        <v>37368</v>
      </c>
      <c r="J11" s="309">
        <v>37312</v>
      </c>
      <c r="K11" s="309">
        <v>36967</v>
      </c>
      <c r="L11" s="310">
        <v>36464</v>
      </c>
      <c r="M11" s="310">
        <v>37336</v>
      </c>
      <c r="N11" s="310">
        <v>39621</v>
      </c>
      <c r="O11" s="318">
        <v>40335</v>
      </c>
    </row>
    <row r="12" spans="1:15" s="14" customFormat="1" ht="16.5" customHeight="1">
      <c r="A12" s="21"/>
      <c r="B12" s="48" t="s">
        <v>96</v>
      </c>
      <c r="C12" s="370">
        <v>0</v>
      </c>
      <c r="D12" s="309">
        <v>2</v>
      </c>
      <c r="E12" s="193">
        <v>-1</v>
      </c>
      <c r="F12" s="193">
        <v>-1</v>
      </c>
      <c r="G12" s="13"/>
      <c r="H12" s="309">
        <v>0</v>
      </c>
      <c r="I12" s="309">
        <v>2</v>
      </c>
      <c r="J12" s="309">
        <v>0</v>
      </c>
      <c r="K12" s="309">
        <v>0</v>
      </c>
      <c r="L12" s="310">
        <v>0</v>
      </c>
      <c r="M12" s="310">
        <v>0</v>
      </c>
      <c r="N12" s="310">
        <v>0</v>
      </c>
      <c r="O12" s="318">
        <v>0</v>
      </c>
    </row>
    <row r="13" spans="1:15" s="14" customFormat="1" ht="16.5" customHeight="1">
      <c r="A13" s="21"/>
      <c r="B13" s="48" t="s">
        <v>97</v>
      </c>
      <c r="C13" s="370">
        <v>80323</v>
      </c>
      <c r="D13" s="309">
        <v>78159</v>
      </c>
      <c r="E13" s="193">
        <v>2.7687150552079709E-2</v>
      </c>
      <c r="F13" s="193">
        <v>2.7687150552079709E-2</v>
      </c>
      <c r="G13" s="13"/>
      <c r="H13" s="309">
        <v>18940</v>
      </c>
      <c r="I13" s="309">
        <v>18995</v>
      </c>
      <c r="J13" s="309">
        <v>18512</v>
      </c>
      <c r="K13" s="309">
        <v>21712</v>
      </c>
      <c r="L13" s="310">
        <v>17527</v>
      </c>
      <c r="M13" s="310">
        <v>19789</v>
      </c>
      <c r="N13" s="310">
        <v>21676</v>
      </c>
      <c r="O13" s="318">
        <v>21331</v>
      </c>
    </row>
    <row r="14" spans="1:15" s="14" customFormat="1" ht="16.5" customHeight="1">
      <c r="A14" s="21"/>
      <c r="B14" s="48" t="s">
        <v>205</v>
      </c>
      <c r="C14" s="370">
        <v>0</v>
      </c>
      <c r="D14" s="309">
        <v>0</v>
      </c>
      <c r="E14" s="193" t="s">
        <v>138</v>
      </c>
      <c r="F14" s="193" t="s">
        <v>138</v>
      </c>
      <c r="G14" s="13"/>
      <c r="H14" s="309">
        <v>0</v>
      </c>
      <c r="I14" s="309">
        <v>0</v>
      </c>
      <c r="J14" s="309">
        <v>0</v>
      </c>
      <c r="K14" s="309">
        <v>0</v>
      </c>
      <c r="L14" s="310">
        <v>0</v>
      </c>
      <c r="M14" s="310">
        <v>0</v>
      </c>
      <c r="N14" s="310">
        <v>0</v>
      </c>
      <c r="O14" s="318">
        <v>0</v>
      </c>
    </row>
    <row r="15" spans="1:15" s="14" customFormat="1" ht="16.5" customHeight="1">
      <c r="A15" s="21"/>
      <c r="B15" s="48" t="s">
        <v>98</v>
      </c>
      <c r="C15" s="370">
        <v>2615</v>
      </c>
      <c r="D15" s="309">
        <v>2824</v>
      </c>
      <c r="E15" s="193">
        <v>-7.4008498583569393E-2</v>
      </c>
      <c r="F15" s="193">
        <v>-7.4008498583569393E-2</v>
      </c>
      <c r="G15" s="13"/>
      <c r="H15" s="309">
        <v>539</v>
      </c>
      <c r="I15" s="309">
        <v>611</v>
      </c>
      <c r="J15" s="309">
        <v>891</v>
      </c>
      <c r="K15" s="309">
        <v>783</v>
      </c>
      <c r="L15" s="310">
        <v>804</v>
      </c>
      <c r="M15" s="310">
        <v>514</v>
      </c>
      <c r="N15" s="310">
        <v>663</v>
      </c>
      <c r="O15" s="318">
        <v>634</v>
      </c>
    </row>
    <row r="16" spans="1:15" s="14" customFormat="1" ht="16.5" customHeight="1">
      <c r="A16" s="21"/>
      <c r="B16" s="48" t="s">
        <v>99</v>
      </c>
      <c r="C16" s="370">
        <v>6034</v>
      </c>
      <c r="D16" s="309">
        <v>5275</v>
      </c>
      <c r="E16" s="193">
        <v>0.1438862559241707</v>
      </c>
      <c r="F16" s="193">
        <v>0.1438862559241707</v>
      </c>
      <c r="G16" s="13"/>
      <c r="H16" s="309">
        <v>1202</v>
      </c>
      <c r="I16" s="309">
        <v>941</v>
      </c>
      <c r="J16" s="309">
        <v>646</v>
      </c>
      <c r="K16" s="309">
        <v>2486</v>
      </c>
      <c r="L16" s="310">
        <v>876</v>
      </c>
      <c r="M16" s="310">
        <v>2680</v>
      </c>
      <c r="N16" s="310">
        <v>2456</v>
      </c>
      <c r="O16" s="318">
        <v>22</v>
      </c>
    </row>
    <row r="17" spans="1:15" s="15" customFormat="1" ht="16.5" customHeight="1">
      <c r="A17" s="124"/>
      <c r="B17" s="178" t="s">
        <v>100</v>
      </c>
      <c r="C17" s="371">
        <v>242728</v>
      </c>
      <c r="D17" s="311">
        <v>234609</v>
      </c>
      <c r="E17" s="453">
        <v>3.4606515521570014E-2</v>
      </c>
      <c r="F17" s="195">
        <v>3.4606515521570014E-2</v>
      </c>
      <c r="G17" s="13"/>
      <c r="H17" s="311">
        <v>57383</v>
      </c>
      <c r="I17" s="311">
        <v>57917</v>
      </c>
      <c r="J17" s="311">
        <v>57361</v>
      </c>
      <c r="K17" s="311">
        <v>61948</v>
      </c>
      <c r="L17" s="312">
        <v>55671</v>
      </c>
      <c r="M17" s="312">
        <v>60319</v>
      </c>
      <c r="N17" s="312">
        <v>64416</v>
      </c>
      <c r="O17" s="319">
        <v>62322</v>
      </c>
    </row>
    <row r="18" spans="1:15" s="14" customFormat="1" ht="16.5" customHeight="1">
      <c r="A18" s="21"/>
      <c r="B18" s="48" t="s">
        <v>101</v>
      </c>
      <c r="C18" s="370">
        <v>-46047</v>
      </c>
      <c r="D18" s="309">
        <v>-45314</v>
      </c>
      <c r="E18" s="193">
        <v>1.617601624222087E-2</v>
      </c>
      <c r="F18" s="193">
        <v>1.617601624222087E-2</v>
      </c>
      <c r="G18" s="13"/>
      <c r="H18" s="309">
        <v>-10775</v>
      </c>
      <c r="I18" s="309">
        <v>-11394</v>
      </c>
      <c r="J18" s="309">
        <v>-11139</v>
      </c>
      <c r="K18" s="309">
        <v>-12006</v>
      </c>
      <c r="L18" s="310">
        <v>-11131</v>
      </c>
      <c r="M18" s="310">
        <v>-11105</v>
      </c>
      <c r="N18" s="310">
        <v>-11002</v>
      </c>
      <c r="O18" s="318">
        <v>-12809</v>
      </c>
    </row>
    <row r="19" spans="1:15" s="14" customFormat="1" ht="16.5" customHeight="1">
      <c r="A19" s="21"/>
      <c r="B19" s="48" t="s">
        <v>102</v>
      </c>
      <c r="C19" s="370">
        <v>-34355</v>
      </c>
      <c r="D19" s="309">
        <v>-32480</v>
      </c>
      <c r="E19" s="193">
        <v>5.7727832512315169E-2</v>
      </c>
      <c r="F19" s="193">
        <v>5.7727832512315169E-2</v>
      </c>
      <c r="G19" s="13"/>
      <c r="H19" s="309">
        <v>-7735</v>
      </c>
      <c r="I19" s="309">
        <v>-7976</v>
      </c>
      <c r="J19" s="309">
        <v>-7829</v>
      </c>
      <c r="K19" s="309">
        <v>-8940</v>
      </c>
      <c r="L19" s="310">
        <v>-8592</v>
      </c>
      <c r="M19" s="310">
        <v>-8072</v>
      </c>
      <c r="N19" s="310">
        <v>-8402</v>
      </c>
      <c r="O19" s="318">
        <v>-9289</v>
      </c>
    </row>
    <row r="20" spans="1:15" s="14" customFormat="1" ht="16.5" customHeight="1">
      <c r="A20" s="21"/>
      <c r="B20" s="48" t="s">
        <v>7</v>
      </c>
      <c r="C20" s="370">
        <v>169</v>
      </c>
      <c r="D20" s="309">
        <v>269</v>
      </c>
      <c r="E20" s="193">
        <v>-0.37174721189591076</v>
      </c>
      <c r="F20" s="193">
        <v>-0.37174721189591076</v>
      </c>
      <c r="G20" s="13"/>
      <c r="H20" s="309">
        <v>0</v>
      </c>
      <c r="I20" s="309">
        <v>173</v>
      </c>
      <c r="J20" s="309">
        <v>16</v>
      </c>
      <c r="K20" s="309">
        <v>80</v>
      </c>
      <c r="L20" s="310">
        <v>3</v>
      </c>
      <c r="M20" s="310">
        <v>80</v>
      </c>
      <c r="N20" s="310">
        <v>37</v>
      </c>
      <c r="O20" s="318">
        <v>49</v>
      </c>
    </row>
    <row r="21" spans="1:15" s="14" customFormat="1" ht="16.5" customHeight="1">
      <c r="A21" s="21"/>
      <c r="B21" s="48" t="s">
        <v>8</v>
      </c>
      <c r="C21" s="370">
        <v>-9815</v>
      </c>
      <c r="D21" s="309">
        <v>-10420</v>
      </c>
      <c r="E21" s="193">
        <v>-5.8061420345489445E-2</v>
      </c>
      <c r="F21" s="193">
        <v>-5.8061420345489445E-2</v>
      </c>
      <c r="G21" s="13"/>
      <c r="H21" s="309">
        <v>-2652</v>
      </c>
      <c r="I21" s="309">
        <v>-2635</v>
      </c>
      <c r="J21" s="309">
        <v>-2551</v>
      </c>
      <c r="K21" s="309">
        <v>-2582</v>
      </c>
      <c r="L21" s="310">
        <v>-2421</v>
      </c>
      <c r="M21" s="310">
        <v>-2469</v>
      </c>
      <c r="N21" s="310">
        <v>-2474</v>
      </c>
      <c r="O21" s="318">
        <v>-2451</v>
      </c>
    </row>
    <row r="22" spans="1:15" s="15" customFormat="1" ht="16.5" customHeight="1">
      <c r="A22" s="124"/>
      <c r="B22" s="49" t="s">
        <v>37</v>
      </c>
      <c r="C22" s="198">
        <v>-90048</v>
      </c>
      <c r="D22" s="313">
        <v>-87945</v>
      </c>
      <c r="E22" s="452">
        <v>2.3912672693160442E-2</v>
      </c>
      <c r="F22" s="98">
        <v>2.3912672693160442E-2</v>
      </c>
      <c r="G22" s="13"/>
      <c r="H22" s="313">
        <v>-21162</v>
      </c>
      <c r="I22" s="313">
        <v>-21832</v>
      </c>
      <c r="J22" s="313">
        <v>-21503</v>
      </c>
      <c r="K22" s="313">
        <v>-23448</v>
      </c>
      <c r="L22" s="314">
        <v>-22141</v>
      </c>
      <c r="M22" s="314">
        <v>-21566</v>
      </c>
      <c r="N22" s="314">
        <v>-21841</v>
      </c>
      <c r="O22" s="320">
        <v>-24500</v>
      </c>
    </row>
    <row r="23" spans="1:15" s="15" customFormat="1" ht="16.5" customHeight="1">
      <c r="A23" s="124"/>
      <c r="B23" s="178" t="s">
        <v>103</v>
      </c>
      <c r="C23" s="371">
        <v>152680</v>
      </c>
      <c r="D23" s="311">
        <v>146664</v>
      </c>
      <c r="E23" s="453">
        <v>4.1018927616865763E-2</v>
      </c>
      <c r="F23" s="195">
        <v>4.1018927616865763E-2</v>
      </c>
      <c r="G23" s="13"/>
      <c r="H23" s="311">
        <v>36221</v>
      </c>
      <c r="I23" s="311">
        <v>36085</v>
      </c>
      <c r="J23" s="311">
        <v>35858</v>
      </c>
      <c r="K23" s="311">
        <v>38500</v>
      </c>
      <c r="L23" s="312">
        <v>33530</v>
      </c>
      <c r="M23" s="312">
        <v>38753</v>
      </c>
      <c r="N23" s="312">
        <v>42575</v>
      </c>
      <c r="O23" s="319">
        <v>37822</v>
      </c>
    </row>
    <row r="24" spans="1:15" s="14" customFormat="1" ht="16.5" customHeight="1">
      <c r="A24" s="21"/>
      <c r="B24" s="50" t="s">
        <v>133</v>
      </c>
      <c r="C24" s="370">
        <v>-2031</v>
      </c>
      <c r="D24" s="309">
        <v>-2745</v>
      </c>
      <c r="E24" s="193">
        <v>-0.26010928961748636</v>
      </c>
      <c r="F24" s="193">
        <v>-0.26010928961748636</v>
      </c>
      <c r="G24" s="13"/>
      <c r="H24" s="309">
        <v>1518</v>
      </c>
      <c r="I24" s="309">
        <v>-2322</v>
      </c>
      <c r="J24" s="309">
        <v>-512</v>
      </c>
      <c r="K24" s="309">
        <v>-1429</v>
      </c>
      <c r="L24" s="310">
        <v>-730</v>
      </c>
      <c r="M24" s="310">
        <v>301</v>
      </c>
      <c r="N24" s="310">
        <v>1158</v>
      </c>
      <c r="O24" s="318">
        <v>-2760</v>
      </c>
    </row>
    <row r="25" spans="1:15" s="15" customFormat="1" ht="16.5" customHeight="1">
      <c r="A25" s="124"/>
      <c r="B25" s="178" t="s">
        <v>136</v>
      </c>
      <c r="C25" s="371">
        <v>150649</v>
      </c>
      <c r="D25" s="311">
        <v>143919</v>
      </c>
      <c r="E25" s="453">
        <v>4.6762414969531374E-2</v>
      </c>
      <c r="F25" s="195">
        <v>4.6762414969531374E-2</v>
      </c>
      <c r="G25" s="13"/>
      <c r="H25" s="311">
        <v>37739</v>
      </c>
      <c r="I25" s="311">
        <v>33763</v>
      </c>
      <c r="J25" s="311">
        <v>35346</v>
      </c>
      <c r="K25" s="311">
        <v>37071</v>
      </c>
      <c r="L25" s="312">
        <v>32800</v>
      </c>
      <c r="M25" s="312">
        <v>39054</v>
      </c>
      <c r="N25" s="312">
        <v>43733</v>
      </c>
      <c r="O25" s="319">
        <v>35062</v>
      </c>
    </row>
    <row r="26" spans="1:15" s="14" customFormat="1" ht="16.5" customHeight="1">
      <c r="A26" s="21"/>
      <c r="B26" s="48" t="s">
        <v>38</v>
      </c>
      <c r="C26" s="370">
        <v>-8763</v>
      </c>
      <c r="D26" s="309">
        <v>-9725</v>
      </c>
      <c r="E26" s="193">
        <v>-9.8920308483290476E-2</v>
      </c>
      <c r="F26" s="193">
        <v>-9.8920308483290476E-2</v>
      </c>
      <c r="G26" s="13"/>
      <c r="H26" s="309">
        <v>-2369</v>
      </c>
      <c r="I26" s="309">
        <v>-2360</v>
      </c>
      <c r="J26" s="309">
        <v>-2414</v>
      </c>
      <c r="K26" s="309">
        <v>-2582</v>
      </c>
      <c r="L26" s="310">
        <v>-2455</v>
      </c>
      <c r="M26" s="310">
        <v>-1166</v>
      </c>
      <c r="N26" s="310">
        <v>-2553</v>
      </c>
      <c r="O26" s="318">
        <v>-2589</v>
      </c>
    </row>
    <row r="27" spans="1:15" s="14" customFormat="1" ht="16.5" customHeight="1">
      <c r="A27" s="21"/>
      <c r="B27" s="51" t="s">
        <v>39</v>
      </c>
      <c r="C27" s="370">
        <v>-9737</v>
      </c>
      <c r="D27" s="309">
        <v>-9127</v>
      </c>
      <c r="E27" s="193">
        <v>6.6834666374493201E-2</v>
      </c>
      <c r="F27" s="193">
        <v>6.6834666374493201E-2</v>
      </c>
      <c r="G27" s="13"/>
      <c r="H27" s="309">
        <v>-2230</v>
      </c>
      <c r="I27" s="309">
        <v>-2252</v>
      </c>
      <c r="J27" s="309">
        <v>-2298</v>
      </c>
      <c r="K27" s="309">
        <v>-2347</v>
      </c>
      <c r="L27" s="310">
        <v>-2377</v>
      </c>
      <c r="M27" s="310">
        <v>-2443</v>
      </c>
      <c r="N27" s="310">
        <v>-2418</v>
      </c>
      <c r="O27" s="318">
        <v>-2499</v>
      </c>
    </row>
    <row r="28" spans="1:15" s="14" customFormat="1" ht="16.5" customHeight="1">
      <c r="A28" s="21"/>
      <c r="B28" s="52" t="s">
        <v>83</v>
      </c>
      <c r="C28" s="370">
        <v>-9737</v>
      </c>
      <c r="D28" s="309">
        <v>-9127</v>
      </c>
      <c r="E28" s="193">
        <v>6.6834666374493201E-2</v>
      </c>
      <c r="F28" s="193">
        <v>6.6834666374493201E-2</v>
      </c>
      <c r="G28" s="13"/>
      <c r="H28" s="309">
        <v>-2230</v>
      </c>
      <c r="I28" s="309">
        <v>-2252</v>
      </c>
      <c r="J28" s="309">
        <v>-2298</v>
      </c>
      <c r="K28" s="309">
        <v>-2347</v>
      </c>
      <c r="L28" s="310">
        <v>-2377</v>
      </c>
      <c r="M28" s="310">
        <v>-2443</v>
      </c>
      <c r="N28" s="310">
        <v>-2418</v>
      </c>
      <c r="O28" s="318">
        <v>-2499</v>
      </c>
    </row>
    <row r="29" spans="1:15" s="14" customFormat="1" ht="16.5" customHeight="1">
      <c r="A29" s="21"/>
      <c r="B29" s="52" t="s">
        <v>84</v>
      </c>
      <c r="C29" s="370">
        <v>0</v>
      </c>
      <c r="D29" s="309">
        <v>0</v>
      </c>
      <c r="E29" s="193" t="s">
        <v>138</v>
      </c>
      <c r="F29" s="193" t="s">
        <v>138</v>
      </c>
      <c r="G29" s="13"/>
      <c r="H29" s="309">
        <v>0</v>
      </c>
      <c r="I29" s="309">
        <v>0</v>
      </c>
      <c r="J29" s="309">
        <v>0</v>
      </c>
      <c r="K29" s="309">
        <v>0</v>
      </c>
      <c r="L29" s="310">
        <v>0</v>
      </c>
      <c r="M29" s="310">
        <v>0</v>
      </c>
      <c r="N29" s="310">
        <v>0</v>
      </c>
      <c r="O29" s="318">
        <v>0</v>
      </c>
    </row>
    <row r="30" spans="1:15" s="14" customFormat="1" ht="16.5" customHeight="1">
      <c r="A30" s="21"/>
      <c r="B30" s="52" t="s">
        <v>85</v>
      </c>
      <c r="C30" s="370">
        <v>0</v>
      </c>
      <c r="D30" s="309">
        <v>0</v>
      </c>
      <c r="E30" s="193" t="s">
        <v>138</v>
      </c>
      <c r="F30" s="193" t="s">
        <v>138</v>
      </c>
      <c r="G30" s="13"/>
      <c r="H30" s="309">
        <v>0</v>
      </c>
      <c r="I30" s="309">
        <v>0</v>
      </c>
      <c r="J30" s="309">
        <v>0</v>
      </c>
      <c r="K30" s="309">
        <v>0</v>
      </c>
      <c r="L30" s="310">
        <v>0</v>
      </c>
      <c r="M30" s="310">
        <v>0</v>
      </c>
      <c r="N30" s="310">
        <v>0</v>
      </c>
      <c r="O30" s="318">
        <v>0</v>
      </c>
    </row>
    <row r="31" spans="1:15" s="14" customFormat="1" ht="16.5" customHeight="1">
      <c r="A31" s="21"/>
      <c r="B31" s="48" t="s">
        <v>9</v>
      </c>
      <c r="C31" s="370">
        <v>-1175</v>
      </c>
      <c r="D31" s="309">
        <v>-698</v>
      </c>
      <c r="E31" s="193">
        <v>0.68338108882521498</v>
      </c>
      <c r="F31" s="193">
        <v>0.68338108882521498</v>
      </c>
      <c r="G31" s="13"/>
      <c r="H31" s="309">
        <v>0</v>
      </c>
      <c r="I31" s="309">
        <v>0</v>
      </c>
      <c r="J31" s="309">
        <v>-24</v>
      </c>
      <c r="K31" s="309">
        <v>-674</v>
      </c>
      <c r="L31" s="310">
        <v>0</v>
      </c>
      <c r="M31" s="310">
        <v>0</v>
      </c>
      <c r="N31" s="310">
        <v>-106</v>
      </c>
      <c r="O31" s="318">
        <v>-1069</v>
      </c>
    </row>
    <row r="32" spans="1:15" s="15" customFormat="1" ht="16.5" customHeight="1">
      <c r="A32" s="21"/>
      <c r="B32" s="48" t="s">
        <v>10</v>
      </c>
      <c r="C32" s="370">
        <v>204</v>
      </c>
      <c r="D32" s="309">
        <v>-301</v>
      </c>
      <c r="E32" s="193" t="s">
        <v>138</v>
      </c>
      <c r="F32" s="193" t="s">
        <v>138</v>
      </c>
      <c r="G32" s="13"/>
      <c r="H32" s="309">
        <v>500</v>
      </c>
      <c r="I32" s="309">
        <v>748</v>
      </c>
      <c r="J32" s="309">
        <v>480</v>
      </c>
      <c r="K32" s="309">
        <v>-2029</v>
      </c>
      <c r="L32" s="310">
        <v>-431</v>
      </c>
      <c r="M32" s="310">
        <v>434</v>
      </c>
      <c r="N32" s="310">
        <v>-715</v>
      </c>
      <c r="O32" s="318">
        <v>916</v>
      </c>
    </row>
    <row r="33" spans="1:15" s="133" customFormat="1" ht="16.5" customHeight="1">
      <c r="A33" s="119"/>
      <c r="B33" s="178" t="s">
        <v>104</v>
      </c>
      <c r="C33" s="371">
        <v>140915</v>
      </c>
      <c r="D33" s="311">
        <v>133195</v>
      </c>
      <c r="E33" s="453">
        <v>5.7960133638650158E-2</v>
      </c>
      <c r="F33" s="453">
        <v>5.7960133638650158E-2</v>
      </c>
      <c r="G33" s="13"/>
      <c r="H33" s="311">
        <v>35870</v>
      </c>
      <c r="I33" s="311">
        <v>32151</v>
      </c>
      <c r="J33" s="311">
        <v>33388</v>
      </c>
      <c r="K33" s="311">
        <v>31786</v>
      </c>
      <c r="L33" s="312">
        <v>29914</v>
      </c>
      <c r="M33" s="312">
        <v>38322</v>
      </c>
      <c r="N33" s="312">
        <v>40359</v>
      </c>
      <c r="O33" s="319">
        <v>32320</v>
      </c>
    </row>
    <row r="34" spans="1:15" ht="16.5" customHeight="1">
      <c r="A34" s="119"/>
      <c r="B34" s="178" t="s">
        <v>107</v>
      </c>
      <c r="C34" s="371">
        <v>122989</v>
      </c>
      <c r="D34" s="311">
        <v>116005</v>
      </c>
      <c r="E34" s="453">
        <v>6.0204301538726801E-2</v>
      </c>
      <c r="F34" s="453">
        <v>6.0204301538726801E-2</v>
      </c>
      <c r="G34" s="13"/>
      <c r="H34" s="311">
        <v>30708</v>
      </c>
      <c r="I34" s="311">
        <v>27681</v>
      </c>
      <c r="J34" s="311">
        <v>28652</v>
      </c>
      <c r="K34" s="311">
        <v>28964</v>
      </c>
      <c r="L34" s="312">
        <v>25933</v>
      </c>
      <c r="M34" s="312">
        <v>32665</v>
      </c>
      <c r="N34" s="312">
        <v>34889</v>
      </c>
      <c r="O34" s="319">
        <v>29502</v>
      </c>
    </row>
    <row r="35" spans="1:15" s="15" customFormat="1" ht="16.5" customHeight="1">
      <c r="A35" s="21"/>
      <c r="B35" s="48" t="s">
        <v>185</v>
      </c>
      <c r="C35" s="370">
        <v>0</v>
      </c>
      <c r="D35" s="309">
        <v>0</v>
      </c>
      <c r="E35" s="193" t="s">
        <v>138</v>
      </c>
      <c r="F35" s="193" t="s">
        <v>138</v>
      </c>
      <c r="G35" s="13"/>
      <c r="H35" s="309">
        <v>0</v>
      </c>
      <c r="I35" s="309">
        <v>0</v>
      </c>
      <c r="J35" s="309">
        <v>0</v>
      </c>
      <c r="K35" s="309">
        <v>0</v>
      </c>
      <c r="L35" s="310">
        <v>0</v>
      </c>
      <c r="M35" s="310">
        <v>0</v>
      </c>
      <c r="N35" s="310">
        <v>0</v>
      </c>
      <c r="O35" s="318">
        <v>0</v>
      </c>
    </row>
    <row r="36" spans="1:15" ht="16.5" customHeight="1">
      <c r="A36" s="119"/>
      <c r="B36" s="178" t="s">
        <v>186</v>
      </c>
      <c r="C36" s="371">
        <v>122989</v>
      </c>
      <c r="D36" s="311">
        <v>116005</v>
      </c>
      <c r="E36" s="453">
        <v>6.0204301538726801E-2</v>
      </c>
      <c r="F36" s="453">
        <v>6.0204301538726801E-2</v>
      </c>
      <c r="G36" s="13"/>
      <c r="H36" s="311">
        <v>30708</v>
      </c>
      <c r="I36" s="311">
        <v>27681</v>
      </c>
      <c r="J36" s="311">
        <v>28652</v>
      </c>
      <c r="K36" s="311">
        <v>28964</v>
      </c>
      <c r="L36" s="312">
        <v>25933</v>
      </c>
      <c r="M36" s="312">
        <v>32665</v>
      </c>
      <c r="N36" s="312">
        <v>34889</v>
      </c>
      <c r="O36" s="319">
        <v>29502</v>
      </c>
    </row>
    <row r="37" spans="1:15" ht="16.5" customHeight="1">
      <c r="A37" s="131"/>
      <c r="B37" s="178" t="s">
        <v>187</v>
      </c>
      <c r="C37" s="371">
        <v>119357.60399999999</v>
      </c>
      <c r="D37" s="311">
        <v>112509.697</v>
      </c>
      <c r="E37" s="453">
        <v>6.0865038148667283E-2</v>
      </c>
      <c r="F37" s="453">
        <v>6.0865038148667283E-2</v>
      </c>
      <c r="G37" s="13"/>
      <c r="H37" s="311">
        <v>30245.392</v>
      </c>
      <c r="I37" s="311">
        <v>26360.832999999999</v>
      </c>
      <c r="J37" s="311">
        <v>28130.659</v>
      </c>
      <c r="K37" s="311">
        <v>27772.813000000002</v>
      </c>
      <c r="L37" s="312">
        <v>25452.987000000001</v>
      </c>
      <c r="M37" s="312">
        <v>31267.637000000002</v>
      </c>
      <c r="N37" s="312">
        <v>34444.733</v>
      </c>
      <c r="O37" s="319">
        <v>28192.246999999999</v>
      </c>
    </row>
    <row r="38" spans="1:15" ht="16.5" customHeight="1">
      <c r="A38" s="92"/>
      <c r="B38" s="9"/>
      <c r="C38" s="233"/>
      <c r="D38" s="10"/>
      <c r="E38" s="458"/>
      <c r="F38" s="77"/>
      <c r="G38" s="13"/>
      <c r="H38" s="10"/>
      <c r="I38" s="10"/>
      <c r="J38" s="10"/>
      <c r="K38" s="10"/>
      <c r="L38" s="296"/>
      <c r="M38" s="296"/>
      <c r="N38" s="296"/>
      <c r="O38" s="344"/>
    </row>
    <row r="39" spans="1:15" ht="22.8" thickBot="1">
      <c r="A39" s="189"/>
      <c r="B39" s="173" t="s">
        <v>110</v>
      </c>
      <c r="C39" s="203"/>
      <c r="D39" s="234"/>
      <c r="E39" s="459"/>
      <c r="F39" s="173"/>
      <c r="G39" s="13"/>
      <c r="H39" s="173"/>
      <c r="I39" s="173"/>
      <c r="J39" s="173"/>
      <c r="K39" s="173"/>
      <c r="L39" s="267"/>
      <c r="M39" s="267"/>
      <c r="N39" s="267"/>
      <c r="O39" s="315"/>
    </row>
    <row r="40" spans="1:15" ht="16.5" customHeight="1">
      <c r="A40" s="215"/>
      <c r="B40" s="216"/>
      <c r="C40" s="204"/>
      <c r="D40" s="235"/>
      <c r="E40" s="460"/>
      <c r="F40" s="216"/>
      <c r="G40" s="13"/>
      <c r="H40" s="216"/>
      <c r="I40" s="216"/>
      <c r="J40" s="216"/>
      <c r="K40" s="216"/>
      <c r="L40" s="279"/>
      <c r="M40" s="279"/>
      <c r="N40" s="279"/>
      <c r="O40" s="328"/>
    </row>
    <row r="41" spans="1:15" ht="16.5" customHeight="1">
      <c r="A41" s="92"/>
      <c r="B41" s="58" t="s">
        <v>13</v>
      </c>
      <c r="C41" s="205">
        <v>0.37098315810289706</v>
      </c>
      <c r="D41" s="99">
        <v>0.37485774203035688</v>
      </c>
      <c r="E41" s="206">
        <v>-0.38745839274598182</v>
      </c>
      <c r="F41" s="110"/>
      <c r="G41" s="13"/>
      <c r="H41" s="99">
        <v>0.36878518027987384</v>
      </c>
      <c r="I41" s="99">
        <v>0.37695322616848248</v>
      </c>
      <c r="J41" s="99">
        <v>0.3748714283223793</v>
      </c>
      <c r="K41" s="99">
        <v>0.37851100923355074</v>
      </c>
      <c r="L41" s="274">
        <v>0.39771155538790393</v>
      </c>
      <c r="M41" s="274">
        <v>0.3575324524610819</v>
      </c>
      <c r="N41" s="274">
        <v>0.33906172379533034</v>
      </c>
      <c r="O41" s="322">
        <v>0.39311960463399764</v>
      </c>
    </row>
    <row r="42" spans="1:15" ht="16.5" customHeight="1">
      <c r="A42" s="92"/>
      <c r="B42" s="58" t="s">
        <v>48</v>
      </c>
      <c r="C42" s="207">
        <v>7.1735751768868177</v>
      </c>
      <c r="D42" s="101">
        <v>11.044166052557054</v>
      </c>
      <c r="E42" s="208">
        <v>-3.8705908756702367</v>
      </c>
      <c r="F42" s="111"/>
      <c r="G42" s="13"/>
      <c r="H42" s="101">
        <v>-25.884874123502652</v>
      </c>
      <c r="I42" s="101">
        <v>37.781454138529561</v>
      </c>
      <c r="J42" s="101">
        <v>8.0591751229634152</v>
      </c>
      <c r="K42" s="101">
        <v>22.013597131916363</v>
      </c>
      <c r="L42" s="275">
        <v>10.888658064253896</v>
      </c>
      <c r="M42" s="275">
        <v>-4.304586690854344</v>
      </c>
      <c r="N42" s="275">
        <v>-16.068991200735592</v>
      </c>
      <c r="O42" s="323">
        <v>37.251733141945806</v>
      </c>
    </row>
    <row r="43" spans="1:15" ht="16.5" customHeight="1">
      <c r="A43" s="92"/>
      <c r="B43" s="58"/>
      <c r="C43" s="205"/>
      <c r="D43" s="99"/>
      <c r="E43" s="208"/>
      <c r="F43" s="111"/>
      <c r="G43" s="13"/>
      <c r="H43" s="101"/>
      <c r="I43" s="101"/>
      <c r="J43" s="101"/>
      <c r="K43" s="101"/>
      <c r="L43" s="275"/>
      <c r="M43" s="275"/>
      <c r="N43" s="275"/>
      <c r="O43" s="323"/>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60">
        <v>3023337</v>
      </c>
      <c r="D46" s="359">
        <v>2630583</v>
      </c>
      <c r="E46" s="452">
        <v>0.14930302522292593</v>
      </c>
      <c r="F46" s="111"/>
      <c r="G46" s="13"/>
      <c r="H46" s="359">
        <v>2396863</v>
      </c>
      <c r="I46" s="359">
        <v>2519835</v>
      </c>
      <c r="J46" s="359">
        <v>2562571</v>
      </c>
      <c r="K46" s="359">
        <v>2630583</v>
      </c>
      <c r="L46" s="362">
        <v>2732796</v>
      </c>
      <c r="M46" s="362">
        <v>2861237</v>
      </c>
      <c r="N46" s="362">
        <v>2903904</v>
      </c>
      <c r="O46" s="361">
        <v>3023337</v>
      </c>
    </row>
    <row r="47" spans="1:15" ht="16.5" customHeight="1">
      <c r="A47" s="92"/>
      <c r="B47" s="76" t="s">
        <v>90</v>
      </c>
      <c r="C47" s="360">
        <v>4153053</v>
      </c>
      <c r="D47" s="359">
        <v>3872964</v>
      </c>
      <c r="E47" s="452">
        <v>7.2319030076189783E-2</v>
      </c>
      <c r="F47" s="111"/>
      <c r="G47" s="13"/>
      <c r="H47" s="359">
        <v>3689057</v>
      </c>
      <c r="I47" s="359">
        <v>3710901</v>
      </c>
      <c r="J47" s="359">
        <v>3785393</v>
      </c>
      <c r="K47" s="359">
        <v>3872964</v>
      </c>
      <c r="L47" s="362">
        <v>3841817</v>
      </c>
      <c r="M47" s="362">
        <v>3918646</v>
      </c>
      <c r="N47" s="362">
        <v>4097544</v>
      </c>
      <c r="O47" s="361">
        <v>4153053</v>
      </c>
    </row>
    <row r="48" spans="1:15" ht="16.5" customHeight="1">
      <c r="A48" s="92"/>
      <c r="B48" s="58" t="s">
        <v>45</v>
      </c>
      <c r="C48" s="360">
        <v>2750439</v>
      </c>
      <c r="D48" s="359">
        <v>2456357.5</v>
      </c>
      <c r="E48" s="452">
        <v>0.11972259738250646</v>
      </c>
      <c r="F48" s="111"/>
      <c r="G48" s="13"/>
      <c r="H48" s="359">
        <v>2250926.5</v>
      </c>
      <c r="I48" s="359">
        <v>2341926.5</v>
      </c>
      <c r="J48" s="359">
        <v>2389157.5</v>
      </c>
      <c r="K48" s="359">
        <v>2456357.5</v>
      </c>
      <c r="L48" s="362">
        <v>2569323</v>
      </c>
      <c r="M48" s="362">
        <v>2678001</v>
      </c>
      <c r="N48" s="362">
        <v>2619918.5</v>
      </c>
      <c r="O48" s="361">
        <v>2750439</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1458.54</v>
      </c>
      <c r="D52" s="97">
        <v>1470.34</v>
      </c>
      <c r="E52" s="452">
        <v>-8.0253546798699782E-3</v>
      </c>
      <c r="F52" s="110"/>
      <c r="G52" s="13"/>
      <c r="H52" s="97">
        <v>1484.69</v>
      </c>
      <c r="I52" s="97">
        <v>1475.02</v>
      </c>
      <c r="J52" s="97">
        <v>1473.92</v>
      </c>
      <c r="K52" s="97">
        <v>1470.34</v>
      </c>
      <c r="L52" s="269">
        <v>1467.81</v>
      </c>
      <c r="M52" s="269">
        <v>1461.56</v>
      </c>
      <c r="N52" s="269">
        <v>1451.94</v>
      </c>
      <c r="O52" s="325">
        <v>1458.54</v>
      </c>
    </row>
    <row r="53" spans="1:15" ht="11.4">
      <c r="A53" s="92"/>
      <c r="B53" s="76" t="s">
        <v>188</v>
      </c>
      <c r="C53" s="212">
        <v>0.34711240054298098</v>
      </c>
      <c r="D53" s="53">
        <v>0.37280402112548128</v>
      </c>
      <c r="E53" s="206">
        <v>-2.5691620582500296</v>
      </c>
      <c r="F53" s="112"/>
      <c r="G53" s="13"/>
      <c r="H53" s="53">
        <v>0.41980894916094413</v>
      </c>
      <c r="I53" s="53">
        <v>0.35501362108160145</v>
      </c>
      <c r="J53" s="53">
        <v>0.3665576782547767</v>
      </c>
      <c r="K53" s="53">
        <v>0.35247415016265271</v>
      </c>
      <c r="L53" s="277">
        <v>0.30584644440565828</v>
      </c>
      <c r="M53" s="277">
        <v>0.35807974911605489</v>
      </c>
      <c r="N53" s="277">
        <v>0.40103829833699373</v>
      </c>
      <c r="O53" s="326">
        <v>0.32183067376070007</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ht="11.4">
      <c r="B58" s="564" t="s">
        <v>183</v>
      </c>
      <c r="C58" s="564"/>
      <c r="D58" s="564"/>
      <c r="E58" s="564"/>
      <c r="F58" s="564"/>
      <c r="G58" s="564"/>
      <c r="H58" s="564"/>
      <c r="I58" s="564"/>
      <c r="J58" s="564"/>
      <c r="K58" s="564"/>
      <c r="L58" s="564"/>
      <c r="M58" s="57"/>
      <c r="N58" s="57"/>
      <c r="O58" s="57"/>
    </row>
    <row r="59" spans="1:15" ht="11.4">
      <c r="C59" s="5"/>
      <c r="D59" s="5"/>
      <c r="G59" s="122"/>
      <c r="I59" s="5"/>
      <c r="J59" s="5"/>
      <c r="K59" s="5"/>
      <c r="L59" s="5"/>
      <c r="M59" s="20"/>
      <c r="N59" s="20"/>
      <c r="O59" s="20"/>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pageSetUpPr fitToPage="1"/>
  </sheetPr>
  <dimension ref="A1:O59"/>
  <sheetViews>
    <sheetView showGridLines="0" zoomScale="70" zoomScaleNormal="70" zoomScaleSheetLayoutView="50" workbookViewId="0">
      <selection sqref="A1:XFD1048576"/>
    </sheetView>
  </sheetViews>
  <sheetFormatPr defaultColWidth="9.109375" defaultRowHeight="11.4"/>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B3" s="16"/>
      <c r="E3" s="13"/>
      <c r="F3" s="13"/>
      <c r="G3" s="13"/>
      <c r="M3" s="13"/>
      <c r="N3" s="13"/>
      <c r="O3" s="13"/>
    </row>
    <row r="4" spans="1:15">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180</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18">
        <v>236000</v>
      </c>
      <c r="D11" s="309">
        <v>234218</v>
      </c>
      <c r="E11" s="193">
        <v>7.6082965442449968E-3</v>
      </c>
      <c r="F11" s="193">
        <v>8.6754593974274208E-3</v>
      </c>
      <c r="G11" s="13"/>
      <c r="H11" s="309">
        <v>57332</v>
      </c>
      <c r="I11" s="309">
        <v>56796</v>
      </c>
      <c r="J11" s="309">
        <v>59230</v>
      </c>
      <c r="K11" s="309">
        <v>60860</v>
      </c>
      <c r="L11" s="310">
        <v>57498</v>
      </c>
      <c r="M11" s="310">
        <v>57856</v>
      </c>
      <c r="N11" s="310">
        <v>59633</v>
      </c>
      <c r="O11" s="318">
        <v>61013</v>
      </c>
    </row>
    <row r="12" spans="1:15" s="14" customFormat="1" ht="16.5" customHeight="1">
      <c r="A12" s="21"/>
      <c r="B12" s="48" t="s">
        <v>96</v>
      </c>
      <c r="C12" s="318">
        <v>0</v>
      </c>
      <c r="D12" s="309">
        <v>0</v>
      </c>
      <c r="E12" s="193" t="s">
        <v>138</v>
      </c>
      <c r="F12" s="193" t="s">
        <v>138</v>
      </c>
      <c r="G12" s="13"/>
      <c r="H12" s="309">
        <v>0</v>
      </c>
      <c r="I12" s="309">
        <v>0</v>
      </c>
      <c r="J12" s="309">
        <v>0</v>
      </c>
      <c r="K12" s="309">
        <v>0</v>
      </c>
      <c r="L12" s="310">
        <v>0</v>
      </c>
      <c r="M12" s="310">
        <v>0</v>
      </c>
      <c r="N12" s="310">
        <v>0</v>
      </c>
      <c r="O12" s="318">
        <v>0</v>
      </c>
    </row>
    <row r="13" spans="1:15" s="14" customFormat="1" ht="16.5" customHeight="1">
      <c r="A13" s="21"/>
      <c r="B13" s="48" t="s">
        <v>97</v>
      </c>
      <c r="C13" s="318">
        <v>82404</v>
      </c>
      <c r="D13" s="309">
        <v>81791</v>
      </c>
      <c r="E13" s="193">
        <v>7.4947121321415899E-3</v>
      </c>
      <c r="F13" s="193">
        <v>8.5617546462488647E-3</v>
      </c>
      <c r="G13" s="13"/>
      <c r="H13" s="309">
        <v>21163</v>
      </c>
      <c r="I13" s="309">
        <v>19273</v>
      </c>
      <c r="J13" s="309">
        <v>19190</v>
      </c>
      <c r="K13" s="309">
        <v>22165</v>
      </c>
      <c r="L13" s="310">
        <v>20669</v>
      </c>
      <c r="M13" s="310">
        <v>18925</v>
      </c>
      <c r="N13" s="310">
        <v>20581</v>
      </c>
      <c r="O13" s="318">
        <v>22229</v>
      </c>
    </row>
    <row r="14" spans="1:15" s="14" customFormat="1" ht="16.5" customHeight="1">
      <c r="A14" s="21"/>
      <c r="B14" s="48" t="s">
        <v>205</v>
      </c>
      <c r="C14" s="318">
        <v>0</v>
      </c>
      <c r="D14" s="309">
        <v>0</v>
      </c>
      <c r="E14" s="193" t="s">
        <v>138</v>
      </c>
      <c r="F14" s="193" t="s">
        <v>138</v>
      </c>
      <c r="G14" s="13"/>
      <c r="H14" s="309">
        <v>0</v>
      </c>
      <c r="I14" s="309">
        <v>0</v>
      </c>
      <c r="J14" s="309">
        <v>0</v>
      </c>
      <c r="K14" s="309">
        <v>0</v>
      </c>
      <c r="L14" s="310">
        <v>0</v>
      </c>
      <c r="M14" s="310">
        <v>0</v>
      </c>
      <c r="N14" s="310">
        <v>0</v>
      </c>
      <c r="O14" s="318">
        <v>0</v>
      </c>
    </row>
    <row r="15" spans="1:15" s="14" customFormat="1" ht="16.5" customHeight="1">
      <c r="A15" s="21"/>
      <c r="B15" s="48" t="s">
        <v>98</v>
      </c>
      <c r="C15" s="318">
        <v>6984</v>
      </c>
      <c r="D15" s="309">
        <v>4350</v>
      </c>
      <c r="E15" s="193">
        <v>0.6055172413793104</v>
      </c>
      <c r="F15" s="193">
        <v>0.60721765172512265</v>
      </c>
      <c r="G15" s="13"/>
      <c r="H15" s="309">
        <v>2136</v>
      </c>
      <c r="I15" s="309">
        <v>1932</v>
      </c>
      <c r="J15" s="309">
        <v>418</v>
      </c>
      <c r="K15" s="309">
        <v>-136</v>
      </c>
      <c r="L15" s="310">
        <v>1743</v>
      </c>
      <c r="M15" s="310">
        <v>2715</v>
      </c>
      <c r="N15" s="310">
        <v>1546</v>
      </c>
      <c r="O15" s="318">
        <v>980</v>
      </c>
    </row>
    <row r="16" spans="1:15" s="14" customFormat="1" ht="16.5" customHeight="1">
      <c r="A16" s="21"/>
      <c r="B16" s="48" t="s">
        <v>99</v>
      </c>
      <c r="C16" s="318">
        <v>-1066</v>
      </c>
      <c r="D16" s="309">
        <v>-1218</v>
      </c>
      <c r="E16" s="193">
        <v>-0.12479474548440062</v>
      </c>
      <c r="F16" s="193">
        <v>-0.12386685542362785</v>
      </c>
      <c r="G16" s="13"/>
      <c r="H16" s="309">
        <v>-252</v>
      </c>
      <c r="I16" s="309">
        <v>-146</v>
      </c>
      <c r="J16" s="309">
        <v>-313</v>
      </c>
      <c r="K16" s="309">
        <v>-507</v>
      </c>
      <c r="L16" s="310">
        <v>-184</v>
      </c>
      <c r="M16" s="310">
        <v>-342</v>
      </c>
      <c r="N16" s="310">
        <v>-261</v>
      </c>
      <c r="O16" s="318">
        <v>-279</v>
      </c>
    </row>
    <row r="17" spans="1:15" s="15" customFormat="1" ht="16.5" customHeight="1">
      <c r="A17" s="124"/>
      <c r="B17" s="178" t="s">
        <v>100</v>
      </c>
      <c r="C17" s="319">
        <v>324322</v>
      </c>
      <c r="D17" s="311">
        <v>319141</v>
      </c>
      <c r="E17" s="453">
        <v>1.6234203690531857E-2</v>
      </c>
      <c r="F17" s="195">
        <v>1.731049897945014E-2</v>
      </c>
      <c r="G17" s="13"/>
      <c r="H17" s="311">
        <v>80379</v>
      </c>
      <c r="I17" s="311">
        <v>77855</v>
      </c>
      <c r="J17" s="311">
        <v>78525</v>
      </c>
      <c r="K17" s="311">
        <v>82382</v>
      </c>
      <c r="L17" s="312">
        <v>79726</v>
      </c>
      <c r="M17" s="312">
        <v>79154</v>
      </c>
      <c r="N17" s="312">
        <v>81499</v>
      </c>
      <c r="O17" s="319">
        <v>83943</v>
      </c>
    </row>
    <row r="18" spans="1:15" s="14" customFormat="1" ht="16.5" customHeight="1">
      <c r="A18" s="21"/>
      <c r="B18" s="48" t="s">
        <v>101</v>
      </c>
      <c r="C18" s="318">
        <v>-47910</v>
      </c>
      <c r="D18" s="309">
        <v>-43573</v>
      </c>
      <c r="E18" s="193">
        <v>9.9534115163059766E-2</v>
      </c>
      <c r="F18" s="193">
        <v>0.10069863712099436</v>
      </c>
      <c r="G18" s="13"/>
      <c r="H18" s="309">
        <v>-10109</v>
      </c>
      <c r="I18" s="309">
        <v>-10378</v>
      </c>
      <c r="J18" s="309">
        <v>-10970</v>
      </c>
      <c r="K18" s="309">
        <v>-12116</v>
      </c>
      <c r="L18" s="310">
        <v>-11063</v>
      </c>
      <c r="M18" s="310">
        <v>-11592</v>
      </c>
      <c r="N18" s="310">
        <v>-11448</v>
      </c>
      <c r="O18" s="318">
        <v>-13807</v>
      </c>
    </row>
    <row r="19" spans="1:15" s="14" customFormat="1" ht="16.5" customHeight="1">
      <c r="A19" s="21"/>
      <c r="B19" s="48" t="s">
        <v>102</v>
      </c>
      <c r="C19" s="318">
        <v>-35793</v>
      </c>
      <c r="D19" s="309">
        <v>-32040</v>
      </c>
      <c r="E19" s="193">
        <v>0.11713483146067416</v>
      </c>
      <c r="F19" s="193">
        <v>0.1183179944384396</v>
      </c>
      <c r="G19" s="13"/>
      <c r="H19" s="309">
        <v>-6698</v>
      </c>
      <c r="I19" s="309">
        <v>-7761</v>
      </c>
      <c r="J19" s="309">
        <v>-7170</v>
      </c>
      <c r="K19" s="309">
        <v>-10411</v>
      </c>
      <c r="L19" s="310">
        <v>-7890</v>
      </c>
      <c r="M19" s="310">
        <v>-8348</v>
      </c>
      <c r="N19" s="310">
        <v>-8414</v>
      </c>
      <c r="O19" s="318">
        <v>-11141</v>
      </c>
    </row>
    <row r="20" spans="1:15" s="14" customFormat="1" ht="16.5" customHeight="1">
      <c r="A20" s="21"/>
      <c r="B20" s="48" t="s">
        <v>7</v>
      </c>
      <c r="C20" s="318">
        <v>268</v>
      </c>
      <c r="D20" s="309">
        <v>287</v>
      </c>
      <c r="E20" s="193">
        <v>-6.6202090592334506E-2</v>
      </c>
      <c r="F20" s="193">
        <v>-6.5213101308685961E-2</v>
      </c>
      <c r="G20" s="13"/>
      <c r="H20" s="309">
        <v>44</v>
      </c>
      <c r="I20" s="309">
        <v>99</v>
      </c>
      <c r="J20" s="309">
        <v>78</v>
      </c>
      <c r="K20" s="309">
        <v>66</v>
      </c>
      <c r="L20" s="310">
        <v>44</v>
      </c>
      <c r="M20" s="310">
        <v>80</v>
      </c>
      <c r="N20" s="310">
        <v>62</v>
      </c>
      <c r="O20" s="318">
        <v>82</v>
      </c>
    </row>
    <row r="21" spans="1:15" s="14" customFormat="1" ht="16.5" customHeight="1">
      <c r="A21" s="21"/>
      <c r="B21" s="48" t="s">
        <v>8</v>
      </c>
      <c r="C21" s="318">
        <v>-10213</v>
      </c>
      <c r="D21" s="309">
        <v>-10941</v>
      </c>
      <c r="E21" s="193">
        <v>-6.6538707613563619E-2</v>
      </c>
      <c r="F21" s="193">
        <v>-6.5550074259840163E-2</v>
      </c>
      <c r="G21" s="13"/>
      <c r="H21" s="309">
        <v>-2717</v>
      </c>
      <c r="I21" s="309">
        <v>-2703</v>
      </c>
      <c r="J21" s="309">
        <v>-2982</v>
      </c>
      <c r="K21" s="309">
        <v>-2539</v>
      </c>
      <c r="L21" s="310">
        <v>-2725</v>
      </c>
      <c r="M21" s="310">
        <v>-2292</v>
      </c>
      <c r="N21" s="310">
        <v>-2587</v>
      </c>
      <c r="O21" s="318">
        <v>-2609</v>
      </c>
    </row>
    <row r="22" spans="1:15" s="15" customFormat="1" ht="16.5" customHeight="1">
      <c r="A22" s="124"/>
      <c r="B22" s="49" t="s">
        <v>37</v>
      </c>
      <c r="C22" s="320">
        <v>-93648</v>
      </c>
      <c r="D22" s="313">
        <v>-86267</v>
      </c>
      <c r="E22" s="452">
        <v>8.5559947604530118E-2</v>
      </c>
      <c r="F22" s="98">
        <v>8.670966944615599E-2</v>
      </c>
      <c r="G22" s="13"/>
      <c r="H22" s="313">
        <v>-19480</v>
      </c>
      <c r="I22" s="313">
        <v>-20743</v>
      </c>
      <c r="J22" s="313">
        <v>-21044</v>
      </c>
      <c r="K22" s="313">
        <v>-25000</v>
      </c>
      <c r="L22" s="314">
        <v>-21634</v>
      </c>
      <c r="M22" s="314">
        <v>-22152</v>
      </c>
      <c r="N22" s="314">
        <v>-22387</v>
      </c>
      <c r="O22" s="320">
        <v>-27475</v>
      </c>
    </row>
    <row r="23" spans="1:15" s="15" customFormat="1" ht="16.5" customHeight="1">
      <c r="A23" s="124"/>
      <c r="B23" s="178" t="s">
        <v>103</v>
      </c>
      <c r="C23" s="319">
        <v>230674</v>
      </c>
      <c r="D23" s="311">
        <v>232874</v>
      </c>
      <c r="E23" s="453">
        <v>-9.4471688552607569E-3</v>
      </c>
      <c r="F23" s="195">
        <v>-8.3980741434455108E-3</v>
      </c>
      <c r="G23" s="13"/>
      <c r="H23" s="311">
        <v>60899</v>
      </c>
      <c r="I23" s="311">
        <v>57112</v>
      </c>
      <c r="J23" s="311">
        <v>57481</v>
      </c>
      <c r="K23" s="311">
        <v>57382</v>
      </c>
      <c r="L23" s="312">
        <v>58092</v>
      </c>
      <c r="M23" s="312">
        <v>57002</v>
      </c>
      <c r="N23" s="312">
        <v>59112</v>
      </c>
      <c r="O23" s="319">
        <v>56468</v>
      </c>
    </row>
    <row r="24" spans="1:15" s="14" customFormat="1" ht="16.5" customHeight="1">
      <c r="A24" s="21"/>
      <c r="B24" s="50" t="s">
        <v>133</v>
      </c>
      <c r="C24" s="318">
        <v>-71</v>
      </c>
      <c r="D24" s="309">
        <v>7513</v>
      </c>
      <c r="E24" s="193" t="s">
        <v>138</v>
      </c>
      <c r="F24" s="193" t="s">
        <v>138</v>
      </c>
      <c r="G24" s="13"/>
      <c r="H24" s="309">
        <v>10033</v>
      </c>
      <c r="I24" s="309">
        <v>-809</v>
      </c>
      <c r="J24" s="309">
        <v>8049</v>
      </c>
      <c r="K24" s="309">
        <v>-9760</v>
      </c>
      <c r="L24" s="310">
        <v>1280</v>
      </c>
      <c r="M24" s="310">
        <v>-2654</v>
      </c>
      <c r="N24" s="310">
        <v>1610</v>
      </c>
      <c r="O24" s="318">
        <v>-307</v>
      </c>
    </row>
    <row r="25" spans="1:15" s="15" customFormat="1" ht="16.5" customHeight="1">
      <c r="A25" s="124"/>
      <c r="B25" s="178" t="s">
        <v>136</v>
      </c>
      <c r="C25" s="319">
        <v>230603</v>
      </c>
      <c r="D25" s="311">
        <v>240387</v>
      </c>
      <c r="E25" s="453">
        <v>-4.0701036245720412E-2</v>
      </c>
      <c r="F25" s="195">
        <v>-3.9685042604096776E-2</v>
      </c>
      <c r="G25" s="13"/>
      <c r="H25" s="311">
        <v>70932</v>
      </c>
      <c r="I25" s="311">
        <v>56303</v>
      </c>
      <c r="J25" s="311">
        <v>65530</v>
      </c>
      <c r="K25" s="311">
        <v>47622</v>
      </c>
      <c r="L25" s="312">
        <v>59372</v>
      </c>
      <c r="M25" s="312">
        <v>54348</v>
      </c>
      <c r="N25" s="312">
        <v>60722</v>
      </c>
      <c r="O25" s="319">
        <v>56161</v>
      </c>
    </row>
    <row r="26" spans="1:15" s="14" customFormat="1" ht="16.5" customHeight="1">
      <c r="A26" s="21"/>
      <c r="B26" s="48" t="s">
        <v>38</v>
      </c>
      <c r="C26" s="318">
        <v>-3202</v>
      </c>
      <c r="D26" s="309">
        <v>-5836</v>
      </c>
      <c r="E26" s="193">
        <v>-0.45133653187114464</v>
      </c>
      <c r="F26" s="193">
        <v>-0.45075544007429602</v>
      </c>
      <c r="G26" s="13"/>
      <c r="H26" s="309">
        <v>-1739</v>
      </c>
      <c r="I26" s="309">
        <v>-729</v>
      </c>
      <c r="J26" s="309">
        <v>-1470</v>
      </c>
      <c r="K26" s="309">
        <v>-1898</v>
      </c>
      <c r="L26" s="310">
        <v>-1487</v>
      </c>
      <c r="M26" s="310">
        <v>3763</v>
      </c>
      <c r="N26" s="310">
        <v>-1558</v>
      </c>
      <c r="O26" s="318">
        <v>-3920</v>
      </c>
    </row>
    <row r="27" spans="1:15" s="14" customFormat="1" ht="16.5" customHeight="1">
      <c r="A27" s="21"/>
      <c r="B27" s="51" t="s">
        <v>39</v>
      </c>
      <c r="C27" s="318">
        <v>-6007</v>
      </c>
      <c r="D27" s="309">
        <v>-5644</v>
      </c>
      <c r="E27" s="193">
        <v>6.4316087880935457E-2</v>
      </c>
      <c r="F27" s="193">
        <v>6.5443310141306554E-2</v>
      </c>
      <c r="G27" s="13"/>
      <c r="H27" s="309">
        <v>-1374</v>
      </c>
      <c r="I27" s="309">
        <v>-1389</v>
      </c>
      <c r="J27" s="309">
        <v>-1438</v>
      </c>
      <c r="K27" s="309">
        <v>-1443</v>
      </c>
      <c r="L27" s="310">
        <v>-1470</v>
      </c>
      <c r="M27" s="310">
        <v>-1479</v>
      </c>
      <c r="N27" s="310">
        <v>-1516</v>
      </c>
      <c r="O27" s="318">
        <v>-1542</v>
      </c>
    </row>
    <row r="28" spans="1:15" s="14" customFormat="1" ht="16.5" customHeight="1">
      <c r="A28" s="21"/>
      <c r="B28" s="52" t="s">
        <v>83</v>
      </c>
      <c r="C28" s="318">
        <v>-6007</v>
      </c>
      <c r="D28" s="309">
        <v>-5644</v>
      </c>
      <c r="E28" s="193">
        <v>6.4316087880935457E-2</v>
      </c>
      <c r="F28" s="193">
        <v>6.5443310141306554E-2</v>
      </c>
      <c r="G28" s="13"/>
      <c r="H28" s="309">
        <v>-1374</v>
      </c>
      <c r="I28" s="309">
        <v>-1389</v>
      </c>
      <c r="J28" s="309">
        <v>-1438</v>
      </c>
      <c r="K28" s="309">
        <v>-1443</v>
      </c>
      <c r="L28" s="310">
        <v>-1470</v>
      </c>
      <c r="M28" s="310">
        <v>-1479</v>
      </c>
      <c r="N28" s="310">
        <v>-1516</v>
      </c>
      <c r="O28" s="318">
        <v>-1542</v>
      </c>
    </row>
    <row r="29" spans="1:15" s="14" customFormat="1" ht="16.5" customHeight="1">
      <c r="A29" s="21"/>
      <c r="B29" s="52" t="s">
        <v>84</v>
      </c>
      <c r="C29" s="318">
        <v>0</v>
      </c>
      <c r="D29" s="309">
        <v>0</v>
      </c>
      <c r="E29" s="193" t="s">
        <v>138</v>
      </c>
      <c r="F29" s="193" t="s">
        <v>138</v>
      </c>
      <c r="G29" s="13"/>
      <c r="H29" s="309">
        <v>0</v>
      </c>
      <c r="I29" s="309">
        <v>0</v>
      </c>
      <c r="J29" s="309">
        <v>0</v>
      </c>
      <c r="K29" s="309">
        <v>0</v>
      </c>
      <c r="L29" s="310">
        <v>0</v>
      </c>
      <c r="M29" s="310">
        <v>0</v>
      </c>
      <c r="N29" s="310">
        <v>0</v>
      </c>
      <c r="O29" s="318">
        <v>0</v>
      </c>
    </row>
    <row r="30" spans="1:15" s="14" customFormat="1" ht="16.5" customHeight="1">
      <c r="A30" s="21"/>
      <c r="B30" s="52" t="s">
        <v>85</v>
      </c>
      <c r="C30" s="318">
        <v>0</v>
      </c>
      <c r="D30" s="309">
        <v>0</v>
      </c>
      <c r="E30" s="193" t="s">
        <v>138</v>
      </c>
      <c r="F30" s="193" t="s">
        <v>138</v>
      </c>
      <c r="G30" s="13"/>
      <c r="H30" s="309">
        <v>0</v>
      </c>
      <c r="I30" s="309">
        <v>0</v>
      </c>
      <c r="J30" s="309">
        <v>0</v>
      </c>
      <c r="K30" s="309">
        <v>0</v>
      </c>
      <c r="L30" s="310">
        <v>0</v>
      </c>
      <c r="M30" s="310">
        <v>0</v>
      </c>
      <c r="N30" s="310">
        <v>0</v>
      </c>
      <c r="O30" s="318">
        <v>0</v>
      </c>
    </row>
    <row r="31" spans="1:15" s="14" customFormat="1" ht="16.5" customHeight="1">
      <c r="A31" s="21"/>
      <c r="B31" s="48" t="s">
        <v>9</v>
      </c>
      <c r="C31" s="318">
        <v>-973</v>
      </c>
      <c r="D31" s="309">
        <v>-68</v>
      </c>
      <c r="E31" s="193" t="s">
        <v>138</v>
      </c>
      <c r="F31" s="193" t="s">
        <v>138</v>
      </c>
      <c r="G31" s="13"/>
      <c r="H31" s="309">
        <v>0</v>
      </c>
      <c r="I31" s="309">
        <v>0</v>
      </c>
      <c r="J31" s="309">
        <v>0</v>
      </c>
      <c r="K31" s="309">
        <v>-68</v>
      </c>
      <c r="L31" s="310">
        <v>0</v>
      </c>
      <c r="M31" s="310">
        <v>0</v>
      </c>
      <c r="N31" s="310">
        <v>0</v>
      </c>
      <c r="O31" s="318">
        <v>-973</v>
      </c>
    </row>
    <row r="32" spans="1:15" s="15" customFormat="1" ht="16.5" customHeight="1">
      <c r="A32" s="21"/>
      <c r="B32" s="48" t="s">
        <v>10</v>
      </c>
      <c r="C32" s="318">
        <v>1432</v>
      </c>
      <c r="D32" s="309">
        <v>-568</v>
      </c>
      <c r="E32" s="193" t="s">
        <v>138</v>
      </c>
      <c r="F32" s="193" t="s">
        <v>138</v>
      </c>
      <c r="G32" s="13"/>
      <c r="H32" s="309">
        <v>-204</v>
      </c>
      <c r="I32" s="309">
        <v>-34</v>
      </c>
      <c r="J32" s="309">
        <v>-97</v>
      </c>
      <c r="K32" s="309">
        <v>-233</v>
      </c>
      <c r="L32" s="310">
        <v>1226</v>
      </c>
      <c r="M32" s="310">
        <v>258</v>
      </c>
      <c r="N32" s="310">
        <v>57</v>
      </c>
      <c r="O32" s="318">
        <v>-109</v>
      </c>
    </row>
    <row r="33" spans="1:15" s="133" customFormat="1" ht="16.5" customHeight="1">
      <c r="A33" s="119"/>
      <c r="B33" s="178" t="s">
        <v>104</v>
      </c>
      <c r="C33" s="319">
        <v>227860</v>
      </c>
      <c r="D33" s="311">
        <v>233915</v>
      </c>
      <c r="E33" s="453">
        <v>-2.5885471218177525E-2</v>
      </c>
      <c r="F33" s="453">
        <v>-2.485378641410807E-2</v>
      </c>
      <c r="G33" s="13"/>
      <c r="H33" s="311">
        <v>68989</v>
      </c>
      <c r="I33" s="311">
        <v>55540</v>
      </c>
      <c r="J33" s="311">
        <v>63963</v>
      </c>
      <c r="K33" s="311">
        <v>45423</v>
      </c>
      <c r="L33" s="312">
        <v>59111</v>
      </c>
      <c r="M33" s="312">
        <v>58369</v>
      </c>
      <c r="N33" s="312">
        <v>59221</v>
      </c>
      <c r="O33" s="319">
        <v>51159</v>
      </c>
    </row>
    <row r="34" spans="1:15" ht="16.5" customHeight="1">
      <c r="A34" s="119"/>
      <c r="B34" s="178" t="s">
        <v>107</v>
      </c>
      <c r="C34" s="319">
        <v>200017</v>
      </c>
      <c r="D34" s="311">
        <v>204463</v>
      </c>
      <c r="E34" s="453">
        <v>-2.1744765556604428E-2</v>
      </c>
      <c r="F34" s="453">
        <v>-2.0708695965404811E-2</v>
      </c>
      <c r="G34" s="13"/>
      <c r="H34" s="311">
        <v>61261</v>
      </c>
      <c r="I34" s="311">
        <v>48054</v>
      </c>
      <c r="J34" s="311">
        <v>55512</v>
      </c>
      <c r="K34" s="311">
        <v>39636</v>
      </c>
      <c r="L34" s="312">
        <v>51872</v>
      </c>
      <c r="M34" s="312">
        <v>50756</v>
      </c>
      <c r="N34" s="312">
        <v>52567</v>
      </c>
      <c r="O34" s="319">
        <v>44822</v>
      </c>
    </row>
    <row r="35" spans="1:15" s="15" customFormat="1" ht="16.5" customHeight="1">
      <c r="A35" s="21"/>
      <c r="B35" s="48" t="s">
        <v>185</v>
      </c>
      <c r="C35" s="318">
        <v>0</v>
      </c>
      <c r="D35" s="309">
        <v>0</v>
      </c>
      <c r="E35" s="193" t="s">
        <v>138</v>
      </c>
      <c r="F35" s="193" t="s">
        <v>138</v>
      </c>
      <c r="G35" s="13"/>
      <c r="H35" s="309">
        <v>0</v>
      </c>
      <c r="I35" s="309">
        <v>0</v>
      </c>
      <c r="J35" s="309">
        <v>0</v>
      </c>
      <c r="K35" s="309">
        <v>0</v>
      </c>
      <c r="L35" s="310">
        <v>0</v>
      </c>
      <c r="M35" s="310">
        <v>0</v>
      </c>
      <c r="N35" s="310">
        <v>0</v>
      </c>
      <c r="O35" s="318">
        <v>0</v>
      </c>
    </row>
    <row r="36" spans="1:15" ht="16.5" customHeight="1">
      <c r="A36" s="119"/>
      <c r="B36" s="178" t="s">
        <v>186</v>
      </c>
      <c r="C36" s="319">
        <v>200017</v>
      </c>
      <c r="D36" s="311">
        <v>204463</v>
      </c>
      <c r="E36" s="453">
        <v>-2.1744765556604428E-2</v>
      </c>
      <c r="F36" s="453">
        <v>-2.0708695965404811E-2</v>
      </c>
      <c r="G36" s="13"/>
      <c r="H36" s="311">
        <v>61261</v>
      </c>
      <c r="I36" s="311">
        <v>48054</v>
      </c>
      <c r="J36" s="311">
        <v>55512</v>
      </c>
      <c r="K36" s="311">
        <v>39636</v>
      </c>
      <c r="L36" s="312">
        <v>51872</v>
      </c>
      <c r="M36" s="312">
        <v>50756</v>
      </c>
      <c r="N36" s="312">
        <v>52567</v>
      </c>
      <c r="O36" s="319">
        <v>44822</v>
      </c>
    </row>
    <row r="37" spans="1:15" ht="16.5" customHeight="1">
      <c r="A37" s="131"/>
      <c r="B37" s="178" t="s">
        <v>187</v>
      </c>
      <c r="C37" s="319">
        <v>194352.50899999999</v>
      </c>
      <c r="D37" s="311">
        <v>198916.73699999999</v>
      </c>
      <c r="E37" s="453">
        <v>-2.2945419620471696E-2</v>
      </c>
      <c r="F37" s="453">
        <v>-2.1879474436438007E-2</v>
      </c>
      <c r="G37" s="13"/>
      <c r="H37" s="311">
        <v>60526.123</v>
      </c>
      <c r="I37" s="311">
        <v>45953.323999999993</v>
      </c>
      <c r="J37" s="311">
        <v>54687.08</v>
      </c>
      <c r="K37" s="311">
        <v>37750.21</v>
      </c>
      <c r="L37" s="312">
        <v>51101.201999999997</v>
      </c>
      <c r="M37" s="312">
        <v>48594.625999999997</v>
      </c>
      <c r="N37" s="312">
        <v>51901.805</v>
      </c>
      <c r="O37" s="319">
        <v>42754.876000000004</v>
      </c>
    </row>
    <row r="38" spans="1:15" ht="16.5" customHeight="1">
      <c r="A38" s="92"/>
      <c r="B38" s="9"/>
      <c r="C38" s="233"/>
      <c r="D38" s="10"/>
      <c r="E38" s="458"/>
      <c r="F38" s="77"/>
      <c r="G38" s="13"/>
      <c r="H38" s="10"/>
      <c r="I38" s="10"/>
      <c r="J38" s="10"/>
      <c r="K38" s="10"/>
      <c r="L38" s="296"/>
      <c r="M38" s="296"/>
      <c r="N38" s="296"/>
      <c r="O38" s="344"/>
    </row>
    <row r="39" spans="1:15" ht="22.8" thickBot="1">
      <c r="A39" s="189"/>
      <c r="B39" s="173" t="s">
        <v>110</v>
      </c>
      <c r="C39" s="203"/>
      <c r="D39" s="234"/>
      <c r="E39" s="459"/>
      <c r="F39" s="173"/>
      <c r="G39" s="13"/>
      <c r="H39" s="173"/>
      <c r="I39" s="173"/>
      <c r="J39" s="173"/>
      <c r="K39" s="173"/>
      <c r="L39" s="267"/>
      <c r="M39" s="267"/>
      <c r="N39" s="267"/>
      <c r="O39" s="315"/>
    </row>
    <row r="40" spans="1:15" ht="16.5" customHeight="1">
      <c r="A40" s="215"/>
      <c r="B40" s="216"/>
      <c r="C40" s="204"/>
      <c r="D40" s="235"/>
      <c r="E40" s="460"/>
      <c r="F40" s="216"/>
      <c r="G40" s="13"/>
      <c r="H40" s="216"/>
      <c r="I40" s="216"/>
      <c r="J40" s="216"/>
      <c r="K40" s="216"/>
      <c r="L40" s="279"/>
      <c r="M40" s="279"/>
      <c r="N40" s="279"/>
      <c r="O40" s="328"/>
    </row>
    <row r="41" spans="1:15" ht="16.5" customHeight="1">
      <c r="A41" s="92"/>
      <c r="B41" s="58" t="s">
        <v>13</v>
      </c>
      <c r="C41" s="205">
        <v>0.28875006937549719</v>
      </c>
      <c r="D41" s="99">
        <v>0.27030998837504427</v>
      </c>
      <c r="E41" s="206">
        <v>1.8440081000452913</v>
      </c>
      <c r="F41" s="110"/>
      <c r="G41" s="13"/>
      <c r="H41" s="99">
        <v>0.2423518580723821</v>
      </c>
      <c r="I41" s="99">
        <v>0.26643118617943612</v>
      </c>
      <c r="J41" s="99">
        <v>0.26799108564151541</v>
      </c>
      <c r="K41" s="99">
        <v>0.30346434900827851</v>
      </c>
      <c r="L41" s="274">
        <v>0.27135438878157692</v>
      </c>
      <c r="M41" s="274">
        <v>0.27985951436440359</v>
      </c>
      <c r="N41" s="274">
        <v>0.2746904869998405</v>
      </c>
      <c r="O41" s="322">
        <v>0.32730543344888796</v>
      </c>
    </row>
    <row r="42" spans="1:15" ht="16.5" customHeight="1">
      <c r="A42" s="92"/>
      <c r="B42" s="58" t="s">
        <v>48</v>
      </c>
      <c r="C42" s="207">
        <v>0.20343223124399598</v>
      </c>
      <c r="D42" s="101">
        <v>-24.133680610347948</v>
      </c>
      <c r="E42" s="208">
        <v>24.337112841591946</v>
      </c>
      <c r="F42" s="111"/>
      <c r="G42" s="13"/>
      <c r="H42" s="101">
        <v>-134.95420512050529</v>
      </c>
      <c r="I42" s="101">
        <v>10.624489152005873</v>
      </c>
      <c r="J42" s="101">
        <v>-101.8335961989209</v>
      </c>
      <c r="K42" s="101">
        <v>119.34693625500992</v>
      </c>
      <c r="L42" s="275">
        <v>-15.41222818827301</v>
      </c>
      <c r="M42" s="275">
        <v>31.313167959927643</v>
      </c>
      <c r="N42" s="275">
        <v>-18.171098670053336</v>
      </c>
      <c r="O42" s="323">
        <v>3.3153088164266529</v>
      </c>
    </row>
    <row r="43" spans="1:15" ht="16.5" customHeight="1">
      <c r="A43" s="92"/>
      <c r="B43" s="58"/>
      <c r="C43" s="205"/>
      <c r="D43" s="99"/>
      <c r="E43" s="208"/>
      <c r="F43" s="111"/>
      <c r="G43" s="13"/>
      <c r="H43" s="101"/>
      <c r="I43" s="101"/>
      <c r="J43" s="101"/>
      <c r="K43" s="101"/>
      <c r="L43" s="275"/>
      <c r="M43" s="275"/>
      <c r="N43" s="275"/>
      <c r="O43" s="323"/>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60">
        <v>3769829</v>
      </c>
      <c r="D46" s="359">
        <v>3313491</v>
      </c>
      <c r="E46" s="452">
        <v>0.13772121306501206</v>
      </c>
      <c r="F46" s="111"/>
      <c r="G46" s="13"/>
      <c r="H46" s="359">
        <v>2997110</v>
      </c>
      <c r="I46" s="359">
        <v>3094477</v>
      </c>
      <c r="J46" s="359">
        <v>3228780</v>
      </c>
      <c r="K46" s="359">
        <v>3313491</v>
      </c>
      <c r="L46" s="362">
        <v>3330584</v>
      </c>
      <c r="M46" s="362">
        <v>3449950</v>
      </c>
      <c r="N46" s="362">
        <v>3638229</v>
      </c>
      <c r="O46" s="361">
        <v>3769829</v>
      </c>
    </row>
    <row r="47" spans="1:15" ht="16.5" customHeight="1">
      <c r="A47" s="92"/>
      <c r="B47" s="76" t="s">
        <v>90</v>
      </c>
      <c r="C47" s="360">
        <v>4484279</v>
      </c>
      <c r="D47" s="359">
        <v>4445129</v>
      </c>
      <c r="E47" s="452">
        <v>8.8073934412251642E-3</v>
      </c>
      <c r="F47" s="111"/>
      <c r="G47" s="13"/>
      <c r="H47" s="359">
        <v>3601800</v>
      </c>
      <c r="I47" s="359">
        <v>3964393</v>
      </c>
      <c r="J47" s="359">
        <v>4148897</v>
      </c>
      <c r="K47" s="359">
        <v>4445129</v>
      </c>
      <c r="L47" s="362">
        <v>4233710</v>
      </c>
      <c r="M47" s="362">
        <v>4273428</v>
      </c>
      <c r="N47" s="362">
        <v>4218037</v>
      </c>
      <c r="O47" s="361">
        <v>4484279</v>
      </c>
    </row>
    <row r="48" spans="1:15" ht="16.5" customHeight="1">
      <c r="A48" s="92"/>
      <c r="B48" s="58" t="s">
        <v>45</v>
      </c>
      <c r="C48" s="360">
        <v>4165625.5</v>
      </c>
      <c r="D48" s="359">
        <v>3789180</v>
      </c>
      <c r="E48" s="452">
        <v>9.9347484152243926E-2</v>
      </c>
      <c r="F48" s="111"/>
      <c r="G48" s="13"/>
      <c r="H48" s="359">
        <v>3449038.5</v>
      </c>
      <c r="I48" s="359">
        <v>3556581</v>
      </c>
      <c r="J48" s="359">
        <v>3642587.5</v>
      </c>
      <c r="K48" s="359">
        <v>3789180</v>
      </c>
      <c r="L48" s="362">
        <v>3748098</v>
      </c>
      <c r="M48" s="362">
        <v>3996572.5</v>
      </c>
      <c r="N48" s="362">
        <v>4039875</v>
      </c>
      <c r="O48" s="361">
        <v>4165625.5</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1363.5</v>
      </c>
      <c r="D52" s="97">
        <v>1309.5</v>
      </c>
      <c r="E52" s="452">
        <v>4.1237113402061931E-2</v>
      </c>
      <c r="F52" s="110"/>
      <c r="G52" s="13"/>
      <c r="H52" s="97">
        <v>1286</v>
      </c>
      <c r="I52" s="97">
        <v>1283</v>
      </c>
      <c r="J52" s="97">
        <v>1302.5</v>
      </c>
      <c r="K52" s="97">
        <v>1309.5</v>
      </c>
      <c r="L52" s="269">
        <v>1327.5</v>
      </c>
      <c r="M52" s="269">
        <v>1335.5</v>
      </c>
      <c r="N52" s="269">
        <v>1348.5</v>
      </c>
      <c r="O52" s="325">
        <v>1363.5</v>
      </c>
    </row>
    <row r="53" spans="1:15">
      <c r="A53" s="92"/>
      <c r="B53" s="76" t="s">
        <v>188</v>
      </c>
      <c r="C53" s="212">
        <v>0.35770159700575971</v>
      </c>
      <c r="D53" s="53">
        <v>0.40464770190369775</v>
      </c>
      <c r="E53" s="206">
        <v>-4.6946104897938046</v>
      </c>
      <c r="F53" s="112"/>
      <c r="G53" s="13"/>
      <c r="H53" s="53">
        <v>0.52645895930535447</v>
      </c>
      <c r="I53" s="53">
        <v>0.38565574655477614</v>
      </c>
      <c r="J53" s="53">
        <v>0.43156345450860223</v>
      </c>
      <c r="K53" s="53">
        <v>0.28535353234507238</v>
      </c>
      <c r="L53" s="277">
        <v>0.38994019333426894</v>
      </c>
      <c r="M53" s="277">
        <v>0.36383682921510863</v>
      </c>
      <c r="N53" s="277">
        <v>0.37206328539456335</v>
      </c>
      <c r="O53" s="326">
        <v>0.30823191801349542</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c r="M55" s="57"/>
      <c r="N55" s="57"/>
      <c r="O55" s="57"/>
    </row>
    <row r="56" spans="1:15" s="48" customFormat="1" ht="18.149999999999999" customHeight="1">
      <c r="B56" s="48" t="s">
        <v>189</v>
      </c>
      <c r="M56" s="57"/>
      <c r="N56" s="57"/>
      <c r="O56" s="57"/>
    </row>
    <row r="57" spans="1:15" s="48" customFormat="1" ht="25.35" customHeight="1">
      <c r="B57" s="562" t="s">
        <v>190</v>
      </c>
      <c r="C57" s="548"/>
      <c r="D57" s="548"/>
      <c r="E57" s="548"/>
      <c r="F57" s="548"/>
      <c r="G57" s="548"/>
      <c r="H57" s="548"/>
      <c r="I57" s="548"/>
      <c r="J57" s="548"/>
      <c r="K57" s="548"/>
      <c r="L57" s="563"/>
      <c r="M57" s="57"/>
      <c r="N57" s="57"/>
      <c r="O57" s="57"/>
    </row>
    <row r="58" spans="1:15" s="48" customFormat="1">
      <c r="B58" s="564" t="s">
        <v>183</v>
      </c>
      <c r="C58" s="564"/>
      <c r="D58" s="564"/>
      <c r="E58" s="564"/>
      <c r="F58" s="564"/>
      <c r="G58" s="564"/>
      <c r="H58" s="564"/>
      <c r="I58" s="564"/>
      <c r="J58" s="564"/>
      <c r="K58" s="564"/>
      <c r="L58" s="564"/>
      <c r="M58" s="57"/>
      <c r="N58" s="57"/>
      <c r="O58" s="57"/>
    </row>
    <row r="59" spans="1:15">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tabColor rgb="FF00B050"/>
    <pageSetUpPr fitToPage="1"/>
  </sheetPr>
  <dimension ref="A1:O59"/>
  <sheetViews>
    <sheetView showGridLines="0" zoomScale="85" zoomScaleNormal="85" zoomScaleSheetLayoutView="50" workbookViewId="0">
      <selection sqref="A1:XFD1048576"/>
    </sheetView>
  </sheetViews>
  <sheetFormatPr defaultColWidth="9.109375" defaultRowHeight="11.4"/>
  <cols>
    <col min="1" max="1" width="1" style="13" customWidth="1"/>
    <col min="2" max="2" width="50.6640625" style="13" customWidth="1"/>
    <col min="3" max="4" width="12.6640625" style="13" customWidth="1"/>
    <col min="5" max="5" width="12.6640625" style="17" customWidth="1"/>
    <col min="6" max="6" width="20.33203125" style="17" bestFit="1" customWidth="1"/>
    <col min="7" max="7" width="4" style="17" customWidth="1"/>
    <col min="8" max="12" width="12.6640625" style="13" customWidth="1"/>
    <col min="13" max="15" width="12.6640625" style="128"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E3" s="13"/>
      <c r="F3" s="13"/>
      <c r="G3" s="13"/>
      <c r="M3" s="13"/>
      <c r="N3" s="13"/>
      <c r="O3" s="13"/>
    </row>
    <row r="4" spans="1:15">
      <c r="E4" s="13"/>
      <c r="F4" s="13"/>
      <c r="G4" s="13"/>
      <c r="M4" s="13"/>
      <c r="N4" s="13"/>
      <c r="O4" s="13"/>
    </row>
    <row r="5" spans="1:15" ht="12.75" customHeight="1">
      <c r="E5" s="13"/>
      <c r="F5" s="13"/>
      <c r="G5" s="13"/>
      <c r="M5" s="13"/>
      <c r="N5" s="13"/>
      <c r="O5" s="164"/>
    </row>
    <row r="6" spans="1:15" ht="17.399999999999999">
      <c r="C6" s="21"/>
      <c r="D6" s="21"/>
      <c r="E6" s="129"/>
      <c r="F6" s="129"/>
      <c r="G6" s="129"/>
      <c r="H6" s="182" t="s">
        <v>213</v>
      </c>
      <c r="I6" s="183"/>
      <c r="J6" s="183"/>
      <c r="K6" s="183"/>
      <c r="L6" s="182" t="s">
        <v>214</v>
      </c>
      <c r="M6" s="183"/>
      <c r="N6" s="183"/>
      <c r="O6" s="183"/>
    </row>
    <row r="7" spans="1:15" s="14" customFormat="1" ht="22.8" thickBot="1">
      <c r="A7" s="13"/>
      <c r="B7" s="216" t="s">
        <v>129</v>
      </c>
      <c r="C7" s="184" t="s">
        <v>215</v>
      </c>
      <c r="D7" s="231" t="s">
        <v>198</v>
      </c>
      <c r="E7" s="185" t="s">
        <v>108</v>
      </c>
      <c r="F7" s="185" t="s">
        <v>119</v>
      </c>
      <c r="G7" s="122"/>
      <c r="H7" s="185" t="s">
        <v>77</v>
      </c>
      <c r="I7" s="185" t="s">
        <v>78</v>
      </c>
      <c r="J7" s="185" t="s">
        <v>79</v>
      </c>
      <c r="K7" s="186" t="s">
        <v>80</v>
      </c>
      <c r="L7" s="511" t="s">
        <v>77</v>
      </c>
      <c r="M7" s="265" t="s">
        <v>78</v>
      </c>
      <c r="N7" s="265" t="s">
        <v>79</v>
      </c>
      <c r="O7" s="352" t="s">
        <v>80</v>
      </c>
    </row>
    <row r="8" spans="1:15" s="14" customFormat="1" ht="15" customHeight="1">
      <c r="A8" s="13"/>
      <c r="B8" s="13"/>
      <c r="C8" s="187"/>
      <c r="D8" s="134"/>
      <c r="E8" s="18"/>
      <c r="F8" s="18"/>
      <c r="G8" s="122"/>
      <c r="H8" s="89"/>
      <c r="I8" s="89"/>
      <c r="J8" s="89"/>
      <c r="K8" s="89"/>
      <c r="L8" s="278"/>
      <c r="M8" s="278"/>
      <c r="N8" s="278"/>
      <c r="O8" s="327"/>
    </row>
    <row r="9" spans="1:15" s="91" customFormat="1" ht="22.8" thickBot="1">
      <c r="A9" s="189"/>
      <c r="B9" s="173" t="s">
        <v>124</v>
      </c>
      <c r="C9" s="190"/>
      <c r="D9" s="173"/>
      <c r="E9" s="173"/>
      <c r="F9" s="173"/>
      <c r="G9" s="122"/>
      <c r="H9" s="173"/>
      <c r="I9" s="173"/>
      <c r="J9" s="173"/>
      <c r="K9" s="173"/>
      <c r="L9" s="267"/>
      <c r="M9" s="267"/>
      <c r="N9" s="267"/>
      <c r="O9" s="315"/>
    </row>
    <row r="10" spans="1:15" s="91" customFormat="1" ht="24" customHeight="1">
      <c r="A10" s="13"/>
      <c r="B10" s="16"/>
      <c r="C10" s="191"/>
      <c r="D10" s="13"/>
      <c r="E10" s="13"/>
      <c r="F10" s="13"/>
      <c r="G10" s="122"/>
      <c r="H10" s="13"/>
      <c r="I10" s="13"/>
      <c r="J10" s="13"/>
      <c r="K10" s="13"/>
      <c r="L10" s="268"/>
      <c r="M10" s="268"/>
      <c r="N10" s="268"/>
      <c r="O10" s="316"/>
    </row>
    <row r="11" spans="1:15" s="14" customFormat="1" ht="16.5" customHeight="1">
      <c r="A11" s="21"/>
      <c r="B11" s="48" t="s">
        <v>6</v>
      </c>
      <c r="C11" s="370">
        <v>730216</v>
      </c>
      <c r="D11" s="309">
        <v>818077</v>
      </c>
      <c r="E11" s="193">
        <v>-0.10739942572642913</v>
      </c>
      <c r="F11" s="193">
        <v>-0.16055954698887409</v>
      </c>
      <c r="G11" s="13"/>
      <c r="H11" s="309">
        <v>199733</v>
      </c>
      <c r="I11" s="309">
        <v>200828</v>
      </c>
      <c r="J11" s="309">
        <v>210253</v>
      </c>
      <c r="K11" s="309">
        <v>207263</v>
      </c>
      <c r="L11" s="310">
        <v>191284</v>
      </c>
      <c r="M11" s="310">
        <v>195785</v>
      </c>
      <c r="N11" s="310">
        <v>176316</v>
      </c>
      <c r="O11" s="318">
        <v>166831</v>
      </c>
    </row>
    <row r="12" spans="1:15" s="14" customFormat="1" ht="16.5" customHeight="1">
      <c r="A12" s="21"/>
      <c r="B12" s="48" t="s">
        <v>96</v>
      </c>
      <c r="C12" s="370">
        <v>490</v>
      </c>
      <c r="D12" s="309">
        <v>424</v>
      </c>
      <c r="E12" s="193">
        <v>0.15566037735849059</v>
      </c>
      <c r="F12" s="193">
        <v>8.7931670795687644E-2</v>
      </c>
      <c r="G12" s="13"/>
      <c r="H12" s="309">
        <v>-472</v>
      </c>
      <c r="I12" s="309">
        <v>271</v>
      </c>
      <c r="J12" s="309">
        <v>586</v>
      </c>
      <c r="K12" s="309">
        <v>39</v>
      </c>
      <c r="L12" s="310">
        <v>0</v>
      </c>
      <c r="M12" s="310">
        <v>0</v>
      </c>
      <c r="N12" s="310">
        <v>487</v>
      </c>
      <c r="O12" s="318">
        <v>3</v>
      </c>
    </row>
    <row r="13" spans="1:15" s="14" customFormat="1" ht="16.5" customHeight="1">
      <c r="A13" s="21"/>
      <c r="B13" s="48" t="s">
        <v>97</v>
      </c>
      <c r="C13" s="370">
        <v>213706</v>
      </c>
      <c r="D13" s="309">
        <v>248568</v>
      </c>
      <c r="E13" s="193">
        <v>-0.1402513597888706</v>
      </c>
      <c r="F13" s="193">
        <v>-0.19088476943649357</v>
      </c>
      <c r="G13" s="13"/>
      <c r="H13" s="309">
        <v>43963</v>
      </c>
      <c r="I13" s="309">
        <v>57641</v>
      </c>
      <c r="J13" s="309">
        <v>74175</v>
      </c>
      <c r="K13" s="309">
        <v>72789</v>
      </c>
      <c r="L13" s="310">
        <v>67000</v>
      </c>
      <c r="M13" s="310">
        <v>59533</v>
      </c>
      <c r="N13" s="310">
        <v>42783</v>
      </c>
      <c r="O13" s="318">
        <v>44390</v>
      </c>
    </row>
    <row r="14" spans="1:15" s="14" customFormat="1" ht="16.5" customHeight="1">
      <c r="A14" s="21"/>
      <c r="B14" s="48" t="s">
        <v>205</v>
      </c>
      <c r="C14" s="370">
        <v>0</v>
      </c>
      <c r="D14" s="309">
        <v>0</v>
      </c>
      <c r="E14" s="193" t="s">
        <v>138</v>
      </c>
      <c r="F14" s="193" t="s">
        <v>138</v>
      </c>
      <c r="G14" s="13"/>
      <c r="H14" s="309">
        <v>0</v>
      </c>
      <c r="I14" s="309">
        <v>0</v>
      </c>
      <c r="J14" s="309">
        <v>0</v>
      </c>
      <c r="K14" s="309">
        <v>0</v>
      </c>
      <c r="L14" s="310">
        <v>0</v>
      </c>
      <c r="M14" s="310">
        <v>0</v>
      </c>
      <c r="N14" s="310">
        <v>0</v>
      </c>
      <c r="O14" s="318">
        <v>0</v>
      </c>
    </row>
    <row r="15" spans="1:15" s="14" customFormat="1" ht="16.5" customHeight="1">
      <c r="A15" s="21"/>
      <c r="B15" s="48" t="s">
        <v>98</v>
      </c>
      <c r="C15" s="370">
        <v>165110</v>
      </c>
      <c r="D15" s="309">
        <v>224207</v>
      </c>
      <c r="E15" s="193">
        <v>-0.26358231455752945</v>
      </c>
      <c r="F15" s="193">
        <v>-0.30780609128208092</v>
      </c>
      <c r="G15" s="13"/>
      <c r="H15" s="309">
        <v>38819</v>
      </c>
      <c r="I15" s="309">
        <v>38832</v>
      </c>
      <c r="J15" s="309">
        <v>98183</v>
      </c>
      <c r="K15" s="309">
        <v>48373</v>
      </c>
      <c r="L15" s="310">
        <v>107726</v>
      </c>
      <c r="M15" s="310">
        <v>41611</v>
      </c>
      <c r="N15" s="310">
        <v>2860</v>
      </c>
      <c r="O15" s="318">
        <v>12913</v>
      </c>
    </row>
    <row r="16" spans="1:15" s="14" customFormat="1" ht="16.5" customHeight="1">
      <c r="A16" s="21"/>
      <c r="B16" s="48" t="s">
        <v>99</v>
      </c>
      <c r="C16" s="370">
        <v>745</v>
      </c>
      <c r="D16" s="309">
        <v>1113</v>
      </c>
      <c r="E16" s="193">
        <v>-0.33063791554357591</v>
      </c>
      <c r="F16" s="193">
        <v>-0.37106956381844602</v>
      </c>
      <c r="G16" s="13"/>
      <c r="H16" s="309">
        <v>308</v>
      </c>
      <c r="I16" s="309">
        <v>194</v>
      </c>
      <c r="J16" s="309">
        <v>250</v>
      </c>
      <c r="K16" s="309">
        <v>361</v>
      </c>
      <c r="L16" s="310">
        <v>-74</v>
      </c>
      <c r="M16" s="310">
        <v>1196</v>
      </c>
      <c r="N16" s="310">
        <v>-756</v>
      </c>
      <c r="O16" s="318">
        <v>379</v>
      </c>
    </row>
    <row r="17" spans="1:15" s="15" customFormat="1" ht="16.5" customHeight="1">
      <c r="A17" s="124"/>
      <c r="B17" s="178" t="s">
        <v>100</v>
      </c>
      <c r="C17" s="371">
        <v>1110267</v>
      </c>
      <c r="D17" s="311">
        <v>1292389</v>
      </c>
      <c r="E17" s="453">
        <v>-0.14091887194954456</v>
      </c>
      <c r="F17" s="195">
        <v>-0.19203957612902622</v>
      </c>
      <c r="G17" s="13"/>
      <c r="H17" s="311">
        <v>282351</v>
      </c>
      <c r="I17" s="311">
        <v>297766</v>
      </c>
      <c r="J17" s="311">
        <v>383447</v>
      </c>
      <c r="K17" s="311">
        <v>328825</v>
      </c>
      <c r="L17" s="312">
        <v>365936</v>
      </c>
      <c r="M17" s="312">
        <v>298125</v>
      </c>
      <c r="N17" s="312">
        <v>221690</v>
      </c>
      <c r="O17" s="319">
        <v>224516</v>
      </c>
    </row>
    <row r="18" spans="1:15" s="14" customFormat="1" ht="16.5" customHeight="1">
      <c r="A18" s="21"/>
      <c r="B18" s="48" t="s">
        <v>101</v>
      </c>
      <c r="C18" s="370">
        <v>-96435</v>
      </c>
      <c r="D18" s="309">
        <v>-113125</v>
      </c>
      <c r="E18" s="193">
        <v>-0.14753591160220991</v>
      </c>
      <c r="F18" s="193">
        <v>-0.1988974532107517</v>
      </c>
      <c r="G18" s="13"/>
      <c r="H18" s="309">
        <v>-29448</v>
      </c>
      <c r="I18" s="309">
        <v>-27801</v>
      </c>
      <c r="J18" s="309">
        <v>-28771</v>
      </c>
      <c r="K18" s="309">
        <v>-27105</v>
      </c>
      <c r="L18" s="310">
        <v>-24114</v>
      </c>
      <c r="M18" s="310">
        <v>-24891</v>
      </c>
      <c r="N18" s="310">
        <v>-23561</v>
      </c>
      <c r="O18" s="318">
        <v>-23869</v>
      </c>
    </row>
    <row r="19" spans="1:15" s="14" customFormat="1" ht="16.5" customHeight="1">
      <c r="A19" s="21"/>
      <c r="B19" s="48" t="s">
        <v>102</v>
      </c>
      <c r="C19" s="370">
        <v>-76615</v>
      </c>
      <c r="D19" s="309">
        <v>-75995</v>
      </c>
      <c r="E19" s="193">
        <v>8.1584314757550125E-3</v>
      </c>
      <c r="F19" s="193">
        <v>-5.2384076135944979E-2</v>
      </c>
      <c r="G19" s="13"/>
      <c r="H19" s="309">
        <v>-17534</v>
      </c>
      <c r="I19" s="309">
        <v>-18174</v>
      </c>
      <c r="J19" s="309">
        <v>-19039</v>
      </c>
      <c r="K19" s="309">
        <v>-21248</v>
      </c>
      <c r="L19" s="310">
        <v>-21132</v>
      </c>
      <c r="M19" s="310">
        <v>-20328</v>
      </c>
      <c r="N19" s="310">
        <v>-14714</v>
      </c>
      <c r="O19" s="318">
        <v>-20441</v>
      </c>
    </row>
    <row r="20" spans="1:15" s="14" customFormat="1" ht="16.5" customHeight="1">
      <c r="A20" s="21"/>
      <c r="B20" s="48" t="s">
        <v>7</v>
      </c>
      <c r="C20" s="370">
        <v>0</v>
      </c>
      <c r="D20" s="309">
        <v>0</v>
      </c>
      <c r="E20" s="193" t="s">
        <v>138</v>
      </c>
      <c r="F20" s="193" t="s">
        <v>138</v>
      </c>
      <c r="G20" s="13"/>
      <c r="H20" s="309">
        <v>0</v>
      </c>
      <c r="I20" s="309">
        <v>0</v>
      </c>
      <c r="J20" s="309">
        <v>0</v>
      </c>
      <c r="K20" s="309">
        <v>0</v>
      </c>
      <c r="L20" s="310">
        <v>0</v>
      </c>
      <c r="M20" s="310">
        <v>0</v>
      </c>
      <c r="N20" s="310">
        <v>0</v>
      </c>
      <c r="O20" s="318">
        <v>0</v>
      </c>
    </row>
    <row r="21" spans="1:15" s="14" customFormat="1" ht="16.5" customHeight="1">
      <c r="A21" s="21"/>
      <c r="B21" s="48" t="s">
        <v>8</v>
      </c>
      <c r="C21" s="370">
        <v>-37241</v>
      </c>
      <c r="D21" s="309">
        <v>-36461</v>
      </c>
      <c r="E21" s="193">
        <v>2.1392720989550584E-2</v>
      </c>
      <c r="F21" s="193">
        <v>-3.9944539831102577E-2</v>
      </c>
      <c r="G21" s="13"/>
      <c r="H21" s="309">
        <v>-8991</v>
      </c>
      <c r="I21" s="309">
        <v>-10582</v>
      </c>
      <c r="J21" s="309">
        <v>-8685</v>
      </c>
      <c r="K21" s="309">
        <v>-8203</v>
      </c>
      <c r="L21" s="310">
        <v>-8908</v>
      </c>
      <c r="M21" s="310">
        <v>-8783</v>
      </c>
      <c r="N21" s="310">
        <v>-8955</v>
      </c>
      <c r="O21" s="318">
        <v>-10595</v>
      </c>
    </row>
    <row r="22" spans="1:15" s="15" customFormat="1" ht="16.5" customHeight="1">
      <c r="A22" s="124"/>
      <c r="B22" s="49" t="s">
        <v>37</v>
      </c>
      <c r="C22" s="198">
        <v>-210291</v>
      </c>
      <c r="D22" s="313">
        <v>-225581</v>
      </c>
      <c r="E22" s="452">
        <v>-6.7780531161755642E-2</v>
      </c>
      <c r="F22" s="98">
        <v>-0.12384739906372755</v>
      </c>
      <c r="G22" s="13"/>
      <c r="H22" s="313">
        <v>-55973</v>
      </c>
      <c r="I22" s="313">
        <v>-56557</v>
      </c>
      <c r="J22" s="313">
        <v>-56495</v>
      </c>
      <c r="K22" s="313">
        <v>-56556</v>
      </c>
      <c r="L22" s="314">
        <v>-54154</v>
      </c>
      <c r="M22" s="314">
        <v>-54002</v>
      </c>
      <c r="N22" s="314">
        <v>-47230</v>
      </c>
      <c r="O22" s="320">
        <v>-54905</v>
      </c>
    </row>
    <row r="23" spans="1:15" s="15" customFormat="1" ht="16.5" customHeight="1">
      <c r="A23" s="124"/>
      <c r="B23" s="178" t="s">
        <v>103</v>
      </c>
      <c r="C23" s="371">
        <v>899976</v>
      </c>
      <c r="D23" s="311">
        <v>1066808</v>
      </c>
      <c r="E23" s="453">
        <v>-0.15638427908302155</v>
      </c>
      <c r="F23" s="195">
        <v>-0.2064616799930914</v>
      </c>
      <c r="G23" s="13"/>
      <c r="H23" s="311">
        <v>226378</v>
      </c>
      <c r="I23" s="311">
        <v>241209</v>
      </c>
      <c r="J23" s="311">
        <v>326952</v>
      </c>
      <c r="K23" s="311">
        <v>272269</v>
      </c>
      <c r="L23" s="312">
        <v>311782</v>
      </c>
      <c r="M23" s="312">
        <v>244123</v>
      </c>
      <c r="N23" s="312">
        <v>174460</v>
      </c>
      <c r="O23" s="319">
        <v>169611</v>
      </c>
    </row>
    <row r="24" spans="1:15" s="14" customFormat="1" ht="16.5" customHeight="1">
      <c r="A24" s="21"/>
      <c r="B24" s="50" t="s">
        <v>133</v>
      </c>
      <c r="C24" s="370">
        <v>168228</v>
      </c>
      <c r="D24" s="309">
        <v>143887</v>
      </c>
      <c r="E24" s="193">
        <v>0.16916747169653967</v>
      </c>
      <c r="F24" s="193">
        <v>0.1325141242461112</v>
      </c>
      <c r="G24" s="13"/>
      <c r="H24" s="309">
        <v>37443</v>
      </c>
      <c r="I24" s="309">
        <v>99036</v>
      </c>
      <c r="J24" s="309">
        <v>16653</v>
      </c>
      <c r="K24" s="309">
        <v>-9245</v>
      </c>
      <c r="L24" s="310">
        <v>12842</v>
      </c>
      <c r="M24" s="310">
        <v>6589</v>
      </c>
      <c r="N24" s="310">
        <v>95694</v>
      </c>
      <c r="O24" s="318">
        <v>53103</v>
      </c>
    </row>
    <row r="25" spans="1:15" s="15" customFormat="1" ht="16.5" customHeight="1">
      <c r="A25" s="124"/>
      <c r="B25" s="178" t="s">
        <v>136</v>
      </c>
      <c r="C25" s="371">
        <v>1068204</v>
      </c>
      <c r="D25" s="311">
        <v>1210695</v>
      </c>
      <c r="E25" s="453">
        <v>-0.11769355618054089</v>
      </c>
      <c r="F25" s="195">
        <v>-0.16622169479528015</v>
      </c>
      <c r="G25" s="13"/>
      <c r="H25" s="311">
        <v>263821</v>
      </c>
      <c r="I25" s="311">
        <v>340245</v>
      </c>
      <c r="J25" s="311">
        <v>343605</v>
      </c>
      <c r="K25" s="311">
        <v>263024</v>
      </c>
      <c r="L25" s="312">
        <v>324624</v>
      </c>
      <c r="M25" s="312">
        <v>250712</v>
      </c>
      <c r="N25" s="312">
        <v>270154</v>
      </c>
      <c r="O25" s="319">
        <v>222714</v>
      </c>
    </row>
    <row r="26" spans="1:15" s="14" customFormat="1" ht="16.5" customHeight="1">
      <c r="A26" s="21"/>
      <c r="B26" s="48" t="s">
        <v>38</v>
      </c>
      <c r="C26" s="370">
        <v>-7458</v>
      </c>
      <c r="D26" s="309">
        <v>-499363</v>
      </c>
      <c r="E26" s="193">
        <v>-0.98506497277531579</v>
      </c>
      <c r="F26" s="193">
        <v>-0.98596185959391169</v>
      </c>
      <c r="G26" s="13"/>
      <c r="H26" s="309">
        <v>-3100</v>
      </c>
      <c r="I26" s="309">
        <v>-199235</v>
      </c>
      <c r="J26" s="309">
        <v>-22546</v>
      </c>
      <c r="K26" s="309">
        <v>-274482</v>
      </c>
      <c r="L26" s="310">
        <v>-1658</v>
      </c>
      <c r="M26" s="310">
        <v>-1096</v>
      </c>
      <c r="N26" s="310">
        <v>-1463</v>
      </c>
      <c r="O26" s="318">
        <v>-3241</v>
      </c>
    </row>
    <row r="27" spans="1:15" s="14" customFormat="1" ht="16.5" customHeight="1">
      <c r="A27" s="21"/>
      <c r="B27" s="51" t="s">
        <v>39</v>
      </c>
      <c r="C27" s="370">
        <v>-5905</v>
      </c>
      <c r="D27" s="309">
        <v>-10120</v>
      </c>
      <c r="E27" s="193">
        <v>-0.41650197628458496</v>
      </c>
      <c r="F27" s="193">
        <v>-0.45154253392830257</v>
      </c>
      <c r="G27" s="13"/>
      <c r="H27" s="309">
        <v>-2933</v>
      </c>
      <c r="I27" s="309">
        <v>-2995</v>
      </c>
      <c r="J27" s="309">
        <v>-2408</v>
      </c>
      <c r="K27" s="309">
        <v>-1784</v>
      </c>
      <c r="L27" s="310">
        <v>-1697</v>
      </c>
      <c r="M27" s="310">
        <v>-1532</v>
      </c>
      <c r="N27" s="310">
        <v>-1405</v>
      </c>
      <c r="O27" s="318">
        <v>-1271</v>
      </c>
    </row>
    <row r="28" spans="1:15" s="14" customFormat="1" ht="16.5" customHeight="1">
      <c r="A28" s="21"/>
      <c r="B28" s="52" t="s">
        <v>83</v>
      </c>
      <c r="C28" s="370">
        <v>-5905</v>
      </c>
      <c r="D28" s="309">
        <v>-10120</v>
      </c>
      <c r="E28" s="193">
        <v>-0.41650197628458496</v>
      </c>
      <c r="F28" s="193">
        <v>-0.45154253392830257</v>
      </c>
      <c r="G28" s="13"/>
      <c r="H28" s="309">
        <v>-2933</v>
      </c>
      <c r="I28" s="309">
        <v>-2995</v>
      </c>
      <c r="J28" s="309">
        <v>-2408</v>
      </c>
      <c r="K28" s="309">
        <v>-1784</v>
      </c>
      <c r="L28" s="310">
        <v>-1697</v>
      </c>
      <c r="M28" s="310">
        <v>-1532</v>
      </c>
      <c r="N28" s="310">
        <v>-1405</v>
      </c>
      <c r="O28" s="318">
        <v>-1271</v>
      </c>
    </row>
    <row r="29" spans="1:15" s="14" customFormat="1" ht="16.5" customHeight="1">
      <c r="A29" s="21"/>
      <c r="B29" s="52" t="s">
        <v>84</v>
      </c>
      <c r="C29" s="370">
        <v>0</v>
      </c>
      <c r="D29" s="309">
        <v>0</v>
      </c>
      <c r="E29" s="193" t="s">
        <v>138</v>
      </c>
      <c r="F29" s="193" t="s">
        <v>138</v>
      </c>
      <c r="G29" s="13"/>
      <c r="H29" s="309">
        <v>0</v>
      </c>
      <c r="I29" s="309">
        <v>0</v>
      </c>
      <c r="J29" s="309">
        <v>0</v>
      </c>
      <c r="K29" s="309">
        <v>0</v>
      </c>
      <c r="L29" s="310">
        <v>0</v>
      </c>
      <c r="M29" s="310">
        <v>0</v>
      </c>
      <c r="N29" s="310">
        <v>0</v>
      </c>
      <c r="O29" s="318">
        <v>0</v>
      </c>
    </row>
    <row r="30" spans="1:15" s="14" customFormat="1" ht="16.5" customHeight="1">
      <c r="A30" s="21"/>
      <c r="B30" s="52" t="s">
        <v>85</v>
      </c>
      <c r="C30" s="370">
        <v>0</v>
      </c>
      <c r="D30" s="309">
        <v>0</v>
      </c>
      <c r="E30" s="193" t="s">
        <v>138</v>
      </c>
      <c r="F30" s="193" t="s">
        <v>138</v>
      </c>
      <c r="G30" s="13"/>
      <c r="H30" s="309">
        <v>0</v>
      </c>
      <c r="I30" s="309">
        <v>0</v>
      </c>
      <c r="J30" s="309">
        <v>0</v>
      </c>
      <c r="K30" s="309">
        <v>0</v>
      </c>
      <c r="L30" s="310">
        <v>0</v>
      </c>
      <c r="M30" s="310">
        <v>0</v>
      </c>
      <c r="N30" s="310">
        <v>0</v>
      </c>
      <c r="O30" s="318">
        <v>0</v>
      </c>
    </row>
    <row r="31" spans="1:15" s="14" customFormat="1" ht="16.5" customHeight="1">
      <c r="A31" s="21"/>
      <c r="B31" s="48" t="s">
        <v>9</v>
      </c>
      <c r="C31" s="370">
        <v>-13709</v>
      </c>
      <c r="D31" s="309">
        <v>-44117</v>
      </c>
      <c r="E31" s="193">
        <v>-0.68925810911893381</v>
      </c>
      <c r="F31" s="193">
        <v>-0.70791895927614501</v>
      </c>
      <c r="G31" s="13"/>
      <c r="H31" s="309">
        <v>0</v>
      </c>
      <c r="I31" s="309">
        <v>0</v>
      </c>
      <c r="J31" s="309">
        <v>0</v>
      </c>
      <c r="K31" s="309">
        <v>-44117</v>
      </c>
      <c r="L31" s="310">
        <v>0</v>
      </c>
      <c r="M31" s="310">
        <v>0</v>
      </c>
      <c r="N31" s="310">
        <v>-866</v>
      </c>
      <c r="O31" s="318">
        <v>-12843</v>
      </c>
    </row>
    <row r="32" spans="1:15" s="15" customFormat="1" ht="16.5" customHeight="1">
      <c r="A32" s="21"/>
      <c r="B32" s="48" t="s">
        <v>10</v>
      </c>
      <c r="C32" s="370">
        <v>32418</v>
      </c>
      <c r="D32" s="309">
        <v>51960</v>
      </c>
      <c r="E32" s="193">
        <v>-0.37609699769053118</v>
      </c>
      <c r="F32" s="193">
        <v>-0.41869865946972062</v>
      </c>
      <c r="G32" s="13"/>
      <c r="H32" s="309">
        <v>5081</v>
      </c>
      <c r="I32" s="309">
        <v>16120</v>
      </c>
      <c r="J32" s="309">
        <v>7363</v>
      </c>
      <c r="K32" s="309">
        <v>23396</v>
      </c>
      <c r="L32" s="310">
        <v>5257</v>
      </c>
      <c r="M32" s="310">
        <v>21228</v>
      </c>
      <c r="N32" s="310">
        <v>5695</v>
      </c>
      <c r="O32" s="318">
        <v>238</v>
      </c>
    </row>
    <row r="33" spans="1:15" s="133" customFormat="1" ht="16.5" customHeight="1">
      <c r="A33" s="119"/>
      <c r="B33" s="178" t="s">
        <v>104</v>
      </c>
      <c r="C33" s="371">
        <v>1079455</v>
      </c>
      <c r="D33" s="311">
        <v>719175</v>
      </c>
      <c r="E33" s="453">
        <v>0.50096290888865713</v>
      </c>
      <c r="F33" s="453">
        <v>0.41828599779851383</v>
      </c>
      <c r="G33" s="13"/>
      <c r="H33" s="311">
        <v>265802</v>
      </c>
      <c r="I33" s="311">
        <v>157130</v>
      </c>
      <c r="J33" s="311">
        <v>328422</v>
      </c>
      <c r="K33" s="311">
        <v>-32179</v>
      </c>
      <c r="L33" s="312">
        <v>328223</v>
      </c>
      <c r="M33" s="312">
        <v>270844</v>
      </c>
      <c r="N33" s="312">
        <v>273520</v>
      </c>
      <c r="O33" s="319">
        <v>206868</v>
      </c>
    </row>
    <row r="34" spans="1:15" ht="16.5" customHeight="1">
      <c r="A34" s="119"/>
      <c r="B34" s="178" t="s">
        <v>107</v>
      </c>
      <c r="C34" s="371">
        <v>814144</v>
      </c>
      <c r="D34" s="311">
        <v>576769</v>
      </c>
      <c r="E34" s="453">
        <v>0.41155991393434799</v>
      </c>
      <c r="F34" s="453">
        <v>0.33265503214127334</v>
      </c>
      <c r="G34" s="13"/>
      <c r="H34" s="311">
        <v>212883</v>
      </c>
      <c r="I34" s="311">
        <v>116081</v>
      </c>
      <c r="J34" s="311">
        <v>269578</v>
      </c>
      <c r="K34" s="311">
        <v>-21773</v>
      </c>
      <c r="L34" s="312">
        <v>256267</v>
      </c>
      <c r="M34" s="312">
        <v>215647</v>
      </c>
      <c r="N34" s="312">
        <v>238140</v>
      </c>
      <c r="O34" s="319">
        <v>104090</v>
      </c>
    </row>
    <row r="35" spans="1:15" s="15" customFormat="1" ht="16.5" customHeight="1">
      <c r="A35" s="21"/>
      <c r="B35" s="48" t="s">
        <v>185</v>
      </c>
      <c r="C35" s="370">
        <v>0</v>
      </c>
      <c r="D35" s="309">
        <v>0</v>
      </c>
      <c r="E35" s="193" t="s">
        <v>138</v>
      </c>
      <c r="F35" s="193" t="s">
        <v>138</v>
      </c>
      <c r="G35" s="13"/>
      <c r="H35" s="309">
        <v>0</v>
      </c>
      <c r="I35" s="309">
        <v>0</v>
      </c>
      <c r="J35" s="309">
        <v>0</v>
      </c>
      <c r="K35" s="309">
        <v>0</v>
      </c>
      <c r="L35" s="310">
        <v>0</v>
      </c>
      <c r="M35" s="310">
        <v>0</v>
      </c>
      <c r="N35" s="310">
        <v>0</v>
      </c>
      <c r="O35" s="318">
        <v>0</v>
      </c>
    </row>
    <row r="36" spans="1:15" ht="16.5" customHeight="1">
      <c r="A36" s="119"/>
      <c r="B36" s="178" t="s">
        <v>186</v>
      </c>
      <c r="C36" s="371">
        <v>814144</v>
      </c>
      <c r="D36" s="311">
        <v>576769</v>
      </c>
      <c r="E36" s="453">
        <v>0.41155991393434799</v>
      </c>
      <c r="F36" s="453">
        <v>0.33265503214127334</v>
      </c>
      <c r="G36" s="13"/>
      <c r="H36" s="311">
        <v>212883</v>
      </c>
      <c r="I36" s="311">
        <v>116081</v>
      </c>
      <c r="J36" s="311">
        <v>269578</v>
      </c>
      <c r="K36" s="311">
        <v>-21773</v>
      </c>
      <c r="L36" s="312">
        <v>256267</v>
      </c>
      <c r="M36" s="312">
        <v>215647</v>
      </c>
      <c r="N36" s="312">
        <v>238140</v>
      </c>
      <c r="O36" s="319">
        <v>104090</v>
      </c>
    </row>
    <row r="37" spans="1:15" ht="16.5" customHeight="1">
      <c r="A37" s="131"/>
      <c r="B37" s="178" t="s">
        <v>187</v>
      </c>
      <c r="C37" s="371">
        <v>797444.23200000008</v>
      </c>
      <c r="D37" s="311">
        <v>554949.93099999998</v>
      </c>
      <c r="E37" s="453">
        <v>0.43696608910831647</v>
      </c>
      <c r="F37" s="453">
        <v>0.35467638118486611</v>
      </c>
      <c r="G37" s="13"/>
      <c r="H37" s="311">
        <v>209731.641</v>
      </c>
      <c r="I37" s="311">
        <v>107564.38799999999</v>
      </c>
      <c r="J37" s="311">
        <v>266400.245</v>
      </c>
      <c r="K37" s="311">
        <v>-28746.343000000001</v>
      </c>
      <c r="L37" s="312">
        <v>254066.125</v>
      </c>
      <c r="M37" s="312">
        <v>209005.39199999999</v>
      </c>
      <c r="N37" s="312">
        <v>236134.10500000001</v>
      </c>
      <c r="O37" s="319">
        <v>98238.61</v>
      </c>
    </row>
    <row r="38" spans="1:15" ht="16.5" customHeight="1">
      <c r="A38" s="92"/>
      <c r="B38" s="9"/>
      <c r="C38" s="233"/>
      <c r="D38" s="10"/>
      <c r="E38" s="458"/>
      <c r="F38" s="77"/>
      <c r="G38" s="13"/>
      <c r="H38" s="10"/>
      <c r="I38" s="10"/>
      <c r="J38" s="10"/>
      <c r="K38" s="10"/>
      <c r="L38" s="296"/>
      <c r="M38" s="296"/>
      <c r="N38" s="296"/>
      <c r="O38" s="344"/>
    </row>
    <row r="39" spans="1:15" ht="22.8" thickBot="1">
      <c r="A39" s="189"/>
      <c r="B39" s="173" t="s">
        <v>110</v>
      </c>
      <c r="C39" s="203"/>
      <c r="D39" s="234"/>
      <c r="E39" s="459"/>
      <c r="F39" s="173"/>
      <c r="G39" s="13"/>
      <c r="H39" s="173"/>
      <c r="I39" s="173"/>
      <c r="J39" s="173"/>
      <c r="K39" s="173"/>
      <c r="L39" s="267"/>
      <c r="M39" s="267"/>
      <c r="N39" s="267"/>
      <c r="O39" s="315"/>
    </row>
    <row r="40" spans="1:15" ht="16.5" customHeight="1">
      <c r="A40" s="215"/>
      <c r="B40" s="216"/>
      <c r="C40" s="204"/>
      <c r="D40" s="235"/>
      <c r="E40" s="460"/>
      <c r="F40" s="216"/>
      <c r="G40" s="13"/>
      <c r="H40" s="216"/>
      <c r="I40" s="216"/>
      <c r="J40" s="216"/>
      <c r="K40" s="216"/>
      <c r="L40" s="279"/>
      <c r="M40" s="279"/>
      <c r="N40" s="279"/>
      <c r="O40" s="328"/>
    </row>
    <row r="41" spans="1:15" ht="16.5" customHeight="1">
      <c r="A41" s="92"/>
      <c r="B41" s="58" t="s">
        <v>13</v>
      </c>
      <c r="C41" s="205">
        <v>0.18940579157986323</v>
      </c>
      <c r="D41" s="99">
        <v>0.17454574435406059</v>
      </c>
      <c r="E41" s="206">
        <v>1.4860047225802642</v>
      </c>
      <c r="F41" s="110"/>
      <c r="G41" s="13"/>
      <c r="H41" s="99">
        <v>0.198239071226948</v>
      </c>
      <c r="I41" s="99">
        <v>0.18993773634330313</v>
      </c>
      <c r="J41" s="99">
        <v>0.14733457296575536</v>
      </c>
      <c r="K41" s="99">
        <v>0.1719942218505284</v>
      </c>
      <c r="L41" s="274">
        <v>0.14798762625158499</v>
      </c>
      <c r="M41" s="274">
        <v>0.18113878406708595</v>
      </c>
      <c r="N41" s="274">
        <v>0.21304524335784203</v>
      </c>
      <c r="O41" s="322">
        <v>0.24454827272889237</v>
      </c>
    </row>
    <row r="42" spans="1:15" ht="16.5" customHeight="1">
      <c r="A42" s="92"/>
      <c r="B42" s="58" t="s">
        <v>48</v>
      </c>
      <c r="C42" s="207" t="s">
        <v>138</v>
      </c>
      <c r="D42" s="101">
        <v>-612.18477971774951</v>
      </c>
      <c r="E42" s="208" t="s">
        <v>138</v>
      </c>
      <c r="F42" s="111"/>
      <c r="G42" s="13"/>
      <c r="H42" s="101">
        <v>-498.09024169209408</v>
      </c>
      <c r="I42" s="101" t="s">
        <v>138</v>
      </c>
      <c r="J42" s="101">
        <v>-305.03805992276966</v>
      </c>
      <c r="K42" s="101">
        <v>245.50466877118208</v>
      </c>
      <c r="L42" s="275">
        <v>-423.84639281289589</v>
      </c>
      <c r="M42" s="275">
        <v>-233.65517510396839</v>
      </c>
      <c r="N42" s="275" t="s">
        <v>138</v>
      </c>
      <c r="O42" s="323" t="s">
        <v>138</v>
      </c>
    </row>
    <row r="43" spans="1:15" ht="16.5" customHeight="1">
      <c r="A43" s="92"/>
      <c r="B43" s="58"/>
      <c r="C43" s="205"/>
      <c r="D43" s="99"/>
      <c r="E43" s="208"/>
      <c r="F43" s="111"/>
      <c r="G43" s="13"/>
      <c r="H43" s="101"/>
      <c r="I43" s="101"/>
      <c r="J43" s="101"/>
      <c r="K43" s="101"/>
      <c r="L43" s="275"/>
      <c r="M43" s="275"/>
      <c r="N43" s="275"/>
      <c r="O43" s="323"/>
    </row>
    <row r="44" spans="1:15" ht="22.8" thickBot="1">
      <c r="A44" s="189"/>
      <c r="B44" s="173" t="s">
        <v>114</v>
      </c>
      <c r="C44" s="203"/>
      <c r="D44" s="234"/>
      <c r="E44" s="461"/>
      <c r="F44" s="234"/>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60">
        <v>626293</v>
      </c>
      <c r="D46" s="359">
        <v>1192151</v>
      </c>
      <c r="E46" s="452">
        <v>-0.47465295923083572</v>
      </c>
      <c r="F46" s="111"/>
      <c r="G46" s="13"/>
      <c r="H46" s="359">
        <v>2862170</v>
      </c>
      <c r="I46" s="359">
        <v>2547036</v>
      </c>
      <c r="J46" s="359">
        <v>1820419</v>
      </c>
      <c r="K46" s="359">
        <v>1192151</v>
      </c>
      <c r="L46" s="362">
        <v>1231746</v>
      </c>
      <c r="M46" s="362">
        <v>1024228</v>
      </c>
      <c r="N46" s="362">
        <v>774865</v>
      </c>
      <c r="O46" s="361">
        <v>626293</v>
      </c>
    </row>
    <row r="47" spans="1:15" ht="16.5" customHeight="1">
      <c r="A47" s="92"/>
      <c r="B47" s="76" t="s">
        <v>90</v>
      </c>
      <c r="C47" s="360">
        <v>2744234</v>
      </c>
      <c r="D47" s="359">
        <v>3480010</v>
      </c>
      <c r="E47" s="452">
        <v>-0.21142927750207618</v>
      </c>
      <c r="F47" s="111"/>
      <c r="G47" s="13"/>
      <c r="H47" s="359">
        <v>6809149</v>
      </c>
      <c r="I47" s="359">
        <v>6254556</v>
      </c>
      <c r="J47" s="359">
        <v>4754092</v>
      </c>
      <c r="K47" s="359">
        <v>3480010</v>
      </c>
      <c r="L47" s="362">
        <v>4221924</v>
      </c>
      <c r="M47" s="362">
        <v>3375878</v>
      </c>
      <c r="N47" s="362">
        <v>3178300</v>
      </c>
      <c r="O47" s="361">
        <v>2744234</v>
      </c>
    </row>
    <row r="48" spans="1:15" ht="16.5" customHeight="1">
      <c r="A48" s="92"/>
      <c r="B48" s="58" t="s">
        <v>45</v>
      </c>
      <c r="C48" s="360">
        <v>10650278</v>
      </c>
      <c r="D48" s="359">
        <v>10819324</v>
      </c>
      <c r="E48" s="452">
        <v>-1.5624451213402946E-2</v>
      </c>
      <c r="F48" s="111"/>
      <c r="G48" s="13"/>
      <c r="H48" s="359">
        <v>13614834.5</v>
      </c>
      <c r="I48" s="359">
        <v>14396370</v>
      </c>
      <c r="J48" s="359">
        <v>12248031.5</v>
      </c>
      <c r="K48" s="359">
        <v>10819324</v>
      </c>
      <c r="L48" s="362">
        <v>11910669.5</v>
      </c>
      <c r="M48" s="362">
        <v>11444242</v>
      </c>
      <c r="N48" s="362">
        <v>11217012.5</v>
      </c>
      <c r="O48" s="361">
        <v>10650278</v>
      </c>
    </row>
    <row r="49" spans="1:15" ht="16.5" customHeight="1">
      <c r="A49" s="92"/>
      <c r="B49" s="58"/>
      <c r="C49" s="210"/>
      <c r="D49" s="102"/>
      <c r="E49" s="452"/>
      <c r="F49" s="111"/>
      <c r="G49" s="13"/>
      <c r="H49" s="102"/>
      <c r="I49" s="102"/>
      <c r="J49" s="102"/>
      <c r="K49" s="102"/>
      <c r="L49" s="276"/>
      <c r="M49" s="276"/>
      <c r="N49" s="276"/>
      <c r="O49" s="324"/>
    </row>
    <row r="50" spans="1:15" ht="22.8" thickBot="1">
      <c r="A50" s="189"/>
      <c r="B50" s="173" t="s">
        <v>116</v>
      </c>
      <c r="C50" s="203"/>
      <c r="D50" s="234"/>
      <c r="E50" s="461"/>
      <c r="F50" s="234"/>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1563.4</v>
      </c>
      <c r="D52" s="97">
        <v>2589.6</v>
      </c>
      <c r="E52" s="452">
        <v>-0.3962774173617547</v>
      </c>
      <c r="F52" s="110"/>
      <c r="G52" s="13"/>
      <c r="H52" s="97">
        <v>3116</v>
      </c>
      <c r="I52" s="97">
        <v>3063.5</v>
      </c>
      <c r="J52" s="97">
        <v>2955.4</v>
      </c>
      <c r="K52" s="97">
        <v>2589.6</v>
      </c>
      <c r="L52" s="269">
        <v>2516.5</v>
      </c>
      <c r="M52" s="269">
        <v>2355.3000000000002</v>
      </c>
      <c r="N52" s="269">
        <v>2110.9</v>
      </c>
      <c r="O52" s="325">
        <v>1563.4</v>
      </c>
    </row>
    <row r="53" spans="1:15">
      <c r="A53" s="92"/>
      <c r="B53" s="76" t="s">
        <v>188</v>
      </c>
      <c r="C53" s="212">
        <v>9.9570072136975649E-2</v>
      </c>
      <c r="D53" s="53">
        <v>6.0360158063076395E-2</v>
      </c>
      <c r="E53" s="206">
        <v>3.9209914073899252</v>
      </c>
      <c r="F53" s="112"/>
      <c r="G53" s="13"/>
      <c r="H53" s="53">
        <v>0.2816540941597232</v>
      </c>
      <c r="I53" s="53">
        <v>-3.7940369382193077E-2</v>
      </c>
      <c r="J53" s="53">
        <v>0.26860883287879034</v>
      </c>
      <c r="K53" s="53">
        <v>-0.32844685498102522</v>
      </c>
      <c r="L53" s="277">
        <v>0.34910403949193042</v>
      </c>
      <c r="M53" s="277">
        <v>-8.9608731794564841E-2</v>
      </c>
      <c r="N53" s="277">
        <v>-0.27744028290244493</v>
      </c>
      <c r="O53" s="326">
        <v>0.43293905410314831</v>
      </c>
    </row>
    <row r="54" spans="1:15" s="465" customFormat="1" ht="26.55" customHeight="1">
      <c r="A54" s="502"/>
      <c r="B54" s="562"/>
      <c r="C54" s="548"/>
      <c r="D54" s="548"/>
      <c r="E54" s="548"/>
      <c r="F54" s="548"/>
      <c r="G54" s="548"/>
      <c r="H54" s="548"/>
      <c r="I54" s="548"/>
      <c r="J54" s="548"/>
      <c r="K54" s="548"/>
      <c r="L54" s="563"/>
      <c r="M54" s="491"/>
      <c r="N54" s="491"/>
      <c r="O54" s="491"/>
    </row>
    <row r="55" spans="1:15" s="48" customFormat="1" ht="18.149999999999999" customHeight="1">
      <c r="A55" s="48" t="s">
        <v>76</v>
      </c>
      <c r="B55" s="48" t="s">
        <v>184</v>
      </c>
    </row>
    <row r="56" spans="1:15" s="48" customFormat="1" ht="18.149999999999999" customHeight="1">
      <c r="B56" s="48" t="s">
        <v>189</v>
      </c>
    </row>
    <row r="57" spans="1:15" s="48" customFormat="1" ht="25.35" customHeight="1">
      <c r="B57" s="562" t="s">
        <v>190</v>
      </c>
      <c r="C57" s="548"/>
      <c r="D57" s="548"/>
      <c r="E57" s="548"/>
      <c r="F57" s="548"/>
      <c r="G57" s="548"/>
      <c r="H57" s="548"/>
      <c r="I57" s="548"/>
      <c r="J57" s="548"/>
      <c r="K57" s="548"/>
      <c r="L57" s="563"/>
    </row>
    <row r="58" spans="1:15" s="48" customFormat="1">
      <c r="B58" s="564" t="s">
        <v>183</v>
      </c>
      <c r="C58" s="564"/>
      <c r="D58" s="564"/>
      <c r="E58" s="564"/>
      <c r="F58" s="564"/>
      <c r="G58" s="564"/>
      <c r="H58" s="564"/>
      <c r="I58" s="564"/>
      <c r="J58" s="564"/>
      <c r="K58" s="564"/>
      <c r="L58" s="564"/>
      <c r="M58" s="57"/>
      <c r="N58" s="57"/>
      <c r="O58" s="57"/>
    </row>
    <row r="59" spans="1:15" ht="13.8">
      <c r="B59" s="413" t="s">
        <v>157</v>
      </c>
      <c r="C59" s="5"/>
      <c r="D59" s="5"/>
      <c r="G59" s="122"/>
      <c r="I59" s="5"/>
      <c r="J59" s="5"/>
      <c r="K59" s="5"/>
      <c r="L59" s="5"/>
      <c r="M59" s="20"/>
      <c r="N59" s="20"/>
      <c r="O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50"/>
    <pageSetUpPr fitToPage="1"/>
  </sheetPr>
  <dimension ref="A1:O59"/>
  <sheetViews>
    <sheetView showGridLines="0" zoomScale="70" zoomScaleNormal="70" zoomScaleSheetLayoutView="50" workbookViewId="0">
      <selection sqref="A1:XFD1048576"/>
    </sheetView>
  </sheetViews>
  <sheetFormatPr defaultColWidth="9.109375" defaultRowHeight="12.75" customHeight="1"/>
  <cols>
    <col min="1" max="1" width="1" style="13" customWidth="1"/>
    <col min="2" max="2" width="50.6640625" style="13" customWidth="1"/>
    <col min="3" max="4" width="12.6640625" style="13" customWidth="1"/>
    <col min="5" max="5" width="14.44140625" style="17" bestFit="1" customWidth="1"/>
    <col min="6" max="7" width="2.33203125" style="17" customWidth="1"/>
    <col min="8" max="12" width="12.6640625" style="13" customWidth="1"/>
    <col min="13" max="15" width="12.6640625" style="137" customWidth="1"/>
    <col min="16" max="16384" width="9.109375" style="13"/>
  </cols>
  <sheetData>
    <row r="1" spans="1:15" ht="15" customHeight="1">
      <c r="E1" s="13"/>
      <c r="F1" s="13"/>
      <c r="G1" s="13"/>
      <c r="M1" s="13"/>
      <c r="N1" s="13"/>
      <c r="O1" s="13"/>
    </row>
    <row r="2" spans="1:15" ht="15" customHeight="1">
      <c r="E2" s="13"/>
      <c r="F2" s="13"/>
      <c r="G2" s="13"/>
      <c r="M2" s="13"/>
      <c r="N2" s="13"/>
      <c r="O2" s="13"/>
    </row>
    <row r="3" spans="1:15" ht="15" customHeight="1">
      <c r="B3" s="16"/>
      <c r="E3" s="13"/>
      <c r="F3" s="13"/>
      <c r="G3" s="13"/>
      <c r="M3" s="13"/>
      <c r="N3" s="13"/>
      <c r="O3" s="13"/>
    </row>
    <row r="4" spans="1:15" ht="11.4">
      <c r="E4" s="13"/>
      <c r="F4" s="13"/>
      <c r="G4" s="13"/>
      <c r="M4" s="13"/>
      <c r="N4" s="13"/>
      <c r="O4" s="13"/>
    </row>
    <row r="5" spans="1:15" ht="12.75" customHeight="1">
      <c r="E5" s="13"/>
      <c r="F5" s="13"/>
      <c r="G5" s="13"/>
      <c r="M5" s="13"/>
      <c r="N5" s="13"/>
      <c r="O5" s="13"/>
    </row>
    <row r="6" spans="1:15" ht="17.399999999999999">
      <c r="C6" s="21"/>
      <c r="D6" s="21"/>
      <c r="E6" s="129"/>
      <c r="F6" s="129"/>
      <c r="G6" s="13"/>
      <c r="H6" s="182" t="s">
        <v>213</v>
      </c>
      <c r="I6" s="183"/>
      <c r="J6" s="183"/>
      <c r="K6" s="183"/>
      <c r="L6" s="182" t="s">
        <v>214</v>
      </c>
      <c r="M6" s="183"/>
      <c r="N6" s="183"/>
      <c r="O6" s="183"/>
    </row>
    <row r="7" spans="1:15" s="14" customFormat="1" ht="22.8" thickBot="1">
      <c r="A7" s="13"/>
      <c r="B7" s="216" t="s">
        <v>40</v>
      </c>
      <c r="C7" s="184" t="s">
        <v>215</v>
      </c>
      <c r="D7" s="231" t="s">
        <v>198</v>
      </c>
      <c r="E7" s="185" t="s">
        <v>108</v>
      </c>
      <c r="F7" s="192"/>
      <c r="G7" s="13"/>
      <c r="H7" s="185" t="s">
        <v>77</v>
      </c>
      <c r="I7" s="185" t="s">
        <v>78</v>
      </c>
      <c r="J7" s="185" t="s">
        <v>79</v>
      </c>
      <c r="K7" s="186" t="s">
        <v>80</v>
      </c>
      <c r="L7" s="511" t="s">
        <v>77</v>
      </c>
      <c r="M7" s="265" t="s">
        <v>78</v>
      </c>
      <c r="N7" s="265" t="s">
        <v>79</v>
      </c>
      <c r="O7" s="352" t="s">
        <v>80</v>
      </c>
    </row>
    <row r="8" spans="1:15" s="15" customFormat="1" ht="15" customHeight="1">
      <c r="A8" s="13"/>
      <c r="B8" s="13"/>
      <c r="C8" s="187"/>
      <c r="D8" s="134"/>
      <c r="E8" s="18"/>
      <c r="F8" s="18"/>
      <c r="G8" s="13"/>
      <c r="H8" s="118"/>
      <c r="I8" s="118"/>
      <c r="J8" s="118"/>
      <c r="K8" s="118"/>
      <c r="L8" s="305"/>
      <c r="M8" s="305"/>
      <c r="N8" s="305"/>
      <c r="O8" s="354"/>
    </row>
    <row r="9" spans="1:15" s="91" customFormat="1" ht="22.8" thickBot="1">
      <c r="A9" s="189"/>
      <c r="B9" s="173" t="s">
        <v>124</v>
      </c>
      <c r="C9" s="190"/>
      <c r="D9" s="173"/>
      <c r="E9" s="173"/>
      <c r="F9" s="216"/>
      <c r="G9" s="13"/>
      <c r="H9" s="173"/>
      <c r="I9" s="173"/>
      <c r="J9" s="173"/>
      <c r="K9" s="173"/>
      <c r="L9" s="267"/>
      <c r="M9" s="267"/>
      <c r="N9" s="267"/>
      <c r="O9" s="315"/>
    </row>
    <row r="10" spans="1:15" s="91" customFormat="1" ht="24" customHeight="1">
      <c r="A10" s="13"/>
      <c r="B10" s="16"/>
      <c r="C10" s="191"/>
      <c r="D10" s="13"/>
      <c r="E10" s="13"/>
      <c r="F10" s="13"/>
      <c r="G10" s="13"/>
      <c r="H10" s="13"/>
      <c r="I10" s="13"/>
      <c r="J10" s="13"/>
      <c r="K10" s="13"/>
      <c r="L10" s="268"/>
      <c r="M10" s="268"/>
      <c r="N10" s="268"/>
      <c r="O10" s="316"/>
    </row>
    <row r="11" spans="1:15" s="14" customFormat="1" ht="16.5" customHeight="1">
      <c r="A11" s="21"/>
      <c r="B11" s="48" t="s">
        <v>6</v>
      </c>
      <c r="C11" s="370">
        <v>-610756</v>
      </c>
      <c r="D11" s="107">
        <v>-634978</v>
      </c>
      <c r="E11" s="193">
        <v>-3.8146203490514674E-2</v>
      </c>
      <c r="F11" s="193"/>
      <c r="G11" s="96"/>
      <c r="H11" s="107">
        <v>-186221</v>
      </c>
      <c r="I11" s="107">
        <v>-156577</v>
      </c>
      <c r="J11" s="107">
        <v>-150452</v>
      </c>
      <c r="K11" s="107">
        <v>-141728</v>
      </c>
      <c r="L11" s="376">
        <v>-142706</v>
      </c>
      <c r="M11" s="376">
        <v>-126950</v>
      </c>
      <c r="N11" s="376">
        <v>-164483</v>
      </c>
      <c r="O11" s="379">
        <v>-176617</v>
      </c>
    </row>
    <row r="12" spans="1:15" s="14" customFormat="1" ht="16.5" customHeight="1">
      <c r="A12" s="21"/>
      <c r="B12" s="48" t="s">
        <v>96</v>
      </c>
      <c r="C12" s="370">
        <v>582179</v>
      </c>
      <c r="D12" s="107">
        <v>32189</v>
      </c>
      <c r="E12" s="193" t="s">
        <v>138</v>
      </c>
      <c r="F12" s="193"/>
      <c r="G12" s="96"/>
      <c r="H12" s="107">
        <v>16256</v>
      </c>
      <c r="I12" s="107">
        <v>4666</v>
      </c>
      <c r="J12" s="107">
        <v>5684</v>
      </c>
      <c r="K12" s="107">
        <v>5583</v>
      </c>
      <c r="L12" s="376">
        <v>16421</v>
      </c>
      <c r="M12" s="376">
        <v>199929</v>
      </c>
      <c r="N12" s="376">
        <v>156868</v>
      </c>
      <c r="O12" s="379">
        <v>208961</v>
      </c>
    </row>
    <row r="13" spans="1:15" s="14" customFormat="1" ht="16.5" customHeight="1">
      <c r="A13" s="21"/>
      <c r="B13" s="48" t="s">
        <v>97</v>
      </c>
      <c r="C13" s="370">
        <v>-37106</v>
      </c>
      <c r="D13" s="107">
        <v>-34111</v>
      </c>
      <c r="E13" s="193">
        <v>8.7801588930257024E-2</v>
      </c>
      <c r="F13" s="193"/>
      <c r="G13" s="96"/>
      <c r="H13" s="107">
        <v>-7854</v>
      </c>
      <c r="I13" s="107">
        <v>-10037</v>
      </c>
      <c r="J13" s="107">
        <v>-6731</v>
      </c>
      <c r="K13" s="107">
        <v>-9489</v>
      </c>
      <c r="L13" s="376">
        <v>-13825</v>
      </c>
      <c r="M13" s="376">
        <v>-5899</v>
      </c>
      <c r="N13" s="376">
        <v>-10328</v>
      </c>
      <c r="O13" s="379">
        <v>-7054</v>
      </c>
    </row>
    <row r="14" spans="1:15" s="14" customFormat="1" ht="16.5" customHeight="1">
      <c r="A14" s="21"/>
      <c r="B14" s="48" t="s">
        <v>205</v>
      </c>
      <c r="C14" s="370">
        <v>-1104</v>
      </c>
      <c r="D14" s="107">
        <v>0</v>
      </c>
      <c r="E14" s="193" t="s">
        <v>138</v>
      </c>
      <c r="F14" s="193"/>
      <c r="G14" s="96"/>
      <c r="H14" s="107">
        <v>0</v>
      </c>
      <c r="I14" s="107">
        <v>0</v>
      </c>
      <c r="J14" s="107">
        <v>0</v>
      </c>
      <c r="K14" s="107">
        <v>0</v>
      </c>
      <c r="L14" s="376">
        <v>0</v>
      </c>
      <c r="M14" s="376">
        <v>0</v>
      </c>
      <c r="N14" s="376">
        <v>-427</v>
      </c>
      <c r="O14" s="379">
        <v>-677</v>
      </c>
    </row>
    <row r="15" spans="1:15" s="14" customFormat="1" ht="16.5" customHeight="1">
      <c r="A15" s="21"/>
      <c r="B15" s="48" t="s">
        <v>98</v>
      </c>
      <c r="C15" s="370">
        <v>-230502</v>
      </c>
      <c r="D15" s="107">
        <v>413968</v>
      </c>
      <c r="E15" s="193" t="s">
        <v>138</v>
      </c>
      <c r="F15" s="193"/>
      <c r="G15" s="96"/>
      <c r="H15" s="107">
        <v>176144</v>
      </c>
      <c r="I15" s="107">
        <v>124341</v>
      </c>
      <c r="J15" s="107">
        <v>34776</v>
      </c>
      <c r="K15" s="107">
        <v>78707</v>
      </c>
      <c r="L15" s="376">
        <v>82251</v>
      </c>
      <c r="M15" s="376">
        <v>-227687</v>
      </c>
      <c r="N15" s="376">
        <v>189492</v>
      </c>
      <c r="O15" s="379">
        <v>-274558</v>
      </c>
    </row>
    <row r="16" spans="1:15" s="14" customFormat="1" ht="16.5" customHeight="1">
      <c r="A16" s="21"/>
      <c r="B16" s="48" t="s">
        <v>99</v>
      </c>
      <c r="C16" s="370">
        <v>-92028</v>
      </c>
      <c r="D16" s="107">
        <v>-89053</v>
      </c>
      <c r="E16" s="193">
        <v>3.3407072192963794E-2</v>
      </c>
      <c r="F16" s="193"/>
      <c r="G16" s="96"/>
      <c r="H16" s="107">
        <v>-8214</v>
      </c>
      <c r="I16" s="107">
        <v>-25326</v>
      </c>
      <c r="J16" s="107">
        <v>-28281</v>
      </c>
      <c r="K16" s="107">
        <v>-27232</v>
      </c>
      <c r="L16" s="376">
        <v>-19197</v>
      </c>
      <c r="M16" s="376">
        <v>-15483</v>
      </c>
      <c r="N16" s="376">
        <v>-19964</v>
      </c>
      <c r="O16" s="379">
        <v>-37384</v>
      </c>
    </row>
    <row r="17" spans="1:15" s="15" customFormat="1" ht="16.5" customHeight="1">
      <c r="A17" s="124"/>
      <c r="B17" s="178" t="s">
        <v>100</v>
      </c>
      <c r="C17" s="371">
        <v>-389317</v>
      </c>
      <c r="D17" s="365">
        <v>-311985</v>
      </c>
      <c r="E17" s="453">
        <v>0.24787089122874506</v>
      </c>
      <c r="F17" s="255"/>
      <c r="G17" s="13"/>
      <c r="H17" s="365">
        <v>-9889</v>
      </c>
      <c r="I17" s="365">
        <v>-62933</v>
      </c>
      <c r="J17" s="365">
        <v>-145004</v>
      </c>
      <c r="K17" s="365">
        <v>-94159</v>
      </c>
      <c r="L17" s="377">
        <v>-77056</v>
      </c>
      <c r="M17" s="377">
        <v>-176090</v>
      </c>
      <c r="N17" s="377">
        <v>151158</v>
      </c>
      <c r="O17" s="380">
        <v>-287329</v>
      </c>
    </row>
    <row r="18" spans="1:15" s="14" customFormat="1" ht="16.5" customHeight="1">
      <c r="A18" s="21"/>
      <c r="B18" s="48" t="s">
        <v>101</v>
      </c>
      <c r="C18" s="370">
        <v>-840646</v>
      </c>
      <c r="D18" s="107">
        <v>-826443</v>
      </c>
      <c r="E18" s="193">
        <v>1.7185698227222046E-2</v>
      </c>
      <c r="F18" s="193"/>
      <c r="G18" s="13"/>
      <c r="H18" s="107">
        <v>-202388</v>
      </c>
      <c r="I18" s="107">
        <v>-197504</v>
      </c>
      <c r="J18" s="107">
        <v>-191592</v>
      </c>
      <c r="K18" s="107">
        <v>-234959</v>
      </c>
      <c r="L18" s="376">
        <v>-189507</v>
      </c>
      <c r="M18" s="376">
        <v>-185129</v>
      </c>
      <c r="N18" s="376">
        <v>-193759</v>
      </c>
      <c r="O18" s="379">
        <v>-272251</v>
      </c>
    </row>
    <row r="19" spans="1:15" s="14" customFormat="1" ht="16.5" customHeight="1">
      <c r="A19" s="21"/>
      <c r="B19" s="48" t="s">
        <v>102</v>
      </c>
      <c r="C19" s="370">
        <v>599516</v>
      </c>
      <c r="D19" s="107">
        <v>644269</v>
      </c>
      <c r="E19" s="193">
        <v>-6.9463221107953332E-2</v>
      </c>
      <c r="F19" s="193"/>
      <c r="G19" s="13"/>
      <c r="H19" s="107">
        <v>188734</v>
      </c>
      <c r="I19" s="107">
        <v>177914</v>
      </c>
      <c r="J19" s="107">
        <v>160401</v>
      </c>
      <c r="K19" s="107">
        <v>117220</v>
      </c>
      <c r="L19" s="376">
        <v>178177</v>
      </c>
      <c r="M19" s="376">
        <v>170697</v>
      </c>
      <c r="N19" s="376">
        <v>155574</v>
      </c>
      <c r="O19" s="379">
        <v>95068</v>
      </c>
    </row>
    <row r="20" spans="1:15" s="14" customFormat="1" ht="16.5" customHeight="1">
      <c r="A20" s="21"/>
      <c r="B20" s="48" t="s">
        <v>7</v>
      </c>
      <c r="C20" s="370">
        <v>46933</v>
      </c>
      <c r="D20" s="107">
        <v>56526</v>
      </c>
      <c r="E20" s="193">
        <v>-0.16970951420585212</v>
      </c>
      <c r="F20" s="193"/>
      <c r="G20" s="13"/>
      <c r="H20" s="107">
        <v>13802</v>
      </c>
      <c r="I20" s="107">
        <v>23078</v>
      </c>
      <c r="J20" s="107">
        <v>7836</v>
      </c>
      <c r="K20" s="107">
        <v>11810</v>
      </c>
      <c r="L20" s="376">
        <v>12646</v>
      </c>
      <c r="M20" s="376">
        <v>10634</v>
      </c>
      <c r="N20" s="376">
        <v>10551</v>
      </c>
      <c r="O20" s="379">
        <v>13102</v>
      </c>
    </row>
    <row r="21" spans="1:15" s="14" customFormat="1" ht="16.5" customHeight="1">
      <c r="A21" s="21"/>
      <c r="B21" s="48" t="s">
        <v>8</v>
      </c>
      <c r="C21" s="370">
        <v>-467706</v>
      </c>
      <c r="D21" s="107">
        <v>-473777</v>
      </c>
      <c r="E21" s="193">
        <v>-1.2814045426434828E-2</v>
      </c>
      <c r="F21" s="193"/>
      <c r="G21" s="13"/>
      <c r="H21" s="107">
        <v>-120668</v>
      </c>
      <c r="I21" s="107">
        <v>-113674</v>
      </c>
      <c r="J21" s="107">
        <v>-120080</v>
      </c>
      <c r="K21" s="107">
        <v>-119355</v>
      </c>
      <c r="L21" s="376">
        <v>-116588</v>
      </c>
      <c r="M21" s="376">
        <v>-117534</v>
      </c>
      <c r="N21" s="376">
        <v>-116737</v>
      </c>
      <c r="O21" s="379">
        <v>-116847</v>
      </c>
    </row>
    <row r="22" spans="1:15" s="15" customFormat="1" ht="16.5" customHeight="1">
      <c r="A22" s="124"/>
      <c r="B22" s="49" t="s">
        <v>37</v>
      </c>
      <c r="C22" s="198">
        <v>-661903</v>
      </c>
      <c r="D22" s="46">
        <v>-599425</v>
      </c>
      <c r="E22" s="452">
        <v>0.10422988697501778</v>
      </c>
      <c r="F22" s="98"/>
      <c r="G22" s="13"/>
      <c r="H22" s="46">
        <v>-120520</v>
      </c>
      <c r="I22" s="46">
        <v>-110186</v>
      </c>
      <c r="J22" s="46">
        <v>-143435</v>
      </c>
      <c r="K22" s="46">
        <v>-225284</v>
      </c>
      <c r="L22" s="270">
        <v>-115272</v>
      </c>
      <c r="M22" s="270">
        <v>-121332</v>
      </c>
      <c r="N22" s="270">
        <v>-144371</v>
      </c>
      <c r="O22" s="321">
        <v>-280928</v>
      </c>
    </row>
    <row r="23" spans="1:15" s="15" customFormat="1" ht="16.5" customHeight="1">
      <c r="A23" s="124"/>
      <c r="B23" s="178" t="s">
        <v>103</v>
      </c>
      <c r="C23" s="371">
        <v>-1051220</v>
      </c>
      <c r="D23" s="365">
        <v>-911410</v>
      </c>
      <c r="E23" s="453">
        <v>0.15339967742289429</v>
      </c>
      <c r="F23" s="255"/>
      <c r="G23" s="13"/>
      <c r="H23" s="365">
        <v>-130409</v>
      </c>
      <c r="I23" s="365">
        <v>-173119</v>
      </c>
      <c r="J23" s="365">
        <v>-288439</v>
      </c>
      <c r="K23" s="365">
        <v>-319443</v>
      </c>
      <c r="L23" s="377">
        <v>-192328</v>
      </c>
      <c r="M23" s="377">
        <v>-297422</v>
      </c>
      <c r="N23" s="377">
        <v>6787</v>
      </c>
      <c r="O23" s="380">
        <v>-568257</v>
      </c>
    </row>
    <row r="24" spans="1:15" s="14" customFormat="1" ht="16.5" customHeight="1">
      <c r="A24" s="21"/>
      <c r="B24" s="50" t="s">
        <v>133</v>
      </c>
      <c r="C24" s="370">
        <v>-15014</v>
      </c>
      <c r="D24" s="107">
        <v>40</v>
      </c>
      <c r="E24" s="193" t="s">
        <v>138</v>
      </c>
      <c r="F24" s="193"/>
      <c r="G24" s="13"/>
      <c r="H24" s="107">
        <v>58</v>
      </c>
      <c r="I24" s="107">
        <v>92</v>
      </c>
      <c r="J24" s="107">
        <v>41</v>
      </c>
      <c r="K24" s="107">
        <v>-151</v>
      </c>
      <c r="L24" s="376">
        <v>357</v>
      </c>
      <c r="M24" s="376">
        <v>-7959</v>
      </c>
      <c r="N24" s="376">
        <v>3251</v>
      </c>
      <c r="O24" s="379">
        <v>-10663</v>
      </c>
    </row>
    <row r="25" spans="1:15" s="15" customFormat="1" ht="16.5" customHeight="1">
      <c r="A25" s="124"/>
      <c r="B25" s="178" t="s">
        <v>136</v>
      </c>
      <c r="C25" s="371">
        <v>-1066234</v>
      </c>
      <c r="D25" s="365">
        <v>-911370</v>
      </c>
      <c r="E25" s="453">
        <v>0.16992439953037741</v>
      </c>
      <c r="F25" s="255"/>
      <c r="G25" s="13"/>
      <c r="H25" s="365">
        <v>-130351</v>
      </c>
      <c r="I25" s="365">
        <v>-173027</v>
      </c>
      <c r="J25" s="365">
        <v>-288398</v>
      </c>
      <c r="K25" s="365">
        <v>-319594</v>
      </c>
      <c r="L25" s="377">
        <v>-191971</v>
      </c>
      <c r="M25" s="377">
        <v>-305381</v>
      </c>
      <c r="N25" s="377">
        <v>10038</v>
      </c>
      <c r="O25" s="380">
        <v>-578920</v>
      </c>
    </row>
    <row r="26" spans="1:15" s="14" customFormat="1" ht="16.5" customHeight="1">
      <c r="A26" s="21"/>
      <c r="B26" s="48" t="s">
        <v>38</v>
      </c>
      <c r="C26" s="370">
        <v>-271830</v>
      </c>
      <c r="D26" s="107">
        <v>-2552</v>
      </c>
      <c r="E26" s="193" t="s">
        <v>138</v>
      </c>
      <c r="F26" s="193"/>
      <c r="G26" s="13"/>
      <c r="H26" s="107">
        <v>-2758</v>
      </c>
      <c r="I26" s="107">
        <v>-1444</v>
      </c>
      <c r="J26" s="107">
        <v>-311</v>
      </c>
      <c r="K26" s="107">
        <v>1961</v>
      </c>
      <c r="L26" s="376">
        <v>-10500</v>
      </c>
      <c r="M26" s="376">
        <v>-207087</v>
      </c>
      <c r="N26" s="376">
        <v>4406</v>
      </c>
      <c r="O26" s="379">
        <v>-58649</v>
      </c>
    </row>
    <row r="27" spans="1:15" s="14" customFormat="1" ht="16.5" customHeight="1">
      <c r="A27" s="21"/>
      <c r="B27" s="51" t="s">
        <v>39</v>
      </c>
      <c r="C27" s="370">
        <v>-928</v>
      </c>
      <c r="D27" s="107">
        <v>4</v>
      </c>
      <c r="E27" s="193" t="s">
        <v>138</v>
      </c>
      <c r="F27" s="193"/>
      <c r="G27" s="13"/>
      <c r="H27" s="107">
        <v>0</v>
      </c>
      <c r="I27" s="107">
        <v>2</v>
      </c>
      <c r="J27" s="107">
        <v>-2</v>
      </c>
      <c r="K27" s="107">
        <v>4</v>
      </c>
      <c r="L27" s="376">
        <v>0</v>
      </c>
      <c r="M27" s="376">
        <v>6</v>
      </c>
      <c r="N27" s="376">
        <v>-6</v>
      </c>
      <c r="O27" s="379">
        <v>-928</v>
      </c>
    </row>
    <row r="28" spans="1:15" s="14" customFormat="1" ht="16.5" customHeight="1">
      <c r="A28" s="21"/>
      <c r="B28" s="52" t="s">
        <v>83</v>
      </c>
      <c r="C28" s="370">
        <v>-3</v>
      </c>
      <c r="D28" s="107">
        <v>0</v>
      </c>
      <c r="E28" s="193" t="s">
        <v>138</v>
      </c>
      <c r="F28" s="193"/>
      <c r="G28" s="13"/>
      <c r="H28" s="107">
        <v>0</v>
      </c>
      <c r="I28" s="107">
        <v>0</v>
      </c>
      <c r="J28" s="107">
        <v>0</v>
      </c>
      <c r="K28" s="107">
        <v>0</v>
      </c>
      <c r="L28" s="376">
        <v>0</v>
      </c>
      <c r="M28" s="376">
        <v>0</v>
      </c>
      <c r="N28" s="376">
        <v>-2</v>
      </c>
      <c r="O28" s="379">
        <v>-1</v>
      </c>
    </row>
    <row r="29" spans="1:15" s="14" customFormat="1" ht="16.5" customHeight="1">
      <c r="A29" s="21"/>
      <c r="B29" s="52" t="s">
        <v>84</v>
      </c>
      <c r="C29" s="370">
        <v>-507</v>
      </c>
      <c r="D29" s="107">
        <v>6</v>
      </c>
      <c r="E29" s="193" t="s">
        <v>138</v>
      </c>
      <c r="F29" s="193"/>
      <c r="G29" s="13"/>
      <c r="H29" s="107">
        <v>0</v>
      </c>
      <c r="I29" s="107">
        <v>2</v>
      </c>
      <c r="J29" s="107">
        <v>-2</v>
      </c>
      <c r="K29" s="107">
        <v>6</v>
      </c>
      <c r="L29" s="376">
        <v>1</v>
      </c>
      <c r="M29" s="376">
        <v>-1</v>
      </c>
      <c r="N29" s="376">
        <v>-1</v>
      </c>
      <c r="O29" s="379">
        <v>-506</v>
      </c>
    </row>
    <row r="30" spans="1:15" s="14" customFormat="1" ht="16.5" customHeight="1">
      <c r="A30" s="21"/>
      <c r="B30" s="52" t="s">
        <v>85</v>
      </c>
      <c r="C30" s="370">
        <v>-416</v>
      </c>
      <c r="D30" s="107">
        <v>-2</v>
      </c>
      <c r="E30" s="193" t="s">
        <v>138</v>
      </c>
      <c r="F30" s="193"/>
      <c r="G30" s="13"/>
      <c r="H30" s="107">
        <v>0</v>
      </c>
      <c r="I30" s="107">
        <v>0</v>
      </c>
      <c r="J30" s="107">
        <v>0</v>
      </c>
      <c r="K30" s="107">
        <v>-2</v>
      </c>
      <c r="L30" s="376">
        <v>0</v>
      </c>
      <c r="M30" s="376">
        <v>0</v>
      </c>
      <c r="N30" s="376">
        <v>4</v>
      </c>
      <c r="O30" s="379">
        <v>-420</v>
      </c>
    </row>
    <row r="31" spans="1:15" s="14" customFormat="1" ht="16.5" customHeight="1">
      <c r="A31" s="92"/>
      <c r="B31" s="48" t="s">
        <v>9</v>
      </c>
      <c r="C31" s="370">
        <v>-86052</v>
      </c>
      <c r="D31" s="107">
        <v>-105648</v>
      </c>
      <c r="E31" s="193">
        <v>-0.18548387096774188</v>
      </c>
      <c r="F31" s="193"/>
      <c r="G31" s="13"/>
      <c r="H31" s="107">
        <v>-641</v>
      </c>
      <c r="I31" s="107">
        <v>-5384</v>
      </c>
      <c r="J31" s="107">
        <v>-10455</v>
      </c>
      <c r="K31" s="107">
        <v>-89168</v>
      </c>
      <c r="L31" s="376">
        <v>-8515</v>
      </c>
      <c r="M31" s="376">
        <v>-16849</v>
      </c>
      <c r="N31" s="376">
        <v>-14749</v>
      </c>
      <c r="O31" s="379">
        <v>-45939</v>
      </c>
    </row>
    <row r="32" spans="1:15" s="15" customFormat="1" ht="16.5" customHeight="1">
      <c r="A32" s="92"/>
      <c r="B32" s="48" t="s">
        <v>10</v>
      </c>
      <c r="C32" s="370">
        <v>462337</v>
      </c>
      <c r="D32" s="107">
        <v>287</v>
      </c>
      <c r="E32" s="193" t="s">
        <v>138</v>
      </c>
      <c r="F32" s="193"/>
      <c r="G32" s="13"/>
      <c r="H32" s="107">
        <v>1447</v>
      </c>
      <c r="I32" s="107">
        <v>-377</v>
      </c>
      <c r="J32" s="107">
        <v>-459</v>
      </c>
      <c r="K32" s="107">
        <v>-324</v>
      </c>
      <c r="L32" s="376">
        <v>-7199</v>
      </c>
      <c r="M32" s="376">
        <v>200655</v>
      </c>
      <c r="N32" s="376">
        <v>-37795</v>
      </c>
      <c r="O32" s="379">
        <v>306676</v>
      </c>
    </row>
    <row r="33" spans="1:15" s="15" customFormat="1" ht="16.5" customHeight="1">
      <c r="A33" s="119"/>
      <c r="B33" s="178" t="s">
        <v>104</v>
      </c>
      <c r="C33" s="371">
        <v>-961779</v>
      </c>
      <c r="D33" s="365">
        <v>-1019283</v>
      </c>
      <c r="E33" s="453">
        <v>-5.641612780748817E-2</v>
      </c>
      <c r="F33" s="255"/>
      <c r="G33" s="13"/>
      <c r="H33" s="365">
        <v>-132303</v>
      </c>
      <c r="I33" s="365">
        <v>-180232</v>
      </c>
      <c r="J33" s="365">
        <v>-299623</v>
      </c>
      <c r="K33" s="365">
        <v>-407125</v>
      </c>
      <c r="L33" s="377">
        <v>-218185</v>
      </c>
      <c r="M33" s="377">
        <v>-328662</v>
      </c>
      <c r="N33" s="377">
        <v>-38100</v>
      </c>
      <c r="O33" s="380">
        <v>-376832</v>
      </c>
    </row>
    <row r="34" spans="1:15" ht="16.5" customHeight="1">
      <c r="A34" s="119"/>
      <c r="B34" s="178" t="s">
        <v>107</v>
      </c>
      <c r="C34" s="371">
        <v>21385</v>
      </c>
      <c r="D34" s="365">
        <v>-931752</v>
      </c>
      <c r="E34" s="453" t="s">
        <v>138</v>
      </c>
      <c r="F34" s="255"/>
      <c r="G34" s="13"/>
      <c r="H34" s="365">
        <v>-159095</v>
      </c>
      <c r="I34" s="365">
        <v>-158735</v>
      </c>
      <c r="J34" s="365">
        <v>-298049</v>
      </c>
      <c r="K34" s="365">
        <v>-315873</v>
      </c>
      <c r="L34" s="377">
        <v>-171568</v>
      </c>
      <c r="M34" s="377">
        <v>-163397</v>
      </c>
      <c r="N34" s="377">
        <v>-56744</v>
      </c>
      <c r="O34" s="380">
        <v>413094</v>
      </c>
    </row>
    <row r="35" spans="1:15" s="15" customFormat="1" ht="16.5" customHeight="1">
      <c r="A35" s="92"/>
      <c r="B35" s="48" t="s">
        <v>185</v>
      </c>
      <c r="C35" s="370">
        <v>-327898</v>
      </c>
      <c r="D35" s="107">
        <v>0</v>
      </c>
      <c r="E35" s="193" t="s">
        <v>138</v>
      </c>
      <c r="F35" s="193"/>
      <c r="G35" s="13"/>
      <c r="H35" s="107">
        <v>0</v>
      </c>
      <c r="I35" s="107">
        <v>0</v>
      </c>
      <c r="J35" s="107">
        <v>0</v>
      </c>
      <c r="K35" s="107">
        <v>0</v>
      </c>
      <c r="L35" s="376">
        <v>0</v>
      </c>
      <c r="M35" s="376">
        <v>0</v>
      </c>
      <c r="N35" s="376">
        <v>-1750</v>
      </c>
      <c r="O35" s="379">
        <v>-326148</v>
      </c>
    </row>
    <row r="36" spans="1:15" ht="16.5" customHeight="1">
      <c r="A36" s="119"/>
      <c r="B36" s="178" t="s">
        <v>186</v>
      </c>
      <c r="C36" s="371">
        <v>-306513</v>
      </c>
      <c r="D36" s="365">
        <v>-931752</v>
      </c>
      <c r="E36" s="453">
        <v>-0.6710358550343869</v>
      </c>
      <c r="F36" s="255"/>
      <c r="G36" s="13"/>
      <c r="H36" s="365">
        <v>-159095</v>
      </c>
      <c r="I36" s="365">
        <v>-158735</v>
      </c>
      <c r="J36" s="365">
        <v>-298049</v>
      </c>
      <c r="K36" s="365">
        <v>-315873</v>
      </c>
      <c r="L36" s="377">
        <v>-171568</v>
      </c>
      <c r="M36" s="377">
        <v>-163397</v>
      </c>
      <c r="N36" s="377">
        <v>-58494</v>
      </c>
      <c r="O36" s="380">
        <v>86946</v>
      </c>
    </row>
    <row r="37" spans="1:15" ht="16.5" customHeight="1">
      <c r="A37" s="131"/>
      <c r="B37" s="178" t="s">
        <v>187</v>
      </c>
      <c r="C37" s="371">
        <v>-401483.89199999999</v>
      </c>
      <c r="D37" s="365">
        <v>-942443.14500000002</v>
      </c>
      <c r="E37" s="453">
        <v>-0.57399669769999762</v>
      </c>
      <c r="F37" s="255"/>
      <c r="G37" s="13"/>
      <c r="H37" s="365">
        <v>-160053.807</v>
      </c>
      <c r="I37" s="365">
        <v>-162192.693</v>
      </c>
      <c r="J37" s="365">
        <v>-299319.39</v>
      </c>
      <c r="K37" s="365">
        <v>-320877.255</v>
      </c>
      <c r="L37" s="377">
        <v>-173485.82699999999</v>
      </c>
      <c r="M37" s="377">
        <v>-212004.03100000002</v>
      </c>
      <c r="N37" s="377">
        <v>-59986.91</v>
      </c>
      <c r="O37" s="380">
        <v>43992.876000000004</v>
      </c>
    </row>
    <row r="38" spans="1:15" ht="16.5" customHeight="1">
      <c r="A38" s="92"/>
      <c r="B38" s="9"/>
      <c r="C38" s="233"/>
      <c r="D38" s="10"/>
      <c r="E38" s="458"/>
      <c r="F38" s="77"/>
      <c r="G38" s="13"/>
      <c r="H38" s="10"/>
      <c r="I38" s="10"/>
      <c r="J38" s="10"/>
      <c r="K38" s="10"/>
      <c r="L38" s="296"/>
      <c r="M38" s="296"/>
      <c r="N38" s="296"/>
      <c r="O38" s="344"/>
    </row>
    <row r="39" spans="1:15" ht="22.8" thickBot="1">
      <c r="A39" s="189"/>
      <c r="B39" s="173" t="s">
        <v>110</v>
      </c>
      <c r="C39" s="203"/>
      <c r="D39" s="234"/>
      <c r="E39" s="459"/>
      <c r="F39" s="216"/>
      <c r="G39" s="13"/>
      <c r="H39" s="173"/>
      <c r="I39" s="173"/>
      <c r="J39" s="173"/>
      <c r="K39" s="173"/>
      <c r="L39" s="267"/>
      <c r="M39" s="267"/>
      <c r="N39" s="267"/>
      <c r="O39" s="315"/>
    </row>
    <row r="40" spans="1:15" ht="16.5" customHeight="1">
      <c r="A40" s="215"/>
      <c r="B40" s="216"/>
      <c r="C40" s="204"/>
      <c r="D40" s="235"/>
      <c r="E40" s="460"/>
      <c r="F40" s="216"/>
      <c r="G40" s="13"/>
      <c r="H40" s="216"/>
      <c r="I40" s="216"/>
      <c r="J40" s="216"/>
      <c r="K40" s="216"/>
      <c r="L40" s="279"/>
      <c r="M40" s="279"/>
      <c r="N40" s="279"/>
      <c r="O40" s="328"/>
    </row>
    <row r="41" spans="1:15" ht="16.5" customHeight="1">
      <c r="A41" s="92"/>
      <c r="B41" s="58" t="s">
        <v>13</v>
      </c>
      <c r="C41" s="205" t="s">
        <v>138</v>
      </c>
      <c r="D41" s="99" t="s">
        <v>138</v>
      </c>
      <c r="E41" s="206" t="s">
        <v>138</v>
      </c>
      <c r="F41" s="109"/>
      <c r="G41" s="13"/>
      <c r="H41" s="99" t="s">
        <v>138</v>
      </c>
      <c r="I41" s="99" t="s">
        <v>138</v>
      </c>
      <c r="J41" s="99" t="s">
        <v>138</v>
      </c>
      <c r="K41" s="99" t="s">
        <v>138</v>
      </c>
      <c r="L41" s="274" t="s">
        <v>138</v>
      </c>
      <c r="M41" s="274" t="s">
        <v>138</v>
      </c>
      <c r="N41" s="274" t="s">
        <v>138</v>
      </c>
      <c r="O41" s="322" t="s">
        <v>138</v>
      </c>
    </row>
    <row r="42" spans="1:15" ht="16.5" customHeight="1">
      <c r="A42" s="92"/>
      <c r="B42" s="58" t="s">
        <v>48</v>
      </c>
      <c r="C42" s="205" t="s">
        <v>138</v>
      </c>
      <c r="D42" s="99" t="s">
        <v>138</v>
      </c>
      <c r="E42" s="206" t="s">
        <v>138</v>
      </c>
      <c r="F42" s="109"/>
      <c r="G42" s="13"/>
      <c r="H42" s="99" t="s">
        <v>138</v>
      </c>
      <c r="I42" s="99" t="s">
        <v>138</v>
      </c>
      <c r="J42" s="99" t="s">
        <v>138</v>
      </c>
      <c r="K42" s="99" t="s">
        <v>138</v>
      </c>
      <c r="L42" s="274" t="s">
        <v>138</v>
      </c>
      <c r="M42" s="274" t="s">
        <v>138</v>
      </c>
      <c r="N42" s="274" t="s">
        <v>138</v>
      </c>
      <c r="O42" s="322" t="s">
        <v>138</v>
      </c>
    </row>
    <row r="43" spans="1:15" ht="16.5" customHeight="1">
      <c r="A43" s="92"/>
      <c r="B43" s="58"/>
      <c r="C43" s="205"/>
      <c r="D43" s="99"/>
      <c r="E43" s="208"/>
      <c r="F43" s="101"/>
      <c r="G43" s="13"/>
      <c r="H43" s="101"/>
      <c r="I43" s="101"/>
      <c r="J43" s="101"/>
      <c r="K43" s="101"/>
      <c r="L43" s="275"/>
      <c r="M43" s="275"/>
      <c r="N43" s="275"/>
      <c r="O43" s="323"/>
    </row>
    <row r="44" spans="1:15" ht="22.8" thickBot="1">
      <c r="A44" s="189"/>
      <c r="B44" s="173" t="s">
        <v>114</v>
      </c>
      <c r="C44" s="203"/>
      <c r="D44" s="234"/>
      <c r="E44" s="461"/>
      <c r="F44" s="256"/>
      <c r="G44" s="13"/>
      <c r="H44" s="234"/>
      <c r="I44" s="234"/>
      <c r="J44" s="234"/>
      <c r="K44" s="234"/>
      <c r="L44" s="271"/>
      <c r="M44" s="271"/>
      <c r="N44" s="271"/>
      <c r="O44" s="355"/>
    </row>
    <row r="45" spans="1:15" ht="16.5" customHeight="1">
      <c r="A45" s="202"/>
      <c r="B45" s="199"/>
      <c r="C45" s="204"/>
      <c r="D45" s="235"/>
      <c r="E45" s="462"/>
      <c r="F45" s="235"/>
      <c r="G45" s="13"/>
      <c r="H45" s="235"/>
      <c r="I45" s="235"/>
      <c r="J45" s="235"/>
      <c r="K45" s="235"/>
      <c r="L45" s="273"/>
      <c r="M45" s="273"/>
      <c r="N45" s="273"/>
      <c r="O45" s="356"/>
    </row>
    <row r="46" spans="1:15" ht="16.5" customHeight="1">
      <c r="A46" s="92"/>
      <c r="B46" s="58" t="s">
        <v>89</v>
      </c>
      <c r="C46" s="372">
        <v>1229030</v>
      </c>
      <c r="D46" s="373">
        <v>1322974</v>
      </c>
      <c r="E46" s="452">
        <v>-7.1009709941389665E-2</v>
      </c>
      <c r="F46" s="374"/>
      <c r="G46" s="375"/>
      <c r="H46" s="373">
        <v>1076578</v>
      </c>
      <c r="I46" s="373">
        <v>1101219</v>
      </c>
      <c r="J46" s="373">
        <v>1039354</v>
      </c>
      <c r="K46" s="373">
        <v>1322974</v>
      </c>
      <c r="L46" s="378">
        <v>1770854</v>
      </c>
      <c r="M46" s="378">
        <v>2201074</v>
      </c>
      <c r="N46" s="378">
        <v>817051</v>
      </c>
      <c r="O46" s="381">
        <v>1229030</v>
      </c>
    </row>
    <row r="47" spans="1:15" ht="16.5" customHeight="1">
      <c r="A47" s="92"/>
      <c r="B47" s="76" t="s">
        <v>90</v>
      </c>
      <c r="C47" s="372">
        <v>2305695</v>
      </c>
      <c r="D47" s="373">
        <v>-4625</v>
      </c>
      <c r="E47" s="452" t="s">
        <v>138</v>
      </c>
      <c r="F47" s="374"/>
      <c r="G47" s="375"/>
      <c r="H47" s="373">
        <v>-4641</v>
      </c>
      <c r="I47" s="373">
        <v>-4622</v>
      </c>
      <c r="J47" s="373">
        <v>-4922</v>
      </c>
      <c r="K47" s="373">
        <v>-4625</v>
      </c>
      <c r="L47" s="378">
        <v>3838526</v>
      </c>
      <c r="M47" s="378">
        <v>1610089</v>
      </c>
      <c r="N47" s="378">
        <v>1882978</v>
      </c>
      <c r="O47" s="381">
        <v>2305695</v>
      </c>
    </row>
    <row r="48" spans="1:15" ht="16.5" customHeight="1">
      <c r="A48" s="92"/>
      <c r="B48" s="58" t="s">
        <v>45</v>
      </c>
      <c r="C48" s="372">
        <v>9666416</v>
      </c>
      <c r="D48" s="373">
        <v>7603368.5</v>
      </c>
      <c r="E48" s="452">
        <v>0.27133335705089134</v>
      </c>
      <c r="F48" s="374"/>
      <c r="G48" s="375"/>
      <c r="H48" s="373">
        <v>5437058.5</v>
      </c>
      <c r="I48" s="373">
        <v>3843148</v>
      </c>
      <c r="J48" s="373">
        <v>9398221.5</v>
      </c>
      <c r="K48" s="373">
        <v>7603368.5</v>
      </c>
      <c r="L48" s="378">
        <v>10395917</v>
      </c>
      <c r="M48" s="378">
        <v>6328881</v>
      </c>
      <c r="N48" s="378">
        <v>8249732</v>
      </c>
      <c r="O48" s="381">
        <v>9666416</v>
      </c>
    </row>
    <row r="49" spans="1:15" ht="16.5" customHeight="1">
      <c r="A49" s="92"/>
      <c r="B49" s="58"/>
      <c r="C49" s="210"/>
      <c r="D49" s="102"/>
      <c r="E49" s="452"/>
      <c r="F49" s="98"/>
      <c r="G49" s="13"/>
      <c r="H49" s="102"/>
      <c r="I49" s="102"/>
      <c r="J49" s="102"/>
      <c r="K49" s="102"/>
      <c r="L49" s="276"/>
      <c r="M49" s="276"/>
      <c r="N49" s="276"/>
      <c r="O49" s="324"/>
    </row>
    <row r="50" spans="1:15" ht="22.8" thickBot="1">
      <c r="A50" s="189"/>
      <c r="B50" s="173" t="s">
        <v>116</v>
      </c>
      <c r="C50" s="203"/>
      <c r="D50" s="234"/>
      <c r="E50" s="461"/>
      <c r="F50" s="256"/>
      <c r="G50" s="13"/>
      <c r="H50" s="234"/>
      <c r="I50" s="234"/>
      <c r="J50" s="234"/>
      <c r="K50" s="234"/>
      <c r="L50" s="271"/>
      <c r="M50" s="271"/>
      <c r="N50" s="271"/>
      <c r="O50" s="355"/>
    </row>
    <row r="51" spans="1:15" ht="16.5" customHeight="1">
      <c r="A51" s="16"/>
      <c r="B51" s="202"/>
      <c r="C51" s="204"/>
      <c r="D51" s="235"/>
      <c r="E51" s="462"/>
      <c r="F51" s="235"/>
      <c r="G51" s="13"/>
      <c r="H51" s="235"/>
      <c r="I51" s="235"/>
      <c r="J51" s="235"/>
      <c r="K51" s="235"/>
      <c r="L51" s="273"/>
      <c r="M51" s="273"/>
      <c r="N51" s="273"/>
      <c r="O51" s="356"/>
    </row>
    <row r="52" spans="1:15" ht="16.5" customHeight="1">
      <c r="A52" s="92"/>
      <c r="B52" s="76" t="s">
        <v>44</v>
      </c>
      <c r="C52" s="196">
        <v>7597.86</v>
      </c>
      <c r="D52" s="97">
        <v>6980.67</v>
      </c>
      <c r="E52" s="452">
        <v>8.8414149358156058E-2</v>
      </c>
      <c r="F52" s="98"/>
      <c r="G52" s="13"/>
      <c r="H52" s="97">
        <v>7429.56</v>
      </c>
      <c r="I52" s="97">
        <v>7382.12</v>
      </c>
      <c r="J52" s="97">
        <v>7277.11</v>
      </c>
      <c r="K52" s="97">
        <v>6980.67</v>
      </c>
      <c r="L52" s="269">
        <v>7374.63</v>
      </c>
      <c r="M52" s="269">
        <v>7405.75</v>
      </c>
      <c r="N52" s="269">
        <v>7550.87</v>
      </c>
      <c r="O52" s="325">
        <v>7597.86</v>
      </c>
    </row>
    <row r="53" spans="1:15" ht="11.4">
      <c r="A53" s="92"/>
      <c r="B53" s="76"/>
      <c r="C53" s="53"/>
      <c r="D53" s="53"/>
      <c r="E53" s="206"/>
      <c r="F53" s="109"/>
      <c r="G53" s="13"/>
      <c r="H53" s="53"/>
      <c r="I53" s="53"/>
      <c r="J53" s="53"/>
      <c r="K53" s="53"/>
      <c r="L53" s="277"/>
      <c r="M53" s="277"/>
      <c r="N53" s="277"/>
      <c r="O53" s="326"/>
    </row>
    <row r="54" spans="1:15" s="465" customFormat="1" ht="26.55" customHeight="1">
      <c r="A54" s="135"/>
      <c r="B54" s="562"/>
      <c r="C54" s="548"/>
      <c r="D54" s="548"/>
      <c r="E54" s="548"/>
      <c r="F54" s="548"/>
      <c r="G54" s="548"/>
      <c r="H54" s="548"/>
      <c r="I54" s="548"/>
      <c r="J54" s="548"/>
      <c r="K54" s="548"/>
      <c r="L54" s="563"/>
      <c r="M54" s="491"/>
      <c r="N54" s="491"/>
      <c r="O54" s="491"/>
    </row>
    <row r="55" spans="1:15" s="48" customFormat="1" ht="18.149999999999999" customHeight="1">
      <c r="A55" s="135" t="s">
        <v>76</v>
      </c>
      <c r="B55" s="48" t="s">
        <v>184</v>
      </c>
      <c r="M55" s="464"/>
      <c r="N55" s="464"/>
      <c r="O55" s="464"/>
    </row>
    <row r="56" spans="1:15" s="48" customFormat="1" ht="18.149999999999999" customHeight="1">
      <c r="A56" s="135"/>
      <c r="B56" s="135" t="s">
        <v>189</v>
      </c>
      <c r="M56" s="464"/>
      <c r="N56" s="464"/>
      <c r="O56" s="464"/>
    </row>
    <row r="57" spans="1:15" s="48" customFormat="1" ht="25.35" customHeight="1">
      <c r="A57" s="135"/>
      <c r="B57" s="562" t="s">
        <v>190</v>
      </c>
      <c r="C57" s="548"/>
      <c r="D57" s="548"/>
      <c r="E57" s="548"/>
      <c r="F57" s="548"/>
      <c r="G57" s="548"/>
      <c r="H57" s="548"/>
      <c r="I57" s="548"/>
      <c r="J57" s="548"/>
      <c r="K57" s="548"/>
      <c r="L57" s="563"/>
      <c r="M57" s="464"/>
      <c r="N57" s="464"/>
      <c r="O57" s="464"/>
    </row>
    <row r="58" spans="1:15" s="48" customFormat="1" ht="11.4">
      <c r="B58" s="502"/>
      <c r="C58" s="5"/>
      <c r="D58" s="5"/>
      <c r="E58" s="501"/>
      <c r="F58" s="501"/>
      <c r="H58" s="464"/>
      <c r="I58" s="464"/>
      <c r="J58" s="464"/>
      <c r="K58" s="464"/>
      <c r="L58" s="464"/>
      <c r="M58" s="5"/>
      <c r="N58" s="5"/>
      <c r="O58" s="5"/>
    </row>
    <row r="59" spans="1:15" ht="11.4">
      <c r="G59" s="13"/>
      <c r="M59" s="13"/>
      <c r="N59" s="13"/>
      <c r="O59" s="13"/>
    </row>
  </sheetData>
  <mergeCells count="2">
    <mergeCell ref="B54:L54"/>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50"/>
    <pageSetUpPr fitToPage="1"/>
  </sheetPr>
  <dimension ref="A1:O23"/>
  <sheetViews>
    <sheetView showGridLines="0" zoomScale="85" zoomScaleNormal="85" zoomScaleSheetLayoutView="50" workbookViewId="0">
      <selection sqref="A1:XFD1048576"/>
    </sheetView>
  </sheetViews>
  <sheetFormatPr defaultColWidth="9.109375" defaultRowHeight="12.75" customHeight="1"/>
  <cols>
    <col min="1" max="1" width="1" style="13" customWidth="1"/>
    <col min="2" max="2" width="53.33203125" style="13" customWidth="1"/>
    <col min="3" max="4" width="12.6640625" style="13" customWidth="1"/>
    <col min="5" max="5" width="14.44140625" style="17" bestFit="1" customWidth="1"/>
    <col min="6" max="7" width="2.44140625" style="17" customWidth="1"/>
    <col min="8" max="12" width="12.6640625" style="13" customWidth="1"/>
    <col min="13" max="15" width="12.6640625" style="128" customWidth="1"/>
    <col min="16" max="16384" width="9.109375" style="13"/>
  </cols>
  <sheetData>
    <row r="1" spans="1:15" ht="15" customHeight="1">
      <c r="A1" s="21"/>
      <c r="B1" s="21"/>
      <c r="C1" s="21"/>
      <c r="D1" s="21"/>
      <c r="E1" s="129"/>
      <c r="F1" s="129"/>
      <c r="G1" s="129"/>
      <c r="H1" s="21"/>
      <c r="I1" s="21"/>
      <c r="J1" s="21"/>
      <c r="K1" s="21"/>
      <c r="L1" s="21"/>
      <c r="M1" s="92"/>
      <c r="N1" s="92"/>
      <c r="O1" s="92"/>
    </row>
    <row r="2" spans="1:15" ht="15" customHeight="1">
      <c r="A2" s="21"/>
      <c r="B2" s="21"/>
      <c r="C2" s="21"/>
      <c r="D2" s="21"/>
      <c r="E2" s="129"/>
      <c r="F2" s="129"/>
      <c r="G2" s="129"/>
      <c r="H2" s="21"/>
      <c r="I2" s="21"/>
      <c r="J2" s="21"/>
      <c r="K2" s="21"/>
      <c r="L2" s="21"/>
      <c r="M2" s="92"/>
      <c r="N2" s="92"/>
      <c r="O2" s="92"/>
    </row>
    <row r="3" spans="1:15" ht="15" customHeight="1">
      <c r="A3" s="21"/>
      <c r="B3" s="21"/>
      <c r="C3" s="21"/>
      <c r="D3" s="21"/>
      <c r="E3" s="129"/>
      <c r="F3" s="129"/>
      <c r="G3" s="129"/>
      <c r="H3" s="21"/>
      <c r="I3" s="21"/>
      <c r="J3" s="21"/>
      <c r="K3" s="21"/>
      <c r="L3" s="21"/>
      <c r="M3" s="92"/>
      <c r="N3" s="92"/>
      <c r="O3" s="92"/>
    </row>
    <row r="4" spans="1:15" ht="11.4">
      <c r="A4" s="21"/>
      <c r="B4" s="21"/>
      <c r="C4" s="21"/>
      <c r="D4" s="21"/>
      <c r="E4" s="129"/>
      <c r="F4" s="129"/>
      <c r="G4" s="129"/>
      <c r="H4" s="21"/>
      <c r="I4" s="21"/>
      <c r="J4" s="21"/>
      <c r="K4" s="21"/>
      <c r="L4" s="21"/>
      <c r="M4" s="92"/>
      <c r="N4" s="92"/>
      <c r="O4" s="92"/>
    </row>
    <row r="5" spans="1:15" ht="11.4">
      <c r="A5" s="21"/>
      <c r="B5" s="21"/>
      <c r="C5" s="21"/>
      <c r="D5" s="21"/>
      <c r="E5" s="129"/>
      <c r="F5" s="129"/>
      <c r="G5" s="129"/>
      <c r="H5" s="21"/>
      <c r="I5" s="21"/>
      <c r="J5" s="21"/>
      <c r="K5" s="21"/>
      <c r="L5" s="21"/>
      <c r="M5" s="92"/>
      <c r="N5" s="92"/>
      <c r="O5" s="92"/>
    </row>
    <row r="6" spans="1:15" ht="12.75" customHeight="1">
      <c r="A6" s="21"/>
      <c r="B6" s="124"/>
      <c r="C6" s="21"/>
      <c r="D6" s="21"/>
      <c r="E6" s="129"/>
      <c r="F6" s="129"/>
      <c r="G6" s="129"/>
      <c r="H6" s="21"/>
      <c r="I6" s="21"/>
      <c r="J6" s="21"/>
      <c r="K6" s="21"/>
      <c r="L6" s="21"/>
      <c r="M6" s="21"/>
      <c r="N6" s="21"/>
      <c r="O6" s="21"/>
    </row>
    <row r="7" spans="1:15" s="14" customFormat="1" ht="17.399999999999999">
      <c r="A7" s="92"/>
      <c r="B7" s="92"/>
      <c r="H7" s="182" t="s">
        <v>213</v>
      </c>
      <c r="I7" s="183"/>
      <c r="J7" s="183"/>
      <c r="K7" s="183"/>
      <c r="L7" s="182" t="s">
        <v>214</v>
      </c>
      <c r="M7" s="183"/>
      <c r="N7" s="183"/>
      <c r="O7" s="183"/>
    </row>
    <row r="8" spans="1:15" s="15" customFormat="1" ht="22.8" thickBot="1">
      <c r="A8" s="131"/>
      <c r="B8" s="173" t="s">
        <v>251</v>
      </c>
      <c r="C8" s="184" t="s">
        <v>215</v>
      </c>
      <c r="D8" s="231" t="s">
        <v>198</v>
      </c>
      <c r="E8" s="185" t="s">
        <v>108</v>
      </c>
      <c r="F8" s="185"/>
      <c r="G8" s="185"/>
      <c r="H8" s="185" t="s">
        <v>77</v>
      </c>
      <c r="I8" s="185" t="s">
        <v>78</v>
      </c>
      <c r="J8" s="185" t="s">
        <v>79</v>
      </c>
      <c r="K8" s="186" t="s">
        <v>80</v>
      </c>
      <c r="L8" s="265" t="s">
        <v>77</v>
      </c>
      <c r="M8" s="265" t="s">
        <v>78</v>
      </c>
      <c r="N8" s="265" t="s">
        <v>79</v>
      </c>
      <c r="O8" s="352" t="s">
        <v>80</v>
      </c>
    </row>
    <row r="9" spans="1:15" s="14" customFormat="1" ht="11.4">
      <c r="A9" s="118"/>
      <c r="C9" s="187"/>
      <c r="D9" s="134"/>
      <c r="E9" s="18"/>
      <c r="F9" s="18"/>
      <c r="G9" s="18"/>
      <c r="H9" s="118"/>
      <c r="I9" s="118"/>
      <c r="J9" s="305"/>
      <c r="K9" s="305"/>
      <c r="L9" s="305"/>
      <c r="M9" s="305"/>
      <c r="N9" s="305"/>
      <c r="O9" s="354"/>
    </row>
    <row r="10" spans="1:15" s="36" customFormat="1" ht="11.4">
      <c r="A10" s="125"/>
      <c r="B10" s="125"/>
      <c r="C10" s="253"/>
      <c r="D10" s="125"/>
      <c r="E10" s="132"/>
      <c r="F10" s="132"/>
      <c r="G10" s="132"/>
      <c r="H10" s="43"/>
      <c r="I10" s="43"/>
      <c r="J10" s="280"/>
      <c r="K10" s="280"/>
      <c r="L10" s="280"/>
      <c r="M10" s="280"/>
      <c r="N10" s="280"/>
      <c r="O10" s="329"/>
    </row>
    <row r="11" spans="1:15" s="14" customFormat="1" ht="11.4">
      <c r="A11" s="92"/>
      <c r="B11" s="12" t="s">
        <v>158</v>
      </c>
      <c r="C11" s="332">
        <v>2609207</v>
      </c>
      <c r="D11" s="62">
        <v>2400888</v>
      </c>
      <c r="E11" s="47">
        <v>8.6767479365967848E-2</v>
      </c>
      <c r="F11" s="47"/>
      <c r="G11" s="47"/>
      <c r="H11" s="62">
        <v>646279</v>
      </c>
      <c r="I11" s="62">
        <v>619294</v>
      </c>
      <c r="J11" s="62">
        <v>578111</v>
      </c>
      <c r="K11" s="62">
        <v>557204</v>
      </c>
      <c r="L11" s="283">
        <v>724987</v>
      </c>
      <c r="M11" s="283">
        <v>648046</v>
      </c>
      <c r="N11" s="283">
        <v>621453</v>
      </c>
      <c r="O11" s="332">
        <v>614721</v>
      </c>
    </row>
    <row r="12" spans="1:15" s="14" customFormat="1" ht="11.4">
      <c r="A12" s="92"/>
      <c r="B12" s="12" t="s">
        <v>159</v>
      </c>
      <c r="C12" s="332">
        <v>896921</v>
      </c>
      <c r="D12" s="62">
        <v>890145</v>
      </c>
      <c r="E12" s="47">
        <v>7.6122429491825017E-3</v>
      </c>
      <c r="F12" s="47"/>
      <c r="G12" s="47"/>
      <c r="H12" s="62">
        <v>245316</v>
      </c>
      <c r="I12" s="62">
        <v>230799</v>
      </c>
      <c r="J12" s="62">
        <v>192674</v>
      </c>
      <c r="K12" s="62">
        <v>221356</v>
      </c>
      <c r="L12" s="283">
        <v>257666</v>
      </c>
      <c r="M12" s="283">
        <v>222877</v>
      </c>
      <c r="N12" s="283">
        <v>205915</v>
      </c>
      <c r="O12" s="332">
        <v>210463</v>
      </c>
    </row>
    <row r="13" spans="1:15" s="14" customFormat="1" ht="11.4">
      <c r="A13" s="92"/>
      <c r="B13" s="12" t="s">
        <v>160</v>
      </c>
      <c r="C13" s="332">
        <v>1809599</v>
      </c>
      <c r="D13" s="62">
        <v>1773178</v>
      </c>
      <c r="E13" s="47">
        <v>2.053995707142775E-2</v>
      </c>
      <c r="F13" s="47"/>
      <c r="G13" s="47"/>
      <c r="H13" s="62">
        <v>454338</v>
      </c>
      <c r="I13" s="62">
        <v>472408</v>
      </c>
      <c r="J13" s="62">
        <v>429819</v>
      </c>
      <c r="K13" s="62">
        <v>416613</v>
      </c>
      <c r="L13" s="283">
        <v>470455</v>
      </c>
      <c r="M13" s="283">
        <v>442863</v>
      </c>
      <c r="N13" s="283">
        <v>445917</v>
      </c>
      <c r="O13" s="332">
        <v>450364</v>
      </c>
    </row>
    <row r="14" spans="1:15" s="14" customFormat="1" ht="11.4">
      <c r="A14" s="92"/>
      <c r="B14" s="12" t="s">
        <v>169</v>
      </c>
      <c r="C14" s="332">
        <v>2507447</v>
      </c>
      <c r="D14" s="62">
        <v>2537077</v>
      </c>
      <c r="E14" s="47">
        <v>-1.1678794139870385E-2</v>
      </c>
      <c r="F14" s="47"/>
      <c r="G14" s="47"/>
      <c r="H14" s="62">
        <v>636782</v>
      </c>
      <c r="I14" s="62">
        <v>668039</v>
      </c>
      <c r="J14" s="62">
        <v>601080</v>
      </c>
      <c r="K14" s="62">
        <v>631176</v>
      </c>
      <c r="L14" s="283">
        <v>647329</v>
      </c>
      <c r="M14" s="283">
        <v>634669</v>
      </c>
      <c r="N14" s="283">
        <v>629210</v>
      </c>
      <c r="O14" s="332">
        <v>596239</v>
      </c>
    </row>
    <row r="15" spans="1:15" s="14" customFormat="1" ht="11.4">
      <c r="A15" s="92"/>
      <c r="B15" s="12" t="s">
        <v>170</v>
      </c>
      <c r="C15" s="332">
        <v>860157</v>
      </c>
      <c r="D15" s="62">
        <v>771964</v>
      </c>
      <c r="E15" s="47">
        <v>0.11424496479110435</v>
      </c>
      <c r="F15" s="47"/>
      <c r="G15" s="47"/>
      <c r="H15" s="62">
        <v>194824</v>
      </c>
      <c r="I15" s="62">
        <v>179751</v>
      </c>
      <c r="J15" s="62">
        <v>206957</v>
      </c>
      <c r="K15" s="62">
        <v>190432</v>
      </c>
      <c r="L15" s="283">
        <v>241951</v>
      </c>
      <c r="M15" s="283">
        <v>214920</v>
      </c>
      <c r="N15" s="283">
        <v>181931</v>
      </c>
      <c r="O15" s="332">
        <v>221355</v>
      </c>
    </row>
    <row r="16" spans="1:15" s="14" customFormat="1" ht="11.4">
      <c r="A16" s="92"/>
      <c r="B16" s="12" t="s">
        <v>161</v>
      </c>
      <c r="C16" s="332">
        <v>-181127</v>
      </c>
      <c r="D16" s="62">
        <v>-145354</v>
      </c>
      <c r="E16" s="47">
        <v>0.24610949819062422</v>
      </c>
      <c r="F16" s="47"/>
      <c r="G16" s="47"/>
      <c r="H16" s="62">
        <v>-47062</v>
      </c>
      <c r="I16" s="62">
        <v>-28077</v>
      </c>
      <c r="J16" s="62">
        <v>-33601</v>
      </c>
      <c r="K16" s="62">
        <v>-36614</v>
      </c>
      <c r="L16" s="283">
        <v>-36462</v>
      </c>
      <c r="M16" s="283">
        <v>-43560</v>
      </c>
      <c r="N16" s="283">
        <v>-46977</v>
      </c>
      <c r="O16" s="332">
        <v>-54128</v>
      </c>
    </row>
    <row r="17" spans="1:15" s="15" customFormat="1" ht="11.4">
      <c r="A17" s="131"/>
      <c r="B17" s="178" t="s">
        <v>162</v>
      </c>
      <c r="C17" s="363">
        <v>8502204</v>
      </c>
      <c r="D17" s="364">
        <v>8227898</v>
      </c>
      <c r="E17" s="252">
        <v>3.333852704542517E-2</v>
      </c>
      <c r="F17" s="252"/>
      <c r="G17" s="252"/>
      <c r="H17" s="364">
        <v>2130481</v>
      </c>
      <c r="I17" s="364">
        <v>2142210</v>
      </c>
      <c r="J17" s="364">
        <v>1975040</v>
      </c>
      <c r="K17" s="364">
        <v>1980167</v>
      </c>
      <c r="L17" s="382">
        <v>2305926</v>
      </c>
      <c r="M17" s="382">
        <v>2119815</v>
      </c>
      <c r="N17" s="382">
        <v>2037449</v>
      </c>
      <c r="O17" s="363">
        <v>2039014</v>
      </c>
    </row>
    <row r="18" spans="1:15" ht="11.4">
      <c r="A18" s="92"/>
      <c r="B18" s="78"/>
      <c r="C18" s="56"/>
      <c r="D18" s="56"/>
      <c r="E18" s="47"/>
      <c r="F18" s="47"/>
      <c r="G18" s="47"/>
      <c r="H18" s="56"/>
      <c r="I18" s="56"/>
      <c r="J18" s="56"/>
      <c r="K18" s="56"/>
      <c r="L18" s="62"/>
      <c r="M18" s="62"/>
      <c r="N18" s="56"/>
      <c r="O18" s="56"/>
    </row>
    <row r="19" spans="1:15" s="14" customFormat="1" ht="11.4">
      <c r="A19" s="21"/>
      <c r="B19" s="12"/>
      <c r="C19" s="56"/>
      <c r="D19" s="56"/>
      <c r="E19" s="47"/>
      <c r="F19" s="47"/>
      <c r="G19" s="47"/>
      <c r="H19" s="56"/>
      <c r="I19" s="56"/>
      <c r="J19" s="56"/>
      <c r="K19" s="56"/>
      <c r="L19" s="62"/>
      <c r="M19" s="469"/>
      <c r="N19" s="56"/>
      <c r="O19" s="56"/>
    </row>
    <row r="20" spans="1:15" ht="12.15" customHeight="1">
      <c r="A20" s="92"/>
      <c r="B20" s="565" t="s">
        <v>139</v>
      </c>
      <c r="C20" s="565"/>
      <c r="D20" s="565"/>
      <c r="E20" s="565"/>
      <c r="F20" s="565"/>
      <c r="G20" s="565"/>
      <c r="H20" s="565"/>
      <c r="I20" s="565"/>
      <c r="J20" s="565"/>
      <c r="K20" s="565"/>
      <c r="L20" s="470"/>
      <c r="M20" s="62"/>
      <c r="N20" s="56"/>
      <c r="O20" s="56"/>
    </row>
    <row r="21" spans="1:15" s="15" customFormat="1" ht="11.4">
      <c r="A21" s="92"/>
      <c r="B21" s="565"/>
      <c r="C21" s="565"/>
      <c r="D21" s="565"/>
      <c r="E21" s="565"/>
      <c r="F21" s="565"/>
      <c r="G21" s="565"/>
      <c r="H21" s="565"/>
      <c r="I21" s="565"/>
      <c r="J21" s="565"/>
      <c r="K21" s="565"/>
      <c r="L21" s="470"/>
      <c r="M21" s="62"/>
      <c r="N21" s="56"/>
      <c r="O21" s="56"/>
    </row>
    <row r="22" spans="1:15" s="133" customFormat="1" ht="11.4">
      <c r="A22" s="119"/>
      <c r="B22" s="565"/>
      <c r="C22" s="565"/>
      <c r="D22" s="565"/>
      <c r="E22" s="565"/>
      <c r="F22" s="565"/>
      <c r="G22" s="565"/>
      <c r="H22" s="565"/>
      <c r="I22" s="565"/>
      <c r="J22" s="565"/>
      <c r="K22" s="565"/>
      <c r="L22" s="470"/>
      <c r="M22" s="10"/>
      <c r="N22" s="57"/>
      <c r="O22" s="57"/>
    </row>
    <row r="23" spans="1:15" ht="11.4">
      <c r="A23" s="126"/>
      <c r="B23" s="58"/>
      <c r="C23" s="57"/>
      <c r="D23" s="57"/>
      <c r="E23" s="11"/>
      <c r="F23" s="11"/>
      <c r="G23" s="11"/>
      <c r="H23" s="57"/>
      <c r="I23" s="57"/>
      <c r="J23" s="57"/>
      <c r="K23" s="57"/>
      <c r="L23" s="10"/>
      <c r="M23" s="10"/>
      <c r="N23" s="57"/>
      <c r="O23" s="57"/>
    </row>
  </sheetData>
  <mergeCells count="1">
    <mergeCell ref="B20:K22"/>
  </mergeCells>
  <printOptions horizontalCentered="1" verticalCentered="1"/>
  <pageMargins left="0" right="0" top="0" bottom="0" header="0" footer="0"/>
  <pageSetup paperSize="9" scale="74" orientation="landscape" r:id="rId1"/>
  <headerFooter scaleWithDoc="0" alignWithMargins="0">
    <oddFooter>&amp;R&amp;"UniCredit,Normale"&amp;6&amp;K03-049&amp;P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B050"/>
    <pageSetUpPr fitToPage="1"/>
  </sheetPr>
  <dimension ref="A1:J31"/>
  <sheetViews>
    <sheetView showGridLines="0" zoomScale="70" zoomScaleNormal="70" zoomScaleSheetLayoutView="50" workbookViewId="0">
      <selection sqref="A1:XFD1048576"/>
    </sheetView>
  </sheetViews>
  <sheetFormatPr defaultColWidth="9.109375" defaultRowHeight="12.75" customHeight="1"/>
  <cols>
    <col min="1" max="1" width="1" style="23" customWidth="1"/>
    <col min="2" max="2" width="56.33203125" style="23" bestFit="1" customWidth="1"/>
    <col min="3" max="7" width="12.6640625" style="23" customWidth="1"/>
    <col min="8" max="10" width="12.6640625" style="138" customWidth="1"/>
    <col min="11" max="16384" width="9.109375" style="23"/>
  </cols>
  <sheetData>
    <row r="1" spans="1:10" ht="15" customHeight="1">
      <c r="A1" s="151"/>
      <c r="B1" s="151"/>
      <c r="C1" s="151"/>
      <c r="D1" s="151"/>
      <c r="E1" s="151"/>
      <c r="F1" s="151"/>
      <c r="G1" s="151"/>
      <c r="H1" s="150"/>
      <c r="I1" s="150"/>
      <c r="J1" s="150"/>
    </row>
    <row r="2" spans="1:10" ht="15" customHeight="1">
      <c r="A2" s="151"/>
      <c r="B2" s="151"/>
      <c r="C2" s="151"/>
      <c r="D2" s="151"/>
      <c r="E2" s="151"/>
      <c r="F2" s="151"/>
      <c r="G2" s="280"/>
      <c r="H2" s="442"/>
      <c r="I2" s="442"/>
      <c r="J2" s="442"/>
    </row>
    <row r="3" spans="1:10" ht="15" customHeight="1">
      <c r="A3" s="151"/>
      <c r="B3" s="151"/>
      <c r="C3" s="151"/>
      <c r="D3" s="151"/>
      <c r="E3" s="151"/>
      <c r="F3" s="151"/>
      <c r="G3" s="280"/>
      <c r="H3" s="442"/>
      <c r="I3" s="442"/>
      <c r="J3" s="442"/>
    </row>
    <row r="4" spans="1:10" ht="11.4">
      <c r="A4" s="151"/>
      <c r="B4" s="123"/>
      <c r="C4" s="151"/>
      <c r="D4" s="151"/>
      <c r="E4" s="151"/>
      <c r="F4" s="151"/>
      <c r="G4" s="280"/>
      <c r="H4" s="442"/>
      <c r="I4" s="442"/>
      <c r="J4" s="442"/>
    </row>
    <row r="5" spans="1:10" ht="25.5" customHeight="1">
      <c r="A5" s="151"/>
      <c r="B5" s="123"/>
      <c r="C5" s="151"/>
      <c r="D5" s="151"/>
      <c r="E5" s="151"/>
      <c r="F5" s="151"/>
      <c r="G5" s="280"/>
      <c r="H5" s="442"/>
      <c r="I5" s="442"/>
      <c r="J5" s="442"/>
    </row>
    <row r="6" spans="1:10" ht="12.75" customHeight="1">
      <c r="A6" s="151"/>
      <c r="B6" s="126"/>
      <c r="C6" s="151"/>
      <c r="D6" s="151"/>
      <c r="E6" s="151"/>
      <c r="F6" s="151"/>
      <c r="G6" s="280"/>
      <c r="H6" s="280"/>
      <c r="I6" s="280"/>
      <c r="J6" s="280"/>
    </row>
    <row r="7" spans="1:10" s="44" customFormat="1" ht="15" customHeight="1">
      <c r="A7" s="151"/>
      <c r="B7" s="151"/>
      <c r="C7" s="420" t="s">
        <v>213</v>
      </c>
      <c r="D7" s="420"/>
      <c r="E7" s="420"/>
      <c r="F7" s="420"/>
      <c r="G7" s="299" t="s">
        <v>214</v>
      </c>
      <c r="H7" s="299"/>
      <c r="I7" s="299"/>
      <c r="J7" s="299"/>
    </row>
    <row r="8" spans="1:10" s="431" customFormat="1" ht="22.8" thickBot="1">
      <c r="A8" s="218"/>
      <c r="B8" s="218" t="s">
        <v>252</v>
      </c>
      <c r="C8" s="421" t="s">
        <v>77</v>
      </c>
      <c r="D8" s="421" t="s">
        <v>78</v>
      </c>
      <c r="E8" s="421" t="s">
        <v>79</v>
      </c>
      <c r="F8" s="421" t="s">
        <v>80</v>
      </c>
      <c r="G8" s="265" t="s">
        <v>77</v>
      </c>
      <c r="H8" s="265" t="s">
        <v>78</v>
      </c>
      <c r="I8" s="265" t="s">
        <v>79</v>
      </c>
      <c r="J8" s="352" t="s">
        <v>80</v>
      </c>
    </row>
    <row r="9" spans="1:10" s="44" customFormat="1" ht="6" customHeight="1">
      <c r="C9" s="118"/>
      <c r="D9" s="118"/>
      <c r="E9" s="118"/>
      <c r="F9" s="118"/>
      <c r="G9" s="305"/>
      <c r="H9" s="305"/>
      <c r="I9" s="305"/>
      <c r="J9" s="354"/>
    </row>
    <row r="10" spans="1:10" s="44" customFormat="1" ht="6" customHeight="1">
      <c r="A10" s="151"/>
      <c r="B10" s="150"/>
      <c r="C10" s="151"/>
      <c r="D10" s="151"/>
      <c r="E10" s="151"/>
      <c r="F10" s="151"/>
      <c r="G10" s="280"/>
      <c r="H10" s="280"/>
      <c r="I10" s="280"/>
      <c r="J10" s="329"/>
    </row>
    <row r="11" spans="1:10" s="44" customFormat="1" ht="21.75" customHeight="1">
      <c r="A11" s="151"/>
      <c r="B11" s="432" t="s">
        <v>253</v>
      </c>
      <c r="C11" s="239">
        <v>3078</v>
      </c>
      <c r="D11" s="239">
        <v>3073</v>
      </c>
      <c r="E11" s="239">
        <v>3064</v>
      </c>
      <c r="F11" s="239">
        <v>3039</v>
      </c>
      <c r="G11" s="295">
        <v>3005</v>
      </c>
      <c r="H11" s="295">
        <v>2990</v>
      </c>
      <c r="I11" s="295">
        <v>3100</v>
      </c>
      <c r="J11" s="343">
        <v>3075</v>
      </c>
    </row>
    <row r="12" spans="1:10" s="44" customFormat="1" ht="21.75" customHeight="1">
      <c r="A12" s="151"/>
      <c r="B12" s="497" t="s">
        <v>92</v>
      </c>
      <c r="C12" s="498">
        <v>1950</v>
      </c>
      <c r="D12" s="498">
        <v>1950</v>
      </c>
      <c r="E12" s="498">
        <v>1944</v>
      </c>
      <c r="F12" s="498">
        <v>1943</v>
      </c>
      <c r="G12" s="500">
        <v>1943</v>
      </c>
      <c r="H12" s="500">
        <v>1942</v>
      </c>
      <c r="I12" s="500">
        <v>1941</v>
      </c>
      <c r="J12" s="499">
        <v>1941</v>
      </c>
    </row>
    <row r="13" spans="1:10" s="44" customFormat="1" ht="21.75" customHeight="1">
      <c r="A13" s="151"/>
      <c r="B13" s="451" t="s">
        <v>93</v>
      </c>
      <c r="C13" s="57">
        <v>261</v>
      </c>
      <c r="D13" s="57">
        <v>261</v>
      </c>
      <c r="E13" s="57">
        <v>260</v>
      </c>
      <c r="F13" s="57">
        <v>251</v>
      </c>
      <c r="G13" s="296">
        <v>223</v>
      </c>
      <c r="H13" s="296">
        <v>214</v>
      </c>
      <c r="I13" s="296">
        <v>215</v>
      </c>
      <c r="J13" s="344">
        <v>213</v>
      </c>
    </row>
    <row r="14" spans="1:10" ht="21.75" customHeight="1">
      <c r="A14" s="151"/>
      <c r="B14" s="451" t="s">
        <v>171</v>
      </c>
      <c r="C14" s="57">
        <v>104</v>
      </c>
      <c r="D14" s="57">
        <v>104</v>
      </c>
      <c r="E14" s="57">
        <v>104</v>
      </c>
      <c r="F14" s="57">
        <v>104</v>
      </c>
      <c r="G14" s="296">
        <v>102</v>
      </c>
      <c r="H14" s="296">
        <v>104</v>
      </c>
      <c r="I14" s="296">
        <v>104</v>
      </c>
      <c r="J14" s="344">
        <v>104</v>
      </c>
    </row>
    <row r="15" spans="1:10" ht="21.75" customHeight="1">
      <c r="A15" s="150"/>
      <c r="B15" s="451" t="s">
        <v>173</v>
      </c>
      <c r="C15" s="57">
        <v>707</v>
      </c>
      <c r="D15" s="57">
        <v>704</v>
      </c>
      <c r="E15" s="57">
        <v>704</v>
      </c>
      <c r="F15" s="57">
        <v>701</v>
      </c>
      <c r="G15" s="296">
        <v>702</v>
      </c>
      <c r="H15" s="296">
        <v>701</v>
      </c>
      <c r="I15" s="296">
        <v>819</v>
      </c>
      <c r="J15" s="344">
        <v>809</v>
      </c>
    </row>
    <row r="16" spans="1:10" ht="21.75" customHeight="1">
      <c r="A16" s="151"/>
      <c r="B16" s="80" t="s">
        <v>254</v>
      </c>
      <c r="C16" s="105">
        <v>104</v>
      </c>
      <c r="D16" s="105">
        <v>104</v>
      </c>
      <c r="E16" s="105">
        <v>104</v>
      </c>
      <c r="F16" s="105">
        <v>104</v>
      </c>
      <c r="G16" s="443">
        <v>103</v>
      </c>
      <c r="H16" s="443">
        <v>102</v>
      </c>
      <c r="I16" s="443">
        <v>103</v>
      </c>
      <c r="J16" s="357">
        <v>103</v>
      </c>
    </row>
    <row r="17" spans="1:10" ht="21.75" customHeight="1">
      <c r="A17" s="151"/>
      <c r="B17" s="80" t="s">
        <v>174</v>
      </c>
      <c r="C17" s="105">
        <v>50</v>
      </c>
      <c r="D17" s="105">
        <v>50</v>
      </c>
      <c r="E17" s="105">
        <v>50</v>
      </c>
      <c r="F17" s="105">
        <v>50</v>
      </c>
      <c r="G17" s="443">
        <v>50</v>
      </c>
      <c r="H17" s="443">
        <v>50</v>
      </c>
      <c r="I17" s="443">
        <v>50</v>
      </c>
      <c r="J17" s="357">
        <v>50</v>
      </c>
    </row>
    <row r="18" spans="1:10" s="44" customFormat="1" ht="21.75" customHeight="1">
      <c r="A18" s="151"/>
      <c r="B18" s="80" t="s">
        <v>175</v>
      </c>
      <c r="C18" s="105">
        <v>16</v>
      </c>
      <c r="D18" s="105">
        <v>13</v>
      </c>
      <c r="E18" s="105">
        <v>12</v>
      </c>
      <c r="F18" s="105">
        <v>12</v>
      </c>
      <c r="G18" s="443">
        <v>12</v>
      </c>
      <c r="H18" s="443">
        <v>12</v>
      </c>
      <c r="I18" s="443">
        <v>12</v>
      </c>
      <c r="J18" s="357">
        <v>12</v>
      </c>
    </row>
    <row r="19" spans="1:10" ht="21.75" customHeight="1">
      <c r="B19" s="80" t="s">
        <v>176</v>
      </c>
      <c r="C19" s="105">
        <v>98</v>
      </c>
      <c r="D19" s="105">
        <v>98</v>
      </c>
      <c r="E19" s="105">
        <v>99</v>
      </c>
      <c r="F19" s="105">
        <v>99</v>
      </c>
      <c r="G19" s="443">
        <v>99</v>
      </c>
      <c r="H19" s="443">
        <v>100</v>
      </c>
      <c r="I19" s="443">
        <v>100</v>
      </c>
      <c r="J19" s="357">
        <v>100</v>
      </c>
    </row>
    <row r="20" spans="1:10" s="431" customFormat="1" ht="21.75" customHeight="1">
      <c r="A20" s="126"/>
      <c r="B20" s="80" t="s">
        <v>177</v>
      </c>
      <c r="C20" s="105">
        <v>141</v>
      </c>
      <c r="D20" s="105">
        <v>141</v>
      </c>
      <c r="E20" s="105">
        <v>141</v>
      </c>
      <c r="F20" s="105">
        <v>141</v>
      </c>
      <c r="G20" s="443">
        <v>141</v>
      </c>
      <c r="H20" s="443">
        <v>141</v>
      </c>
      <c r="I20" s="443">
        <v>258</v>
      </c>
      <c r="J20" s="357">
        <v>253</v>
      </c>
    </row>
    <row r="21" spans="1:10" ht="21.75" customHeight="1">
      <c r="A21" s="151"/>
      <c r="B21" s="80" t="s">
        <v>178</v>
      </c>
      <c r="C21" s="105">
        <v>128</v>
      </c>
      <c r="D21" s="105">
        <v>128</v>
      </c>
      <c r="E21" s="105">
        <v>128</v>
      </c>
      <c r="F21" s="105">
        <v>125</v>
      </c>
      <c r="G21" s="443">
        <v>127</v>
      </c>
      <c r="H21" s="443">
        <v>126</v>
      </c>
      <c r="I21" s="443">
        <v>126</v>
      </c>
      <c r="J21" s="357">
        <v>121</v>
      </c>
    </row>
    <row r="22" spans="1:10" ht="21.75" customHeight="1">
      <c r="A22" s="126"/>
      <c r="B22" s="80" t="s">
        <v>179</v>
      </c>
      <c r="C22" s="105">
        <v>99</v>
      </c>
      <c r="D22" s="105">
        <v>99</v>
      </c>
      <c r="E22" s="105">
        <v>99</v>
      </c>
      <c r="F22" s="105">
        <v>99</v>
      </c>
      <c r="G22" s="443">
        <v>99</v>
      </c>
      <c r="H22" s="443">
        <v>99</v>
      </c>
      <c r="I22" s="443">
        <v>99</v>
      </c>
      <c r="J22" s="357">
        <v>99</v>
      </c>
    </row>
    <row r="23" spans="1:10" ht="21.75" customHeight="1">
      <c r="A23" s="126"/>
      <c r="B23" s="94" t="s">
        <v>255</v>
      </c>
      <c r="C23" s="105">
        <v>30</v>
      </c>
      <c r="D23" s="105">
        <v>30</v>
      </c>
      <c r="E23" s="105">
        <v>30</v>
      </c>
      <c r="F23" s="105">
        <v>30</v>
      </c>
      <c r="G23" s="443">
        <v>30</v>
      </c>
      <c r="H23" s="443">
        <v>30</v>
      </c>
      <c r="I23" s="443">
        <v>30</v>
      </c>
      <c r="J23" s="357">
        <v>30</v>
      </c>
    </row>
    <row r="24" spans="1:10" s="44" customFormat="1" ht="21.75" customHeight="1">
      <c r="A24" s="151"/>
      <c r="B24" s="94" t="s">
        <v>256</v>
      </c>
      <c r="C24" s="106">
        <v>69</v>
      </c>
      <c r="D24" s="106">
        <v>69</v>
      </c>
      <c r="E24" s="106">
        <v>69</v>
      </c>
      <c r="F24" s="106">
        <v>69</v>
      </c>
      <c r="G24" s="444">
        <v>69</v>
      </c>
      <c r="H24" s="444">
        <v>69</v>
      </c>
      <c r="I24" s="444">
        <v>69</v>
      </c>
      <c r="J24" s="358">
        <v>69</v>
      </c>
    </row>
    <row r="25" spans="1:10" s="44" customFormat="1" ht="21.75" customHeight="1">
      <c r="A25" s="151"/>
      <c r="B25" s="80" t="s">
        <v>180</v>
      </c>
      <c r="C25" s="106">
        <v>71</v>
      </c>
      <c r="D25" s="106">
        <v>71</v>
      </c>
      <c r="E25" s="106">
        <v>71</v>
      </c>
      <c r="F25" s="106">
        <v>71</v>
      </c>
      <c r="G25" s="444">
        <v>71</v>
      </c>
      <c r="H25" s="444">
        <v>71</v>
      </c>
      <c r="I25" s="444">
        <v>71</v>
      </c>
      <c r="J25" s="358">
        <v>71</v>
      </c>
    </row>
    <row r="26" spans="1:10" s="44" customFormat="1" ht="21.75" customHeight="1">
      <c r="A26" s="151"/>
      <c r="B26" s="432" t="s">
        <v>129</v>
      </c>
      <c r="C26" s="239">
        <v>56</v>
      </c>
      <c r="D26" s="239">
        <v>54</v>
      </c>
      <c r="E26" s="239">
        <v>52</v>
      </c>
      <c r="F26" s="239">
        <v>40</v>
      </c>
      <c r="G26" s="295">
        <v>35</v>
      </c>
      <c r="H26" s="295">
        <v>29</v>
      </c>
      <c r="I26" s="295">
        <v>21</v>
      </c>
      <c r="J26" s="343">
        <v>8</v>
      </c>
    </row>
    <row r="27" spans="1:10" ht="12.75" customHeight="1">
      <c r="G27" s="445"/>
      <c r="H27" s="445"/>
      <c r="I27" s="445"/>
      <c r="J27" s="526"/>
    </row>
    <row r="28" spans="1:10" s="22" customFormat="1" ht="11.4">
      <c r="A28" s="58"/>
      <c r="B28" s="566" t="s">
        <v>209</v>
      </c>
      <c r="C28" s="566"/>
      <c r="D28" s="566"/>
      <c r="E28" s="566"/>
      <c r="F28" s="566"/>
      <c r="G28" s="81"/>
      <c r="H28" s="81"/>
      <c r="I28" s="81"/>
      <c r="J28" s="81"/>
    </row>
    <row r="29" spans="1:10" s="136" customFormat="1" ht="21.15" customHeight="1">
      <c r="A29" s="58"/>
      <c r="B29" s="566" t="s">
        <v>257</v>
      </c>
      <c r="C29" s="566"/>
      <c r="D29" s="566"/>
      <c r="E29" s="566"/>
      <c r="F29" s="566"/>
      <c r="G29" s="82"/>
      <c r="H29" s="82"/>
      <c r="I29" s="82"/>
      <c r="J29" s="82"/>
    </row>
    <row r="30" spans="1:10" s="127" customFormat="1" ht="11.4">
      <c r="A30" s="19"/>
      <c r="B30" s="39"/>
      <c r="C30" s="32"/>
      <c r="D30" s="32"/>
      <c r="E30" s="32"/>
      <c r="F30" s="32"/>
      <c r="G30" s="39"/>
      <c r="H30" s="39"/>
      <c r="I30" s="39"/>
      <c r="J30" s="40"/>
    </row>
    <row r="31" spans="1:10" s="35" customFormat="1" ht="17.399999999999999" customHeight="1">
      <c r="A31" s="19"/>
      <c r="B31" s="40"/>
      <c r="C31" s="8"/>
      <c r="D31" s="8"/>
      <c r="E31" s="8"/>
      <c r="F31" s="8"/>
      <c r="G31" s="40"/>
      <c r="H31" s="40"/>
      <c r="I31" s="40"/>
      <c r="J31" s="40"/>
    </row>
  </sheetData>
  <mergeCells count="2">
    <mergeCell ref="B29:F29"/>
    <mergeCell ref="B28:F28"/>
  </mergeCells>
  <printOptions horizontalCentered="1" verticalCentered="1"/>
  <pageMargins left="0" right="0" top="0" bottom="0" header="0" footer="0"/>
  <pageSetup paperSize="9" scale="96" orientation="landscape" r:id="rId1"/>
  <headerFooter scaleWithDoc="0" alignWithMargins="0">
    <oddFooter>&amp;R&amp;"UniCredit,Normale"&amp;6&amp;K03-049&amp;P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70C0"/>
    <pageSetUpPr fitToPage="1"/>
  </sheetPr>
  <dimension ref="A1:J56"/>
  <sheetViews>
    <sheetView showGridLines="0" view="pageBreakPreview" topLeftCell="A6" zoomScale="70" zoomScaleNormal="70" zoomScaleSheetLayoutView="70" zoomScalePageLayoutView="55" workbookViewId="0">
      <selection activeCell="K11" sqref="K11"/>
    </sheetView>
  </sheetViews>
  <sheetFormatPr defaultColWidth="9.109375" defaultRowHeight="12.75" customHeight="1"/>
  <cols>
    <col min="1" max="1" width="1" style="13" customWidth="1"/>
    <col min="2" max="2" width="56.33203125" style="13" bestFit="1" customWidth="1"/>
    <col min="3" max="7" width="12.6640625" style="13" customWidth="1"/>
    <col min="8" max="16384" width="9.109375" style="13"/>
  </cols>
  <sheetData>
    <row r="1" spans="1:10" ht="20.25" customHeight="1"/>
    <row r="2" spans="1:10" ht="22.65" customHeight="1">
      <c r="G2" s="268"/>
    </row>
    <row r="3" spans="1:10" ht="11.4">
      <c r="G3" s="268"/>
    </row>
    <row r="4" spans="1:10" ht="12.75" customHeight="1">
      <c r="B4" s="515"/>
      <c r="G4" s="268"/>
    </row>
    <row r="5" spans="1:10" ht="12.75" customHeight="1">
      <c r="B5" s="515"/>
      <c r="G5" s="268"/>
    </row>
    <row r="9" spans="1:10" ht="29.85" customHeight="1" thickBot="1">
      <c r="A9" s="189"/>
      <c r="B9" s="173" t="s">
        <v>200</v>
      </c>
      <c r="C9" s="189"/>
      <c r="D9" s="189"/>
      <c r="E9" s="189"/>
      <c r="F9" s="189"/>
      <c r="G9" s="189"/>
      <c r="H9" s="189"/>
      <c r="I9" s="189"/>
      <c r="J9" s="189"/>
    </row>
    <row r="11" spans="1:10" ht="205.8" customHeight="1">
      <c r="B11" s="567" t="s">
        <v>202</v>
      </c>
      <c r="C11" s="568"/>
      <c r="D11" s="568"/>
      <c r="E11" s="568"/>
      <c r="F11" s="568"/>
      <c r="G11" s="568"/>
      <c r="H11" s="568"/>
      <c r="I11" s="568"/>
      <c r="J11" s="568"/>
    </row>
    <row r="12" spans="1:10" ht="20.399999999999999">
      <c r="B12" s="516"/>
      <c r="C12" s="516"/>
      <c r="D12" s="516"/>
      <c r="E12" s="516"/>
      <c r="F12" s="516"/>
      <c r="G12" s="516"/>
      <c r="H12" s="516"/>
      <c r="I12" s="516"/>
      <c r="J12" s="516"/>
    </row>
    <row r="13" spans="1:10" ht="74.7" customHeight="1">
      <c r="B13" s="567" t="s">
        <v>201</v>
      </c>
      <c r="C13" s="568"/>
      <c r="D13" s="568"/>
      <c r="E13" s="568"/>
      <c r="F13" s="568"/>
      <c r="G13" s="568"/>
      <c r="H13" s="568"/>
      <c r="I13" s="568"/>
      <c r="J13" s="568"/>
    </row>
    <row r="14" spans="1:10" ht="20.399999999999999">
      <c r="B14" s="516"/>
      <c r="C14" s="516"/>
      <c r="D14" s="516"/>
      <c r="E14" s="516"/>
      <c r="F14" s="516"/>
      <c r="G14" s="516"/>
      <c r="H14" s="516"/>
      <c r="I14" s="516"/>
      <c r="J14" s="516"/>
    </row>
    <row r="15" spans="1:10" ht="123.6" customHeight="1">
      <c r="B15" s="567" t="s">
        <v>208</v>
      </c>
      <c r="C15" s="568"/>
      <c r="D15" s="568"/>
      <c r="E15" s="568"/>
      <c r="F15" s="568"/>
      <c r="G15" s="568"/>
      <c r="H15" s="568"/>
      <c r="I15" s="568"/>
      <c r="J15" s="568"/>
    </row>
    <row r="16" spans="1:10" ht="11.4"/>
    <row r="17" ht="11.4"/>
    <row r="18" ht="27.15" customHeight="1"/>
    <row r="19" ht="11.4"/>
    <row r="20" ht="12.9" customHeight="1"/>
    <row r="21" ht="12.9" customHeight="1"/>
    <row r="22" ht="12.9" customHeight="1"/>
    <row r="23" ht="12.9" customHeight="1"/>
    <row r="24" ht="12.9" customHeight="1"/>
    <row r="25" ht="12.9" customHeight="1"/>
    <row r="26" ht="12.9" customHeight="1"/>
    <row r="30" ht="33" customHeight="1"/>
    <row r="31" ht="11.4"/>
    <row r="32" ht="11.4"/>
    <row r="33" ht="11.4"/>
    <row r="34" ht="11.4"/>
    <row r="35" ht="11.4"/>
    <row r="36" ht="11.4"/>
    <row r="37" ht="11.4"/>
    <row r="38" ht="11.4"/>
    <row r="39" ht="11.4"/>
    <row r="40" ht="24" customHeight="1"/>
    <row r="41" ht="11.4"/>
    <row r="42" ht="11.4"/>
    <row r="43" ht="11.4"/>
    <row r="44" ht="11.4"/>
    <row r="45" ht="11.4"/>
    <row r="46" ht="11.4"/>
    <row r="47" ht="11.4"/>
    <row r="48" ht="11.4"/>
    <row r="49" ht="11.4"/>
    <row r="50" ht="11.4"/>
    <row r="51" ht="11.4"/>
    <row r="52" ht="11.4"/>
    <row r="53" ht="11.4"/>
    <row r="54" ht="11.4"/>
    <row r="55" ht="11.4"/>
    <row r="56" ht="11.4"/>
  </sheetData>
  <mergeCells count="3">
    <mergeCell ref="B11:J11"/>
    <mergeCell ref="B13:J13"/>
    <mergeCell ref="B15:J15"/>
  </mergeCells>
  <printOptions horizontalCentered="1" verticalCentered="1"/>
  <pageMargins left="0" right="0" top="0" bottom="0"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B050"/>
    <pageSetUpPr fitToPage="1"/>
  </sheetPr>
  <dimension ref="A1:O82"/>
  <sheetViews>
    <sheetView showGridLines="0" zoomScale="70" zoomScaleNormal="70" zoomScaleSheetLayoutView="55" zoomScalePageLayoutView="60" workbookViewId="0">
      <selection activeCell="E5" sqref="E5"/>
    </sheetView>
  </sheetViews>
  <sheetFormatPr defaultColWidth="9.109375" defaultRowHeight="11.4"/>
  <cols>
    <col min="1" max="1" width="2.6640625" style="13" bestFit="1" customWidth="1"/>
    <col min="2" max="2" width="59.6640625" style="13" customWidth="1"/>
    <col min="3" max="4" width="12.6640625" style="13" customWidth="1"/>
    <col min="5" max="5" width="19.44140625" style="17" bestFit="1" customWidth="1"/>
    <col min="6" max="6" width="2.44140625" style="17" customWidth="1"/>
    <col min="7" max="7" width="3.109375" style="17" customWidth="1"/>
    <col min="8" max="11" width="12.6640625" style="13" customWidth="1"/>
    <col min="12" max="12" width="15.109375" style="13" customWidth="1"/>
    <col min="13" max="13" width="12.6640625" style="13" customWidth="1"/>
    <col min="14" max="14" width="13.88671875" style="13" customWidth="1"/>
    <col min="15" max="15" width="14.33203125" style="13" customWidth="1"/>
    <col min="16" max="16384" width="9.109375" style="13"/>
  </cols>
  <sheetData>
    <row r="1" spans="1:15">
      <c r="A1" s="171"/>
      <c r="C1" s="25"/>
      <c r="E1" s="13"/>
      <c r="F1" s="13"/>
      <c r="G1" s="13"/>
      <c r="M1" s="21"/>
      <c r="N1" s="21"/>
      <c r="O1" s="21"/>
    </row>
    <row r="2" spans="1:15" ht="12.15" customHeight="1">
      <c r="E2" s="13"/>
      <c r="F2" s="13"/>
      <c r="G2" s="13"/>
      <c r="M2" s="21"/>
      <c r="N2" s="21"/>
      <c r="O2" s="21"/>
    </row>
    <row r="3" spans="1:15" ht="12.15" customHeight="1">
      <c r="E3" s="13"/>
      <c r="F3" s="13"/>
      <c r="G3" s="13"/>
      <c r="M3" s="468"/>
      <c r="N3" s="21"/>
      <c r="O3" s="21"/>
    </row>
    <row r="4" spans="1:15" ht="12.15" customHeight="1">
      <c r="E4" s="13"/>
      <c r="F4" s="13"/>
      <c r="G4" s="13"/>
    </row>
    <row r="5" spans="1:15" ht="12.15" customHeight="1">
      <c r="C5" s="23"/>
      <c r="E5" s="529"/>
      <c r="F5" s="13"/>
      <c r="G5" s="13"/>
      <c r="L5" s="268"/>
      <c r="M5" s="268"/>
      <c r="N5" s="479"/>
      <c r="O5" s="525"/>
    </row>
    <row r="6" spans="1:15" ht="17.399999999999999">
      <c r="C6" s="23"/>
      <c r="D6" s="180"/>
      <c r="E6" s="181"/>
      <c r="F6" s="181"/>
      <c r="G6" s="181"/>
      <c r="H6" s="182" t="s">
        <v>213</v>
      </c>
      <c r="I6" s="183"/>
      <c r="J6" s="183"/>
      <c r="K6" s="183"/>
      <c r="L6" s="466" t="s">
        <v>214</v>
      </c>
      <c r="M6" s="299"/>
      <c r="N6" s="299"/>
      <c r="O6" s="353"/>
    </row>
    <row r="7" spans="1:15" ht="18" thickBot="1">
      <c r="C7" s="184" t="s">
        <v>215</v>
      </c>
      <c r="D7" s="213" t="s">
        <v>198</v>
      </c>
      <c r="E7" s="185" t="s">
        <v>108</v>
      </c>
      <c r="F7" s="192"/>
      <c r="G7" s="192"/>
      <c r="H7" s="185" t="s">
        <v>77</v>
      </c>
      <c r="I7" s="185" t="s">
        <v>78</v>
      </c>
      <c r="J7" s="185" t="s">
        <v>79</v>
      </c>
      <c r="K7" s="186" t="s">
        <v>80</v>
      </c>
      <c r="L7" s="511" t="s">
        <v>77</v>
      </c>
      <c r="M7" s="265" t="s">
        <v>78</v>
      </c>
      <c r="N7" s="265" t="s">
        <v>79</v>
      </c>
      <c r="O7" s="352" t="s">
        <v>80</v>
      </c>
    </row>
    <row r="8" spans="1:15">
      <c r="C8" s="187"/>
      <c r="D8" s="134"/>
      <c r="E8" s="18"/>
      <c r="F8" s="18"/>
      <c r="G8" s="18"/>
      <c r="H8" s="188"/>
      <c r="I8" s="18"/>
      <c r="J8" s="18"/>
      <c r="K8" s="18"/>
      <c r="L8" s="266"/>
      <c r="M8" s="266"/>
      <c r="N8" s="266"/>
      <c r="O8" s="317"/>
    </row>
    <row r="9" spans="1:15" s="91" customFormat="1" ht="22.8" thickBot="1">
      <c r="A9" s="189"/>
      <c r="B9" s="173" t="s">
        <v>109</v>
      </c>
      <c r="C9" s="315"/>
      <c r="D9" s="173"/>
      <c r="E9" s="173"/>
      <c r="F9" s="173"/>
      <c r="G9" s="173"/>
      <c r="H9" s="173"/>
      <c r="I9" s="173"/>
      <c r="J9" s="173"/>
      <c r="K9" s="173"/>
      <c r="L9" s="267"/>
      <c r="M9" s="267"/>
      <c r="N9" s="267"/>
      <c r="O9" s="315"/>
    </row>
    <row r="10" spans="1:15" s="91" customFormat="1">
      <c r="A10" s="13"/>
      <c r="B10" s="16"/>
      <c r="C10" s="191"/>
      <c r="D10" s="13"/>
      <c r="E10" s="17"/>
      <c r="F10" s="17"/>
      <c r="G10" s="17"/>
      <c r="H10" s="17"/>
      <c r="I10" s="13"/>
      <c r="J10" s="13"/>
      <c r="K10" s="13"/>
      <c r="L10" s="268"/>
      <c r="M10" s="268"/>
      <c r="N10" s="268"/>
      <c r="O10" s="316"/>
    </row>
    <row r="11" spans="1:15">
      <c r="B11" s="48" t="s">
        <v>6</v>
      </c>
      <c r="C11" s="379">
        <v>13732400</v>
      </c>
      <c r="D11" s="107">
        <v>14347643</v>
      </c>
      <c r="E11" s="193">
        <v>-4.2881119916351462E-2</v>
      </c>
      <c r="F11" s="193"/>
      <c r="G11" s="96"/>
      <c r="H11" s="366">
        <v>3575285</v>
      </c>
      <c r="I11" s="366">
        <v>3562357</v>
      </c>
      <c r="J11" s="366">
        <v>3561371</v>
      </c>
      <c r="K11" s="366">
        <v>3648630</v>
      </c>
      <c r="L11" s="376">
        <v>3472833</v>
      </c>
      <c r="M11" s="376">
        <v>3460844</v>
      </c>
      <c r="N11" s="376">
        <v>3368326</v>
      </c>
      <c r="O11" s="379">
        <v>3430397</v>
      </c>
    </row>
    <row r="12" spans="1:15">
      <c r="B12" s="48" t="s">
        <v>96</v>
      </c>
      <c r="C12" s="379">
        <v>980045</v>
      </c>
      <c r="D12" s="107">
        <v>469577</v>
      </c>
      <c r="E12" s="193" t="s">
        <v>138</v>
      </c>
      <c r="F12" s="193"/>
      <c r="G12" s="96"/>
      <c r="H12" s="366">
        <v>108199</v>
      </c>
      <c r="I12" s="366">
        <v>118000</v>
      </c>
      <c r="J12" s="366">
        <v>150741</v>
      </c>
      <c r="K12" s="366">
        <v>92637</v>
      </c>
      <c r="L12" s="376">
        <v>129239</v>
      </c>
      <c r="M12" s="376">
        <v>316630</v>
      </c>
      <c r="N12" s="376">
        <v>247538</v>
      </c>
      <c r="O12" s="379">
        <v>286638</v>
      </c>
    </row>
    <row r="13" spans="1:15">
      <c r="B13" s="48" t="s">
        <v>97</v>
      </c>
      <c r="C13" s="379">
        <v>8502201</v>
      </c>
      <c r="D13" s="107">
        <v>8227898</v>
      </c>
      <c r="E13" s="193">
        <v>3.3338162432251739E-2</v>
      </c>
      <c r="F13" s="193"/>
      <c r="G13" s="96"/>
      <c r="H13" s="366">
        <v>2130481</v>
      </c>
      <c r="I13" s="366">
        <v>2142210</v>
      </c>
      <c r="J13" s="366">
        <v>1975040</v>
      </c>
      <c r="K13" s="366">
        <v>1980167</v>
      </c>
      <c r="L13" s="376">
        <v>2305926</v>
      </c>
      <c r="M13" s="376">
        <v>2119815</v>
      </c>
      <c r="N13" s="376">
        <v>2037443</v>
      </c>
      <c r="O13" s="379">
        <v>2039017</v>
      </c>
    </row>
    <row r="14" spans="1:15">
      <c r="B14" s="48" t="s">
        <v>205</v>
      </c>
      <c r="C14" s="379">
        <v>189721</v>
      </c>
      <c r="D14" s="107">
        <v>0</v>
      </c>
      <c r="E14" s="193" t="s">
        <v>138</v>
      </c>
      <c r="F14" s="193"/>
      <c r="G14" s="96"/>
      <c r="H14" s="366">
        <v>0</v>
      </c>
      <c r="I14" s="366">
        <v>0</v>
      </c>
      <c r="J14" s="366">
        <v>0</v>
      </c>
      <c r="K14" s="366">
        <v>0</v>
      </c>
      <c r="L14" s="376">
        <v>0</v>
      </c>
      <c r="M14" s="376">
        <v>0</v>
      </c>
      <c r="N14" s="376">
        <v>88480</v>
      </c>
      <c r="O14" s="379">
        <v>101241</v>
      </c>
    </row>
    <row r="15" spans="1:15">
      <c r="B15" s="48" t="s">
        <v>98</v>
      </c>
      <c r="C15" s="379">
        <v>1131358</v>
      </c>
      <c r="D15" s="107">
        <v>1679092</v>
      </c>
      <c r="E15" s="193">
        <v>-0.32620845075790961</v>
      </c>
      <c r="F15" s="193"/>
      <c r="G15" s="96"/>
      <c r="H15" s="366">
        <v>534306</v>
      </c>
      <c r="I15" s="366">
        <v>454198</v>
      </c>
      <c r="J15" s="366">
        <v>416810</v>
      </c>
      <c r="K15" s="366">
        <v>273778</v>
      </c>
      <c r="L15" s="376">
        <v>640613</v>
      </c>
      <c r="M15" s="376">
        <v>191950</v>
      </c>
      <c r="N15" s="376">
        <v>431686</v>
      </c>
      <c r="O15" s="379">
        <v>-132891</v>
      </c>
    </row>
    <row r="16" spans="1:15">
      <c r="B16" s="48" t="s">
        <v>99</v>
      </c>
      <c r="C16" s="379">
        <v>32</v>
      </c>
      <c r="D16" s="107">
        <v>140370</v>
      </c>
      <c r="E16" s="193">
        <v>-0.99977203106076795</v>
      </c>
      <c r="F16" s="193"/>
      <c r="G16" s="96"/>
      <c r="H16" s="366">
        <v>27639</v>
      </c>
      <c r="I16" s="366">
        <v>55994</v>
      </c>
      <c r="J16" s="366">
        <v>45471</v>
      </c>
      <c r="K16" s="366">
        <v>11266</v>
      </c>
      <c r="L16" s="376">
        <v>6378</v>
      </c>
      <c r="M16" s="376">
        <v>37581</v>
      </c>
      <c r="N16" s="376">
        <v>-6509</v>
      </c>
      <c r="O16" s="379">
        <v>-37418</v>
      </c>
    </row>
    <row r="17" spans="2:15" s="16" customFormat="1">
      <c r="B17" s="178" t="s">
        <v>100</v>
      </c>
      <c r="C17" s="380">
        <v>24535757</v>
      </c>
      <c r="D17" s="365">
        <v>24864580</v>
      </c>
      <c r="E17" s="453">
        <v>-1.3224554768268781E-2</v>
      </c>
      <c r="F17" s="255"/>
      <c r="G17" s="96"/>
      <c r="H17" s="367">
        <v>6375910</v>
      </c>
      <c r="I17" s="367">
        <v>6332759</v>
      </c>
      <c r="J17" s="367">
        <v>6149433</v>
      </c>
      <c r="K17" s="367">
        <v>6006478</v>
      </c>
      <c r="L17" s="377">
        <v>6554989</v>
      </c>
      <c r="M17" s="377">
        <v>6126820</v>
      </c>
      <c r="N17" s="377">
        <v>6166964</v>
      </c>
      <c r="O17" s="380">
        <v>5686984</v>
      </c>
    </row>
    <row r="18" spans="2:15" ht="11.4" customHeight="1">
      <c r="B18" s="48" t="s">
        <v>101</v>
      </c>
      <c r="C18" s="379">
        <v>-5872467</v>
      </c>
      <c r="D18" s="107">
        <v>-5852795</v>
      </c>
      <c r="E18" s="193">
        <v>3.3611291699093826E-3</v>
      </c>
      <c r="F18" s="193"/>
      <c r="G18" s="96"/>
      <c r="H18" s="366">
        <v>-1429009</v>
      </c>
      <c r="I18" s="366">
        <v>-1423922</v>
      </c>
      <c r="J18" s="366">
        <v>-1427399</v>
      </c>
      <c r="K18" s="366">
        <v>-1572465</v>
      </c>
      <c r="L18" s="376">
        <v>-1435981</v>
      </c>
      <c r="M18" s="376">
        <v>-1428860</v>
      </c>
      <c r="N18" s="376">
        <v>-1431886</v>
      </c>
      <c r="O18" s="379">
        <v>-1575740</v>
      </c>
    </row>
    <row r="19" spans="2:15" ht="11.4" customHeight="1">
      <c r="B19" s="48" t="s">
        <v>102</v>
      </c>
      <c r="C19" s="379">
        <v>-2635883</v>
      </c>
      <c r="D19" s="107">
        <v>-2600829</v>
      </c>
      <c r="E19" s="193">
        <v>1.3478010280568276E-2</v>
      </c>
      <c r="F19" s="193"/>
      <c r="G19" s="96"/>
      <c r="H19" s="366">
        <v>-632736</v>
      </c>
      <c r="I19" s="366">
        <v>-649341</v>
      </c>
      <c r="J19" s="366">
        <v>-624156</v>
      </c>
      <c r="K19" s="366">
        <v>-694596</v>
      </c>
      <c r="L19" s="376">
        <v>-647470</v>
      </c>
      <c r="M19" s="376">
        <v>-653388</v>
      </c>
      <c r="N19" s="376">
        <v>-624230</v>
      </c>
      <c r="O19" s="379">
        <v>-710795</v>
      </c>
    </row>
    <row r="20" spans="2:15">
      <c r="B20" s="48" t="s">
        <v>7</v>
      </c>
      <c r="C20" s="379">
        <v>93911</v>
      </c>
      <c r="D20" s="107">
        <v>108430</v>
      </c>
      <c r="E20" s="193">
        <v>-0.13390205662639487</v>
      </c>
      <c r="F20" s="193"/>
      <c r="G20" s="96"/>
      <c r="H20" s="366">
        <v>22949</v>
      </c>
      <c r="I20" s="366">
        <v>35598</v>
      </c>
      <c r="J20" s="366">
        <v>18764</v>
      </c>
      <c r="K20" s="366">
        <v>31119</v>
      </c>
      <c r="L20" s="376">
        <v>21146</v>
      </c>
      <c r="M20" s="376">
        <v>21837</v>
      </c>
      <c r="N20" s="376">
        <v>20471</v>
      </c>
      <c r="O20" s="379">
        <v>30457</v>
      </c>
    </row>
    <row r="21" spans="2:15">
      <c r="B21" s="48" t="s">
        <v>8</v>
      </c>
      <c r="C21" s="379">
        <v>-1026918</v>
      </c>
      <c r="D21" s="107">
        <v>-1061614</v>
      </c>
      <c r="E21" s="193">
        <v>-3.2682312026781846E-2</v>
      </c>
      <c r="F21" s="193"/>
      <c r="G21" s="96"/>
      <c r="H21" s="366">
        <v>-268312</v>
      </c>
      <c r="I21" s="366">
        <v>-260375</v>
      </c>
      <c r="J21" s="366">
        <v>-260985</v>
      </c>
      <c r="K21" s="366">
        <v>-271942</v>
      </c>
      <c r="L21" s="376">
        <v>-258900</v>
      </c>
      <c r="M21" s="376">
        <v>-254468</v>
      </c>
      <c r="N21" s="376">
        <v>-255307</v>
      </c>
      <c r="O21" s="379">
        <v>-258243</v>
      </c>
    </row>
    <row r="22" spans="2:15" s="16" customFormat="1">
      <c r="B22" s="49" t="s">
        <v>37</v>
      </c>
      <c r="C22" s="321">
        <v>-9441357</v>
      </c>
      <c r="D22" s="46">
        <v>-9406808</v>
      </c>
      <c r="E22" s="452">
        <v>3.6727655119568325E-3</v>
      </c>
      <c r="F22" s="98"/>
      <c r="G22" s="96"/>
      <c r="H22" s="368">
        <v>-2307108</v>
      </c>
      <c r="I22" s="368">
        <v>-2298040</v>
      </c>
      <c r="J22" s="368">
        <v>-2293776</v>
      </c>
      <c r="K22" s="368">
        <v>-2507884</v>
      </c>
      <c r="L22" s="270">
        <v>-2321205</v>
      </c>
      <c r="M22" s="270">
        <v>-2314879</v>
      </c>
      <c r="N22" s="270">
        <v>-2290952</v>
      </c>
      <c r="O22" s="321">
        <v>-2514321</v>
      </c>
    </row>
    <row r="23" spans="2:15" s="16" customFormat="1" ht="11.4" customHeight="1">
      <c r="B23" s="178" t="s">
        <v>103</v>
      </c>
      <c r="C23" s="380">
        <v>15094400</v>
      </c>
      <c r="D23" s="365">
        <v>15457772</v>
      </c>
      <c r="E23" s="453">
        <v>-2.3507398090746867E-2</v>
      </c>
      <c r="F23" s="255"/>
      <c r="G23" s="96"/>
      <c r="H23" s="367">
        <v>4068802</v>
      </c>
      <c r="I23" s="367">
        <v>4034719</v>
      </c>
      <c r="J23" s="367">
        <v>3855657</v>
      </c>
      <c r="K23" s="367">
        <v>3498594</v>
      </c>
      <c r="L23" s="377">
        <v>4233784</v>
      </c>
      <c r="M23" s="377">
        <v>3811941</v>
      </c>
      <c r="N23" s="377">
        <v>3876012</v>
      </c>
      <c r="O23" s="380">
        <v>3172663</v>
      </c>
    </row>
    <row r="24" spans="2:15">
      <c r="B24" s="50" t="s">
        <v>133</v>
      </c>
      <c r="C24" s="379">
        <v>-661779</v>
      </c>
      <c r="D24" s="107">
        <v>-640703</v>
      </c>
      <c r="E24" s="193">
        <v>3.2895116770172761E-2</v>
      </c>
      <c r="F24" s="193"/>
      <c r="G24" s="96"/>
      <c r="H24" s="366">
        <v>-103488</v>
      </c>
      <c r="I24" s="366">
        <v>-14968</v>
      </c>
      <c r="J24" s="366">
        <v>-164811</v>
      </c>
      <c r="K24" s="366">
        <v>-357436</v>
      </c>
      <c r="L24" s="376">
        <v>-83122</v>
      </c>
      <c r="M24" s="376">
        <v>-109031</v>
      </c>
      <c r="N24" s="376">
        <v>-113177</v>
      </c>
      <c r="O24" s="379">
        <v>-356449</v>
      </c>
    </row>
    <row r="25" spans="2:15" s="16" customFormat="1">
      <c r="B25" s="178" t="s">
        <v>136</v>
      </c>
      <c r="C25" s="380">
        <v>14432621</v>
      </c>
      <c r="D25" s="365">
        <v>14817069</v>
      </c>
      <c r="E25" s="453">
        <v>-2.5946292077063338E-2</v>
      </c>
      <c r="F25" s="255"/>
      <c r="G25" s="96"/>
      <c r="H25" s="367">
        <v>3965314</v>
      </c>
      <c r="I25" s="367">
        <v>4019751</v>
      </c>
      <c r="J25" s="367">
        <v>3690846</v>
      </c>
      <c r="K25" s="367">
        <v>3141158</v>
      </c>
      <c r="L25" s="377">
        <v>4150662</v>
      </c>
      <c r="M25" s="377">
        <v>3702910</v>
      </c>
      <c r="N25" s="377">
        <v>3762835</v>
      </c>
      <c r="O25" s="380">
        <v>2816214</v>
      </c>
    </row>
    <row r="26" spans="2:15">
      <c r="B26" s="48" t="s">
        <v>38</v>
      </c>
      <c r="C26" s="379">
        <v>-862214</v>
      </c>
      <c r="D26" s="107">
        <v>-1087634</v>
      </c>
      <c r="E26" s="193">
        <v>-0.20725722071946995</v>
      </c>
      <c r="F26" s="193"/>
      <c r="G26" s="96"/>
      <c r="H26" s="366">
        <v>-349218</v>
      </c>
      <c r="I26" s="366">
        <v>-232296</v>
      </c>
      <c r="J26" s="366">
        <v>-114505</v>
      </c>
      <c r="K26" s="366">
        <v>-391615</v>
      </c>
      <c r="L26" s="376">
        <v>-207346</v>
      </c>
      <c r="M26" s="376">
        <v>-234616</v>
      </c>
      <c r="N26" s="376">
        <v>-49474</v>
      </c>
      <c r="O26" s="379">
        <v>-370778</v>
      </c>
    </row>
    <row r="27" spans="2:15">
      <c r="B27" s="51" t="s">
        <v>39</v>
      </c>
      <c r="C27" s="379">
        <v>-381752</v>
      </c>
      <c r="D27" s="107">
        <v>-533810</v>
      </c>
      <c r="E27" s="193">
        <v>-0.28485416159307619</v>
      </c>
      <c r="F27" s="193"/>
      <c r="G27" s="96"/>
      <c r="H27" s="366">
        <v>-363519</v>
      </c>
      <c r="I27" s="366">
        <v>-48726</v>
      </c>
      <c r="J27" s="366">
        <v>-75343</v>
      </c>
      <c r="K27" s="366">
        <v>-46222</v>
      </c>
      <c r="L27" s="376">
        <v>-187137</v>
      </c>
      <c r="M27" s="376">
        <v>-39645</v>
      </c>
      <c r="N27" s="376">
        <v>-62110</v>
      </c>
      <c r="O27" s="379">
        <v>-92860</v>
      </c>
    </row>
    <row r="28" spans="2:15">
      <c r="B28" s="52" t="s">
        <v>83</v>
      </c>
      <c r="C28" s="379">
        <v>-74915</v>
      </c>
      <c r="D28" s="107">
        <v>-254392</v>
      </c>
      <c r="E28" s="193">
        <v>-0.70551353816157736</v>
      </c>
      <c r="F28" s="193"/>
      <c r="G28" s="96"/>
      <c r="H28" s="366">
        <v>-228522</v>
      </c>
      <c r="I28" s="366">
        <v>-13947</v>
      </c>
      <c r="J28" s="366">
        <v>-10399</v>
      </c>
      <c r="K28" s="366">
        <v>-1524</v>
      </c>
      <c r="L28" s="376">
        <v>-44275</v>
      </c>
      <c r="M28" s="376">
        <v>-1841</v>
      </c>
      <c r="N28" s="376">
        <v>-5620</v>
      </c>
      <c r="O28" s="379">
        <v>-23179</v>
      </c>
    </row>
    <row r="29" spans="2:15">
      <c r="B29" s="52" t="s">
        <v>84</v>
      </c>
      <c r="C29" s="379">
        <v>-253200</v>
      </c>
      <c r="D29" s="107">
        <v>-232812</v>
      </c>
      <c r="E29" s="193">
        <v>8.7572805525488295E-2</v>
      </c>
      <c r="F29" s="193"/>
      <c r="G29" s="96"/>
      <c r="H29" s="366">
        <v>-106258</v>
      </c>
      <c r="I29" s="366">
        <v>-33229</v>
      </c>
      <c r="J29" s="366">
        <v>-59869</v>
      </c>
      <c r="K29" s="366">
        <v>-33456</v>
      </c>
      <c r="L29" s="376">
        <v>-117080</v>
      </c>
      <c r="M29" s="376">
        <v>-38522</v>
      </c>
      <c r="N29" s="376">
        <v>-49448</v>
      </c>
      <c r="O29" s="379">
        <v>-48150</v>
      </c>
    </row>
    <row r="30" spans="2:15">
      <c r="B30" s="52" t="s">
        <v>85</v>
      </c>
      <c r="C30" s="379">
        <v>-15659</v>
      </c>
      <c r="D30" s="107">
        <v>-22629</v>
      </c>
      <c r="E30" s="193">
        <v>-0.30801184321004016</v>
      </c>
      <c r="F30" s="193"/>
      <c r="G30" s="96"/>
      <c r="H30" s="366">
        <v>-25182</v>
      </c>
      <c r="I30" s="366">
        <v>2509</v>
      </c>
      <c r="J30" s="366">
        <v>45</v>
      </c>
      <c r="K30" s="366">
        <v>-1</v>
      </c>
      <c r="L30" s="376">
        <v>-20360</v>
      </c>
      <c r="M30" s="376">
        <v>5195</v>
      </c>
      <c r="N30" s="376">
        <v>-36</v>
      </c>
      <c r="O30" s="379">
        <v>-458</v>
      </c>
    </row>
    <row r="31" spans="2:15">
      <c r="B31" s="48" t="s">
        <v>9</v>
      </c>
      <c r="C31" s="379">
        <v>-1176767</v>
      </c>
      <c r="D31" s="107">
        <v>-840686</v>
      </c>
      <c r="E31" s="193">
        <v>0.39976994977910896</v>
      </c>
      <c r="F31" s="193"/>
      <c r="G31" s="96"/>
      <c r="H31" s="366">
        <v>-18230</v>
      </c>
      <c r="I31" s="366">
        <v>-35325</v>
      </c>
      <c r="J31" s="366">
        <v>-34450</v>
      </c>
      <c r="K31" s="366">
        <v>-752681</v>
      </c>
      <c r="L31" s="376">
        <v>-30337</v>
      </c>
      <c r="M31" s="376">
        <v>-39888</v>
      </c>
      <c r="N31" s="376">
        <v>-53207</v>
      </c>
      <c r="O31" s="379">
        <v>-1053335</v>
      </c>
    </row>
    <row r="32" spans="2:15">
      <c r="B32" s="48" t="s">
        <v>10</v>
      </c>
      <c r="C32" s="379">
        <v>1283680</v>
      </c>
      <c r="D32" s="107">
        <v>-28698</v>
      </c>
      <c r="E32" s="193" t="s">
        <v>138</v>
      </c>
      <c r="F32" s="193"/>
      <c r="G32" s="96"/>
      <c r="H32" s="366">
        <v>735</v>
      </c>
      <c r="I32" s="366">
        <v>-24049</v>
      </c>
      <c r="J32" s="366">
        <v>-18658</v>
      </c>
      <c r="K32" s="366">
        <v>13274</v>
      </c>
      <c r="L32" s="376">
        <v>404</v>
      </c>
      <c r="M32" s="376">
        <v>864613</v>
      </c>
      <c r="N32" s="376">
        <v>-20917</v>
      </c>
      <c r="O32" s="379">
        <v>439580</v>
      </c>
    </row>
    <row r="33" spans="1:15" s="16" customFormat="1">
      <c r="B33" s="178" t="s">
        <v>104</v>
      </c>
      <c r="C33" s="380">
        <v>13677320</v>
      </c>
      <c r="D33" s="365">
        <v>12860051</v>
      </c>
      <c r="E33" s="453">
        <v>6.3550992138367013E-2</v>
      </c>
      <c r="F33" s="255"/>
      <c r="G33" s="96"/>
      <c r="H33" s="367">
        <v>3598601</v>
      </c>
      <c r="I33" s="367">
        <v>3728081</v>
      </c>
      <c r="J33" s="367">
        <v>3523233</v>
      </c>
      <c r="K33" s="367">
        <v>2010136</v>
      </c>
      <c r="L33" s="377">
        <v>3913383</v>
      </c>
      <c r="M33" s="377">
        <v>4293019</v>
      </c>
      <c r="N33" s="377">
        <v>3639237</v>
      </c>
      <c r="O33" s="380">
        <v>1831681</v>
      </c>
    </row>
    <row r="34" spans="1:15">
      <c r="B34" s="48" t="s">
        <v>137</v>
      </c>
      <c r="C34" s="379">
        <v>-2591231</v>
      </c>
      <c r="D34" s="107">
        <v>-3085386</v>
      </c>
      <c r="E34" s="193">
        <v>-0.16015986330397558</v>
      </c>
      <c r="F34" s="193"/>
      <c r="G34" s="96"/>
      <c r="H34" s="366">
        <v>-1032660</v>
      </c>
      <c r="I34" s="366">
        <v>-1042759</v>
      </c>
      <c r="J34" s="366">
        <v>-1003129</v>
      </c>
      <c r="K34" s="366">
        <v>-6838</v>
      </c>
      <c r="L34" s="376">
        <v>-1123803</v>
      </c>
      <c r="M34" s="376">
        <v>-933922</v>
      </c>
      <c r="N34" s="376">
        <v>-959059</v>
      </c>
      <c r="O34" s="379">
        <v>425553</v>
      </c>
    </row>
    <row r="35" spans="1:15">
      <c r="B35" s="48" t="s">
        <v>127</v>
      </c>
      <c r="C35" s="379">
        <v>0</v>
      </c>
      <c r="D35" s="107">
        <v>0</v>
      </c>
      <c r="E35" s="193" t="s">
        <v>138</v>
      </c>
      <c r="F35" s="193"/>
      <c r="G35" s="96"/>
      <c r="H35" s="366">
        <v>0</v>
      </c>
      <c r="I35" s="366">
        <v>0</v>
      </c>
      <c r="J35" s="366">
        <v>0</v>
      </c>
      <c r="K35" s="366">
        <v>0</v>
      </c>
      <c r="L35" s="376">
        <v>0</v>
      </c>
      <c r="M35" s="376">
        <v>0</v>
      </c>
      <c r="N35" s="376">
        <v>0</v>
      </c>
      <c r="O35" s="379">
        <v>0</v>
      </c>
    </row>
    <row r="36" spans="1:15" s="16" customFormat="1">
      <c r="B36" s="178" t="s">
        <v>105</v>
      </c>
      <c r="C36" s="380">
        <v>11086089</v>
      </c>
      <c r="D36" s="365">
        <v>9774665</v>
      </c>
      <c r="E36" s="453">
        <v>0.13416562102128315</v>
      </c>
      <c r="F36" s="255"/>
      <c r="G36" s="96"/>
      <c r="H36" s="367">
        <v>2565941</v>
      </c>
      <c r="I36" s="367">
        <v>2685322</v>
      </c>
      <c r="J36" s="367">
        <v>2520104</v>
      </c>
      <c r="K36" s="367">
        <v>2003298</v>
      </c>
      <c r="L36" s="377">
        <v>2789580</v>
      </c>
      <c r="M36" s="377">
        <v>3359097</v>
      </c>
      <c r="N36" s="377">
        <v>2680178</v>
      </c>
      <c r="O36" s="380">
        <v>2257234</v>
      </c>
    </row>
    <row r="37" spans="1:15">
      <c r="B37" s="48" t="s">
        <v>11</v>
      </c>
      <c r="C37" s="379">
        <v>-64022</v>
      </c>
      <c r="D37" s="107">
        <v>-55474</v>
      </c>
      <c r="E37" s="193">
        <v>0.15409020442008869</v>
      </c>
      <c r="F37" s="193"/>
      <c r="G37" s="96"/>
      <c r="H37" s="366">
        <v>-8326</v>
      </c>
      <c r="I37" s="366">
        <v>-6594</v>
      </c>
      <c r="J37" s="366">
        <v>-6732</v>
      </c>
      <c r="K37" s="366">
        <v>-33822</v>
      </c>
      <c r="L37" s="376">
        <v>-18505</v>
      </c>
      <c r="M37" s="376">
        <v>-15423</v>
      </c>
      <c r="N37" s="376">
        <v>-16446</v>
      </c>
      <c r="O37" s="379">
        <v>-13648</v>
      </c>
    </row>
    <row r="38" spans="1:15" s="16" customFormat="1">
      <c r="B38" s="178" t="s">
        <v>106</v>
      </c>
      <c r="C38" s="380">
        <v>11022067</v>
      </c>
      <c r="D38" s="365">
        <v>9719191</v>
      </c>
      <c r="E38" s="453">
        <v>0.13405189794088823</v>
      </c>
      <c r="F38" s="255"/>
      <c r="G38" s="96"/>
      <c r="H38" s="367">
        <v>2557615</v>
      </c>
      <c r="I38" s="367">
        <v>2678728</v>
      </c>
      <c r="J38" s="367">
        <v>2513372</v>
      </c>
      <c r="K38" s="367">
        <v>1969476</v>
      </c>
      <c r="L38" s="377">
        <v>2771075</v>
      </c>
      <c r="M38" s="377">
        <v>3343674</v>
      </c>
      <c r="N38" s="377">
        <v>2663732</v>
      </c>
      <c r="O38" s="380">
        <v>2243586</v>
      </c>
    </row>
    <row r="39" spans="1:15">
      <c r="B39" s="48" t="s">
        <v>134</v>
      </c>
      <c r="C39" s="379">
        <v>-106816</v>
      </c>
      <c r="D39" s="107">
        <v>0</v>
      </c>
      <c r="E39" s="193" t="s">
        <v>138</v>
      </c>
      <c r="F39" s="193"/>
      <c r="G39" s="96"/>
      <c r="H39" s="366">
        <v>0</v>
      </c>
      <c r="I39" s="366">
        <v>0</v>
      </c>
      <c r="J39" s="366">
        <v>0</v>
      </c>
      <c r="K39" s="366">
        <v>0</v>
      </c>
      <c r="L39" s="376">
        <v>0</v>
      </c>
      <c r="M39" s="376">
        <v>0</v>
      </c>
      <c r="N39" s="376">
        <v>-30621</v>
      </c>
      <c r="O39" s="379">
        <v>-76195</v>
      </c>
    </row>
    <row r="40" spans="1:15">
      <c r="B40" s="48" t="s">
        <v>12</v>
      </c>
      <c r="C40" s="379">
        <v>0</v>
      </c>
      <c r="D40" s="107">
        <v>0</v>
      </c>
      <c r="E40" s="193" t="s">
        <v>138</v>
      </c>
      <c r="F40" s="193"/>
      <c r="G40" s="96"/>
      <c r="H40" s="366">
        <v>0</v>
      </c>
      <c r="I40" s="366">
        <v>0</v>
      </c>
      <c r="J40" s="366">
        <v>0</v>
      </c>
      <c r="K40" s="366">
        <v>0</v>
      </c>
      <c r="L40" s="376">
        <v>0</v>
      </c>
      <c r="M40" s="376">
        <v>0</v>
      </c>
      <c r="N40" s="376">
        <v>0</v>
      </c>
      <c r="O40" s="379">
        <v>0</v>
      </c>
    </row>
    <row r="41" spans="1:15" s="16" customFormat="1">
      <c r="B41" s="178" t="s">
        <v>140</v>
      </c>
      <c r="C41" s="380">
        <v>10915251</v>
      </c>
      <c r="D41" s="365">
        <v>9719191</v>
      </c>
      <c r="E41" s="453">
        <v>0.12306168280878516</v>
      </c>
      <c r="F41" s="255"/>
      <c r="G41" s="96"/>
      <c r="H41" s="367">
        <v>2557615</v>
      </c>
      <c r="I41" s="367">
        <v>2678728</v>
      </c>
      <c r="J41" s="367">
        <v>2513372</v>
      </c>
      <c r="K41" s="367">
        <v>1969476</v>
      </c>
      <c r="L41" s="377">
        <v>2771075</v>
      </c>
      <c r="M41" s="377">
        <v>3343674</v>
      </c>
      <c r="N41" s="377">
        <v>2633111</v>
      </c>
      <c r="O41" s="380">
        <v>2167391</v>
      </c>
    </row>
    <row r="42" spans="1:15" s="16" customFormat="1">
      <c r="B42" s="48" t="s">
        <v>141</v>
      </c>
      <c r="C42" s="379">
        <v>-335833</v>
      </c>
      <c r="D42" s="107">
        <v>-405345</v>
      </c>
      <c r="E42" s="193">
        <v>-0.17148848511761583</v>
      </c>
      <c r="F42" s="193"/>
      <c r="G42" s="96"/>
      <c r="H42" s="366">
        <v>0</v>
      </c>
      <c r="I42" s="366">
        <v>0</v>
      </c>
      <c r="J42" s="366">
        <v>0</v>
      </c>
      <c r="K42" s="366">
        <v>-405345</v>
      </c>
      <c r="L42" s="376">
        <v>0</v>
      </c>
      <c r="M42" s="376">
        <v>0</v>
      </c>
      <c r="N42" s="376">
        <v>-1750</v>
      </c>
      <c r="O42" s="379">
        <v>-334083</v>
      </c>
    </row>
    <row r="43" spans="1:15" s="16" customFormat="1">
      <c r="B43" s="178" t="s">
        <v>142</v>
      </c>
      <c r="C43" s="380">
        <v>10579418</v>
      </c>
      <c r="D43" s="365">
        <v>9313846</v>
      </c>
      <c r="E43" s="453">
        <v>0.13588070921507622</v>
      </c>
      <c r="F43" s="255"/>
      <c r="G43" s="96"/>
      <c r="H43" s="367">
        <v>2557615</v>
      </c>
      <c r="I43" s="367">
        <v>2678728</v>
      </c>
      <c r="J43" s="367">
        <v>2513372</v>
      </c>
      <c r="K43" s="367">
        <v>1564131</v>
      </c>
      <c r="L43" s="377">
        <v>2771075</v>
      </c>
      <c r="M43" s="377">
        <v>3343674</v>
      </c>
      <c r="N43" s="377">
        <v>2631361</v>
      </c>
      <c r="O43" s="380">
        <v>1833308</v>
      </c>
    </row>
    <row r="44" spans="1:15" s="16" customFormat="1">
      <c r="B44" s="48" t="s">
        <v>151</v>
      </c>
      <c r="C44" s="379">
        <v>-205687.99100000001</v>
      </c>
      <c r="D44" s="107">
        <v>-246588.54500000001</v>
      </c>
      <c r="E44" s="193">
        <v>-0.16586558795746165</v>
      </c>
      <c r="F44" s="193"/>
      <c r="G44" s="96"/>
      <c r="H44" s="366">
        <v>-62782.107000000004</v>
      </c>
      <c r="I44" s="366">
        <v>-63322.726999999999</v>
      </c>
      <c r="J44" s="366">
        <v>-61618.343000000001</v>
      </c>
      <c r="K44" s="366">
        <v>-58865.368000000002</v>
      </c>
      <c r="L44" s="376">
        <v>-56366.529000000002</v>
      </c>
      <c r="M44" s="376">
        <v>-52215.682000000001</v>
      </c>
      <c r="N44" s="376">
        <v>-48638.411</v>
      </c>
      <c r="O44" s="379">
        <v>-48467.368999999999</v>
      </c>
    </row>
    <row r="45" spans="1:15" s="16" customFormat="1">
      <c r="B45" s="446" t="s">
        <v>152</v>
      </c>
      <c r="C45" s="379">
        <v>-291956.57799999998</v>
      </c>
      <c r="D45" s="107">
        <v>-196219.09899999999</v>
      </c>
      <c r="E45" s="193">
        <v>0.4879111130767142</v>
      </c>
      <c r="F45" s="193"/>
      <c r="G45" s="96"/>
      <c r="H45" s="366">
        <v>0</v>
      </c>
      <c r="I45" s="366">
        <v>-109847.158</v>
      </c>
      <c r="J45" s="366">
        <v>-0.02</v>
      </c>
      <c r="K45" s="366">
        <v>-86371.921000000002</v>
      </c>
      <c r="L45" s="376">
        <v>0</v>
      </c>
      <c r="M45" s="376">
        <v>-152924.93</v>
      </c>
      <c r="N45" s="376">
        <v>3.0000000000000001E-3</v>
      </c>
      <c r="O45" s="379">
        <v>-139031.65100000001</v>
      </c>
    </row>
    <row r="46" spans="1:15" s="16" customFormat="1">
      <c r="B46" s="178" t="s">
        <v>153</v>
      </c>
      <c r="C46" s="380">
        <v>10081773.431</v>
      </c>
      <c r="D46" s="365">
        <v>8871038.3560000006</v>
      </c>
      <c r="E46" s="453">
        <v>0.13648177658719152</v>
      </c>
      <c r="F46" s="255"/>
      <c r="G46" s="96"/>
      <c r="H46" s="367">
        <v>2494832.8930000002</v>
      </c>
      <c r="I46" s="367">
        <v>2505558.1150000002</v>
      </c>
      <c r="J46" s="367">
        <v>2451753.6370000001</v>
      </c>
      <c r="K46" s="367">
        <v>1418893.7109999999</v>
      </c>
      <c r="L46" s="377">
        <v>2714708.4709999999</v>
      </c>
      <c r="M46" s="377">
        <v>3138533.3879999998</v>
      </c>
      <c r="N46" s="377">
        <v>2582722.5920000002</v>
      </c>
      <c r="O46" s="380">
        <v>1645808.98</v>
      </c>
    </row>
    <row r="47" spans="1:15">
      <c r="B47" s="45"/>
      <c r="C47" s="198"/>
      <c r="D47" s="46"/>
      <c r="H47" s="46"/>
      <c r="I47" s="366"/>
      <c r="J47" s="366"/>
      <c r="K47" s="366"/>
      <c r="L47" s="376"/>
      <c r="M47" s="376"/>
      <c r="N47" s="376"/>
      <c r="O47" s="379"/>
    </row>
    <row r="48" spans="1:15" ht="22.8" thickBot="1">
      <c r="A48" s="189"/>
      <c r="B48" s="173" t="s">
        <v>110</v>
      </c>
      <c r="C48" s="203"/>
      <c r="D48" s="173"/>
      <c r="E48" s="173"/>
      <c r="F48" s="173"/>
      <c r="G48" s="173"/>
      <c r="H48" s="173"/>
      <c r="I48" s="173"/>
      <c r="J48" s="173"/>
      <c r="K48" s="173"/>
      <c r="L48" s="267"/>
      <c r="M48" s="267"/>
      <c r="N48" s="267"/>
      <c r="O48" s="355"/>
    </row>
    <row r="49" spans="1:15" ht="6.75" customHeight="1">
      <c r="A49" s="202"/>
      <c r="B49" s="199"/>
      <c r="C49" s="204"/>
      <c r="D49" s="199"/>
      <c r="E49" s="199"/>
      <c r="F49" s="199"/>
      <c r="G49" s="199"/>
      <c r="H49" s="199"/>
      <c r="I49" s="199"/>
      <c r="J49" s="199"/>
      <c r="K49" s="199"/>
      <c r="L49" s="272"/>
      <c r="M49" s="272"/>
      <c r="N49" s="272"/>
      <c r="O49" s="356"/>
    </row>
    <row r="50" spans="1:15">
      <c r="A50" s="16"/>
      <c r="B50" s="49" t="s">
        <v>111</v>
      </c>
      <c r="C50" s="205">
        <v>0.38479990652010454</v>
      </c>
      <c r="D50" s="99">
        <v>0.37832161251064766</v>
      </c>
      <c r="E50" s="206">
        <v>0.64782940094568753</v>
      </c>
      <c r="F50" s="206"/>
      <c r="H50" s="99">
        <v>0.36184764214049447</v>
      </c>
      <c r="I50" s="99">
        <v>0.36288132865943579</v>
      </c>
      <c r="J50" s="99">
        <v>0.37300609665964324</v>
      </c>
      <c r="K50" s="99">
        <v>0.41752987357982496</v>
      </c>
      <c r="L50" s="274">
        <v>0.3541127223859567</v>
      </c>
      <c r="M50" s="274">
        <v>0.3778271599296209</v>
      </c>
      <c r="N50" s="274">
        <v>0.37148781799277569</v>
      </c>
      <c r="O50" s="322">
        <v>0.44211852890741382</v>
      </c>
    </row>
    <row r="51" spans="1:15">
      <c r="A51" s="16"/>
      <c r="B51" s="49" t="s">
        <v>112</v>
      </c>
      <c r="C51" s="207">
        <v>15.396280682391467</v>
      </c>
      <c r="D51" s="101">
        <v>14.868202174874263</v>
      </c>
      <c r="E51" s="208">
        <v>0.52807850751720409</v>
      </c>
      <c r="F51" s="208"/>
      <c r="H51" s="101">
        <v>9.5790466684698892</v>
      </c>
      <c r="I51" s="101">
        <v>1.3782203184577024</v>
      </c>
      <c r="J51" s="101">
        <v>15.243742322369011</v>
      </c>
      <c r="K51" s="101">
        <v>33.668015772503111</v>
      </c>
      <c r="L51" s="275">
        <v>7.890786004357917</v>
      </c>
      <c r="M51" s="275">
        <v>10.171993106870238</v>
      </c>
      <c r="N51" s="275">
        <v>10.418865993565042</v>
      </c>
      <c r="O51" s="323">
        <v>32.799414509714943</v>
      </c>
    </row>
    <row r="52" spans="1:15">
      <c r="A52" s="16"/>
      <c r="B52" s="49" t="s">
        <v>113</v>
      </c>
      <c r="C52" s="205">
        <v>0.18945458613237096</v>
      </c>
      <c r="D52" s="99">
        <v>0.23992019938334613</v>
      </c>
      <c r="E52" s="206">
        <v>-5.0465613250975174</v>
      </c>
      <c r="F52" s="209"/>
      <c r="H52" s="99">
        <v>0.28696151643374745</v>
      </c>
      <c r="I52" s="99">
        <v>0.27970395493016381</v>
      </c>
      <c r="J52" s="99">
        <v>0.28471832546981707</v>
      </c>
      <c r="K52" s="99">
        <v>3.4017598809234799E-3</v>
      </c>
      <c r="L52" s="274">
        <v>0.28716918328719676</v>
      </c>
      <c r="M52" s="274">
        <v>0.21754434350278906</v>
      </c>
      <c r="N52" s="274">
        <v>0.26353298782134826</v>
      </c>
      <c r="O52" s="322" t="s">
        <v>138</v>
      </c>
    </row>
    <row r="53" spans="1:15">
      <c r="A53" s="16"/>
      <c r="B53" s="49"/>
      <c r="C53" s="205"/>
      <c r="D53" s="99"/>
      <c r="E53" s="100"/>
      <c r="F53" s="100"/>
      <c r="H53" s="99"/>
      <c r="I53" s="99"/>
      <c r="J53" s="99"/>
      <c r="K53" s="99"/>
      <c r="L53" s="274"/>
      <c r="M53" s="274"/>
      <c r="N53" s="274"/>
      <c r="O53" s="322"/>
    </row>
    <row r="54" spans="1:15" ht="22.8" thickBot="1">
      <c r="A54" s="189"/>
      <c r="B54" s="173" t="s">
        <v>114</v>
      </c>
      <c r="C54" s="203"/>
      <c r="D54" s="173"/>
      <c r="E54" s="173"/>
      <c r="F54" s="173"/>
      <c r="G54" s="173"/>
      <c r="H54" s="173"/>
      <c r="I54" s="173"/>
      <c r="J54" s="173"/>
      <c r="K54" s="173"/>
      <c r="L54" s="267"/>
      <c r="M54" s="267"/>
      <c r="N54" s="267"/>
      <c r="O54" s="355"/>
    </row>
    <row r="55" spans="1:15" ht="5.25" customHeight="1">
      <c r="A55" s="202"/>
      <c r="B55" s="199"/>
      <c r="C55" s="204"/>
      <c r="D55" s="199"/>
      <c r="E55" s="199"/>
      <c r="F55" s="199"/>
      <c r="G55" s="199"/>
      <c r="H55" s="199"/>
      <c r="I55" s="199"/>
      <c r="J55" s="199"/>
      <c r="K55" s="199"/>
      <c r="L55" s="272"/>
      <c r="M55" s="272"/>
      <c r="N55" s="272"/>
      <c r="O55" s="356"/>
    </row>
    <row r="56" spans="1:15">
      <c r="A56" s="16"/>
      <c r="B56" s="49" t="s">
        <v>87</v>
      </c>
      <c r="C56" s="372">
        <v>419032125</v>
      </c>
      <c r="D56" s="373">
        <v>404318568</v>
      </c>
      <c r="E56" s="452">
        <v>3.6390999979996064E-2</v>
      </c>
      <c r="F56" s="98"/>
      <c r="H56" s="373">
        <v>407780437</v>
      </c>
      <c r="I56" s="373">
        <v>406587909</v>
      </c>
      <c r="J56" s="373">
        <v>403289232</v>
      </c>
      <c r="K56" s="373">
        <v>404318568</v>
      </c>
      <c r="L56" s="378">
        <v>405360532</v>
      </c>
      <c r="M56" s="378">
        <v>409788158</v>
      </c>
      <c r="N56" s="378">
        <v>409671053</v>
      </c>
      <c r="O56" s="381">
        <v>419032125</v>
      </c>
    </row>
    <row r="57" spans="1:15">
      <c r="A57" s="16"/>
      <c r="B57" s="49" t="s">
        <v>88</v>
      </c>
      <c r="C57" s="372">
        <v>491748396</v>
      </c>
      <c r="D57" s="373">
        <v>475899955</v>
      </c>
      <c r="E57" s="452">
        <v>3.330204349357424E-2</v>
      </c>
      <c r="F57" s="98"/>
      <c r="H57" s="373">
        <v>466720512</v>
      </c>
      <c r="I57" s="373">
        <v>464391298</v>
      </c>
      <c r="J57" s="373">
        <v>457690124</v>
      </c>
      <c r="K57" s="373">
        <v>475899955</v>
      </c>
      <c r="L57" s="378">
        <v>466215305</v>
      </c>
      <c r="M57" s="378">
        <v>465291451</v>
      </c>
      <c r="N57" s="378">
        <v>476511049</v>
      </c>
      <c r="O57" s="381">
        <v>491748396</v>
      </c>
    </row>
    <row r="58" spans="1:15">
      <c r="A58" s="16"/>
      <c r="B58" s="52" t="s">
        <v>154</v>
      </c>
      <c r="C58" s="392">
        <v>364665108</v>
      </c>
      <c r="D58" s="393">
        <v>346152752</v>
      </c>
      <c r="E58" s="193">
        <v>5.3480308600868831E-2</v>
      </c>
      <c r="F58" s="98"/>
      <c r="H58" s="393">
        <v>332423845</v>
      </c>
      <c r="I58" s="393">
        <v>334724146</v>
      </c>
      <c r="J58" s="393">
        <v>328938605</v>
      </c>
      <c r="K58" s="393">
        <v>346152752</v>
      </c>
      <c r="L58" s="397">
        <v>334688226</v>
      </c>
      <c r="M58" s="397">
        <v>340389144</v>
      </c>
      <c r="N58" s="397">
        <v>348818426</v>
      </c>
      <c r="O58" s="399">
        <v>364665108</v>
      </c>
    </row>
    <row r="59" spans="1:15">
      <c r="A59" s="16"/>
      <c r="B59" s="52" t="s">
        <v>155</v>
      </c>
      <c r="C59" s="392">
        <v>127083287</v>
      </c>
      <c r="D59" s="393">
        <v>129747205</v>
      </c>
      <c r="E59" s="193">
        <v>-2.0531602202914501E-2</v>
      </c>
      <c r="F59" s="98"/>
      <c r="H59" s="393">
        <v>134296662</v>
      </c>
      <c r="I59" s="393">
        <v>129667151</v>
      </c>
      <c r="J59" s="393">
        <v>128751514</v>
      </c>
      <c r="K59" s="393">
        <v>129747205</v>
      </c>
      <c r="L59" s="397">
        <v>131527079</v>
      </c>
      <c r="M59" s="397">
        <v>124902297</v>
      </c>
      <c r="N59" s="397">
        <v>127692625</v>
      </c>
      <c r="O59" s="399">
        <v>127083287</v>
      </c>
    </row>
    <row r="60" spans="1:15" ht="13.2">
      <c r="A60" s="16"/>
      <c r="B60" s="447" t="s">
        <v>143</v>
      </c>
      <c r="C60" s="392">
        <v>272395429</v>
      </c>
      <c r="D60" s="393">
        <v>265356788</v>
      </c>
      <c r="E60" s="452">
        <v>2.6525196709872745E-2</v>
      </c>
      <c r="F60" s="98"/>
      <c r="H60" s="393">
        <v>264415302</v>
      </c>
      <c r="I60" s="393">
        <v>263098046</v>
      </c>
      <c r="J60" s="393">
        <v>260158016</v>
      </c>
      <c r="K60" s="393">
        <v>265356788</v>
      </c>
      <c r="L60" s="397">
        <v>259325452</v>
      </c>
      <c r="M60" s="397">
        <v>261687332</v>
      </c>
      <c r="N60" s="397">
        <v>265739389</v>
      </c>
      <c r="O60" s="399">
        <v>272395429</v>
      </c>
    </row>
    <row r="61" spans="1:15" ht="13.2">
      <c r="A61" s="16"/>
      <c r="B61" s="447" t="s">
        <v>144</v>
      </c>
      <c r="C61" s="392">
        <v>200237764</v>
      </c>
      <c r="D61" s="393">
        <v>193833480</v>
      </c>
      <c r="E61" s="452">
        <v>3.3040133211249101E-2</v>
      </c>
      <c r="F61" s="98"/>
      <c r="H61" s="393">
        <v>186363941</v>
      </c>
      <c r="I61" s="393">
        <v>185708932</v>
      </c>
      <c r="J61" s="393">
        <v>184110320</v>
      </c>
      <c r="K61" s="393">
        <v>193833480</v>
      </c>
      <c r="L61" s="397">
        <v>183419962</v>
      </c>
      <c r="M61" s="397">
        <v>182739691</v>
      </c>
      <c r="N61" s="397">
        <v>191173161</v>
      </c>
      <c r="O61" s="399">
        <v>200237764</v>
      </c>
    </row>
    <row r="62" spans="1:15" ht="13.2">
      <c r="A62" s="16"/>
      <c r="B62" s="447" t="s">
        <v>145</v>
      </c>
      <c r="C62" s="392">
        <v>19115203</v>
      </c>
      <c r="D62" s="393">
        <v>16709687</v>
      </c>
      <c r="E62" s="452">
        <v>0.14395936919704111</v>
      </c>
      <c r="F62" s="98"/>
      <c r="H62" s="393">
        <v>15941269</v>
      </c>
      <c r="I62" s="393">
        <v>15584320</v>
      </c>
      <c r="J62" s="393">
        <v>13421788</v>
      </c>
      <c r="K62" s="393">
        <v>16709687</v>
      </c>
      <c r="L62" s="397">
        <v>23469891</v>
      </c>
      <c r="M62" s="397">
        <v>20864428</v>
      </c>
      <c r="N62" s="397">
        <v>19598499</v>
      </c>
      <c r="O62" s="399">
        <v>19115203</v>
      </c>
    </row>
    <row r="63" spans="1:15">
      <c r="A63" s="16"/>
      <c r="B63" s="200" t="s">
        <v>146</v>
      </c>
      <c r="C63" s="372">
        <v>871460242</v>
      </c>
      <c r="D63" s="373">
        <v>815788471</v>
      </c>
      <c r="E63" s="452">
        <v>6.8242899941644231E-2</v>
      </c>
      <c r="F63" s="98"/>
      <c r="G63" s="24"/>
      <c r="H63" s="373">
        <v>796084891</v>
      </c>
      <c r="I63" s="373">
        <v>799431822</v>
      </c>
      <c r="J63" s="373">
        <v>807759262</v>
      </c>
      <c r="K63" s="373">
        <v>815788471</v>
      </c>
      <c r="L63" s="378">
        <v>819129379</v>
      </c>
      <c r="M63" s="378">
        <v>826737042</v>
      </c>
      <c r="N63" s="378">
        <v>849270875</v>
      </c>
      <c r="O63" s="381">
        <v>871460242</v>
      </c>
    </row>
    <row r="64" spans="1:15" ht="13.2">
      <c r="A64" s="16"/>
      <c r="B64" s="201" t="s">
        <v>168</v>
      </c>
      <c r="C64" s="392">
        <v>193733117</v>
      </c>
      <c r="D64" s="393">
        <v>165063024</v>
      </c>
      <c r="E64" s="193">
        <v>0.17369179544414504</v>
      </c>
      <c r="F64" s="96"/>
      <c r="G64" s="24"/>
      <c r="H64" s="393">
        <v>151706720</v>
      </c>
      <c r="I64" s="393">
        <v>155384573</v>
      </c>
      <c r="J64" s="393">
        <v>162734781</v>
      </c>
      <c r="K64" s="393">
        <v>165063024</v>
      </c>
      <c r="L64" s="397">
        <v>171749273</v>
      </c>
      <c r="M64" s="397">
        <v>178214301</v>
      </c>
      <c r="N64" s="397">
        <v>185857510</v>
      </c>
      <c r="O64" s="399">
        <v>193733117</v>
      </c>
    </row>
    <row r="65" spans="1:15">
      <c r="A65" s="16"/>
      <c r="B65" s="201" t="s">
        <v>115</v>
      </c>
      <c r="C65" s="392">
        <v>214791782</v>
      </c>
      <c r="D65" s="393">
        <v>200716703</v>
      </c>
      <c r="E65" s="193">
        <v>7.012410422066373E-2</v>
      </c>
      <c r="F65" s="96"/>
      <c r="G65" s="24"/>
      <c r="H65" s="393">
        <v>198506829</v>
      </c>
      <c r="I65" s="393">
        <v>198522026</v>
      </c>
      <c r="J65" s="393">
        <v>204404245</v>
      </c>
      <c r="K65" s="393">
        <v>200716703</v>
      </c>
      <c r="L65" s="397">
        <v>208930182</v>
      </c>
      <c r="M65" s="397">
        <v>207176321</v>
      </c>
      <c r="N65" s="397">
        <v>213641482</v>
      </c>
      <c r="O65" s="399">
        <v>214791782</v>
      </c>
    </row>
    <row r="66" spans="1:15" ht="13.2">
      <c r="A66" s="16"/>
      <c r="B66" s="201" t="s">
        <v>167</v>
      </c>
      <c r="C66" s="392">
        <v>59352103</v>
      </c>
      <c r="D66" s="393">
        <v>58116574</v>
      </c>
      <c r="E66" s="193">
        <v>2.125949475273603E-2</v>
      </c>
      <c r="F66" s="96"/>
      <c r="G66" s="24"/>
      <c r="H66" s="393">
        <v>57647003</v>
      </c>
      <c r="I66" s="393">
        <v>58092939</v>
      </c>
      <c r="J66" s="393">
        <v>58079660</v>
      </c>
      <c r="K66" s="393">
        <v>58116574</v>
      </c>
      <c r="L66" s="397">
        <v>57200903</v>
      </c>
      <c r="M66" s="397">
        <v>57263171</v>
      </c>
      <c r="N66" s="397">
        <v>58576387</v>
      </c>
      <c r="O66" s="399">
        <v>59352103</v>
      </c>
    </row>
    <row r="67" spans="1:15">
      <c r="A67" s="16"/>
      <c r="B67" s="49" t="s">
        <v>45</v>
      </c>
      <c r="C67" s="369">
        <v>296326799.5</v>
      </c>
      <c r="D67" s="394">
        <v>277093203.5</v>
      </c>
      <c r="E67" s="452">
        <v>6.9412009233925431E-2</v>
      </c>
      <c r="F67" s="98"/>
      <c r="H67" s="394">
        <v>279606223.5</v>
      </c>
      <c r="I67" s="394">
        <v>276889200</v>
      </c>
      <c r="J67" s="394">
        <v>277842977</v>
      </c>
      <c r="K67" s="394">
        <v>277093203.5</v>
      </c>
      <c r="L67" s="398">
        <v>287020894.5</v>
      </c>
      <c r="M67" s="398">
        <v>287742583.5</v>
      </c>
      <c r="N67" s="398">
        <v>291467069</v>
      </c>
      <c r="O67" s="400">
        <v>296326799.5</v>
      </c>
    </row>
    <row r="68" spans="1:15">
      <c r="A68" s="16"/>
      <c r="B68" s="49"/>
      <c r="C68" s="210"/>
      <c r="D68" s="211"/>
      <c r="E68" s="98"/>
      <c r="F68" s="98"/>
      <c r="H68" s="211"/>
      <c r="I68" s="211"/>
      <c r="J68" s="211"/>
      <c r="K68" s="211"/>
      <c r="L68" s="276"/>
      <c r="M68" s="276"/>
      <c r="N68" s="276"/>
      <c r="O68" s="324"/>
    </row>
    <row r="69" spans="1:15" ht="22.8" thickBot="1">
      <c r="A69" s="189"/>
      <c r="B69" s="173" t="s">
        <v>116</v>
      </c>
      <c r="C69" s="203"/>
      <c r="D69" s="173"/>
      <c r="E69" s="173"/>
      <c r="F69" s="173"/>
      <c r="G69" s="173"/>
      <c r="H69" s="173"/>
      <c r="I69" s="173"/>
      <c r="J69" s="173"/>
      <c r="K69" s="173"/>
      <c r="L69" s="267"/>
      <c r="M69" s="267"/>
      <c r="N69" s="267"/>
      <c r="O69" s="355"/>
    </row>
    <row r="70" spans="1:15" ht="6.75" customHeight="1">
      <c r="A70" s="16"/>
      <c r="B70" s="202"/>
      <c r="C70" s="204"/>
      <c r="D70" s="199"/>
      <c r="E70" s="199"/>
      <c r="F70" s="199"/>
      <c r="H70" s="199"/>
      <c r="I70" s="199"/>
      <c r="J70" s="199"/>
      <c r="K70" s="199"/>
      <c r="L70" s="273"/>
      <c r="M70" s="272"/>
      <c r="N70" s="272"/>
      <c r="O70" s="356"/>
    </row>
    <row r="71" spans="1:15">
      <c r="A71" s="16"/>
      <c r="B71" s="49" t="s">
        <v>44</v>
      </c>
      <c r="C71" s="196">
        <v>67117.778999999995</v>
      </c>
      <c r="D71" s="197">
        <v>69721.69</v>
      </c>
      <c r="E71" s="99">
        <v>-3.7347215765997754E-2</v>
      </c>
      <c r="F71" s="99"/>
      <c r="H71" s="197">
        <v>70159</v>
      </c>
      <c r="I71" s="197">
        <v>69453.933000000005</v>
      </c>
      <c r="J71" s="197">
        <v>69184.081000000006</v>
      </c>
      <c r="K71" s="197">
        <v>69721.69</v>
      </c>
      <c r="L71" s="269">
        <v>69293.816000000006</v>
      </c>
      <c r="M71" s="269">
        <v>68709.55</v>
      </c>
      <c r="N71" s="269">
        <v>67765.759999999995</v>
      </c>
      <c r="O71" s="325">
        <v>67117.778999999995</v>
      </c>
    </row>
    <row r="72" spans="1:15" ht="13.2">
      <c r="A72" s="16"/>
      <c r="B72" s="49" t="s">
        <v>166</v>
      </c>
      <c r="C72" s="212">
        <v>0.19202401899999999</v>
      </c>
      <c r="D72" s="53">
        <v>0.17687410000000001</v>
      </c>
      <c r="E72" s="206">
        <v>1.5149919000000001</v>
      </c>
      <c r="F72" s="109"/>
      <c r="H72" s="53">
        <v>0.195447908</v>
      </c>
      <c r="I72" s="53">
        <v>0.198310176</v>
      </c>
      <c r="J72" s="53">
        <v>0.19719149599999999</v>
      </c>
      <c r="K72" s="53">
        <v>0.115151852</v>
      </c>
      <c r="L72" s="277">
        <v>0.21958280399999999</v>
      </c>
      <c r="M72" s="277">
        <v>0.24115014400000001</v>
      </c>
      <c r="N72" s="277">
        <v>0.19055274799999999</v>
      </c>
      <c r="O72" s="326">
        <v>0.121274492</v>
      </c>
    </row>
    <row r="73" spans="1:15">
      <c r="H73" s="471"/>
      <c r="I73" s="471"/>
      <c r="J73" s="471"/>
      <c r="K73" s="471"/>
      <c r="L73" s="489"/>
      <c r="M73" s="268"/>
      <c r="N73" s="268"/>
      <c r="O73" s="490"/>
    </row>
    <row r="74" spans="1:15" ht="36" customHeight="1">
      <c r="B74" s="548" t="s">
        <v>156</v>
      </c>
      <c r="C74" s="548"/>
      <c r="D74" s="548"/>
      <c r="E74" s="548"/>
      <c r="F74" s="548"/>
      <c r="G74" s="548"/>
      <c r="H74" s="548"/>
      <c r="I74" s="548"/>
      <c r="J74" s="548"/>
      <c r="K74" s="548"/>
      <c r="L74" s="548"/>
    </row>
    <row r="75" spans="1:15" s="49" customFormat="1" ht="12.15" customHeight="1">
      <c r="B75" s="549" t="s">
        <v>147</v>
      </c>
      <c r="C75" s="549"/>
      <c r="D75" s="549"/>
      <c r="E75" s="549"/>
      <c r="F75" s="549"/>
      <c r="G75" s="549"/>
      <c r="H75" s="549"/>
      <c r="I75" s="549"/>
      <c r="J75" s="549"/>
      <c r="K75" s="549"/>
      <c r="L75" s="549"/>
      <c r="M75" s="50"/>
      <c r="N75" s="50"/>
      <c r="O75" s="50"/>
    </row>
    <row r="76" spans="1:15" s="49" customFormat="1">
      <c r="B76" s="549" t="s">
        <v>148</v>
      </c>
      <c r="C76" s="549"/>
      <c r="D76" s="549"/>
      <c r="E76" s="549"/>
      <c r="F76" s="549"/>
      <c r="G76" s="549"/>
      <c r="H76" s="549"/>
      <c r="I76" s="549"/>
      <c r="J76" s="549"/>
      <c r="K76" s="549"/>
      <c r="L76" s="549"/>
      <c r="M76" s="50"/>
      <c r="N76" s="50"/>
      <c r="O76" s="50"/>
    </row>
    <row r="77" spans="1:15" s="49" customFormat="1" ht="12.15" customHeight="1">
      <c r="B77" s="549" t="s">
        <v>149</v>
      </c>
      <c r="C77" s="549"/>
      <c r="D77" s="549"/>
      <c r="E77" s="549"/>
      <c r="F77" s="549"/>
      <c r="G77" s="549"/>
      <c r="H77" s="549"/>
      <c r="I77" s="549"/>
      <c r="J77" s="549"/>
      <c r="K77" s="549"/>
      <c r="L77" s="549"/>
      <c r="M77" s="50"/>
      <c r="N77" s="50"/>
      <c r="O77" s="50"/>
    </row>
    <row r="78" spans="1:15" s="49" customFormat="1" ht="12.15" customHeight="1">
      <c r="B78" s="549" t="s">
        <v>150</v>
      </c>
      <c r="C78" s="549"/>
      <c r="D78" s="549"/>
      <c r="E78" s="549"/>
      <c r="F78" s="549"/>
      <c r="G78" s="549"/>
      <c r="H78" s="549"/>
      <c r="I78" s="549"/>
      <c r="J78" s="549"/>
      <c r="K78" s="549"/>
      <c r="L78" s="549"/>
      <c r="M78" s="50"/>
      <c r="N78" s="50"/>
      <c r="O78" s="50"/>
    </row>
    <row r="79" spans="1:15" s="49" customFormat="1" ht="12.15" customHeight="1">
      <c r="B79" s="550" t="s">
        <v>163</v>
      </c>
      <c r="C79" s="550"/>
      <c r="D79" s="550"/>
      <c r="E79" s="550"/>
      <c r="F79" s="550"/>
      <c r="G79" s="550"/>
      <c r="H79" s="550"/>
      <c r="I79" s="550"/>
      <c r="J79" s="550"/>
      <c r="K79" s="550"/>
      <c r="L79" s="550"/>
      <c r="M79" s="50"/>
      <c r="N79" s="50"/>
      <c r="O79" s="50"/>
    </row>
    <row r="80" spans="1:15" s="49" customFormat="1">
      <c r="B80" s="549" t="s">
        <v>164</v>
      </c>
      <c r="C80" s="549"/>
      <c r="D80" s="549"/>
      <c r="E80" s="549"/>
      <c r="F80" s="549"/>
      <c r="G80" s="549"/>
      <c r="H80" s="549"/>
      <c r="I80" s="549"/>
      <c r="J80" s="549"/>
      <c r="K80" s="549"/>
      <c r="L80" s="549"/>
      <c r="M80" s="414"/>
      <c r="N80" s="414"/>
      <c r="O80" s="414"/>
    </row>
    <row r="81" spans="2:15" s="49" customFormat="1">
      <c r="B81" s="549" t="s">
        <v>165</v>
      </c>
      <c r="C81" s="549"/>
      <c r="D81" s="549"/>
      <c r="E81" s="549"/>
      <c r="F81" s="549"/>
      <c r="G81" s="549"/>
      <c r="H81" s="549"/>
      <c r="I81" s="549"/>
      <c r="J81" s="549"/>
      <c r="K81" s="549"/>
      <c r="L81" s="549"/>
      <c r="M81" s="463"/>
      <c r="N81" s="463"/>
      <c r="O81" s="463"/>
    </row>
    <row r="82" spans="2:15" s="49" customFormat="1">
      <c r="B82" s="480"/>
      <c r="C82" s="480"/>
      <c r="D82" s="480"/>
      <c r="E82" s="480"/>
      <c r="F82" s="480"/>
      <c r="G82" s="480"/>
      <c r="H82" s="480"/>
      <c r="I82" s="480"/>
      <c r="J82" s="480"/>
      <c r="K82" s="480"/>
      <c r="L82" s="480"/>
      <c r="M82" s="481"/>
      <c r="N82" s="481"/>
      <c r="O82" s="481"/>
    </row>
  </sheetData>
  <mergeCells count="8">
    <mergeCell ref="B74:L74"/>
    <mergeCell ref="B75:L75"/>
    <mergeCell ref="B76:L76"/>
    <mergeCell ref="B81:L81"/>
    <mergeCell ref="B80:L80"/>
    <mergeCell ref="B77:L77"/>
    <mergeCell ref="B78:L78"/>
    <mergeCell ref="B79:L79"/>
  </mergeCells>
  <phoneticPr fontId="5" type="noConversion"/>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50"/>
    <pageSetUpPr fitToPage="1"/>
  </sheetPr>
  <dimension ref="A1:O42"/>
  <sheetViews>
    <sheetView showGridLines="0" zoomScale="85" zoomScaleNormal="85" zoomScaleSheetLayoutView="50" workbookViewId="0">
      <selection sqref="A1:XFD1048576"/>
    </sheetView>
  </sheetViews>
  <sheetFormatPr defaultColWidth="9.109375" defaultRowHeight="11.4"/>
  <cols>
    <col min="1" max="1" width="1" style="13" customWidth="1"/>
    <col min="2" max="2" width="54.88671875" style="13" customWidth="1"/>
    <col min="3" max="3" width="11.33203125" style="13" customWidth="1"/>
    <col min="4" max="4" width="10.88671875" style="13" customWidth="1"/>
    <col min="5" max="5" width="14.44140625" style="13" bestFit="1" customWidth="1"/>
    <col min="6" max="7" width="2.6640625" style="13" customWidth="1"/>
    <col min="8" max="12" width="12.6640625" style="13" customWidth="1"/>
    <col min="13" max="15" width="12.6640625" style="137" customWidth="1"/>
    <col min="16" max="16384" width="9.109375" style="13"/>
  </cols>
  <sheetData>
    <row r="1" spans="1:15">
      <c r="C1" s="482"/>
      <c r="D1" s="482"/>
      <c r="M1" s="21"/>
      <c r="N1" s="21"/>
      <c r="O1" s="21"/>
    </row>
    <row r="2" spans="1:15">
      <c r="M2" s="13"/>
      <c r="N2" s="13"/>
      <c r="O2" s="13"/>
    </row>
    <row r="3" spans="1:15">
      <c r="M3" s="21"/>
      <c r="N3" s="21"/>
      <c r="O3" s="21"/>
    </row>
    <row r="4" spans="1:15" ht="17.399999999999999">
      <c r="C4" s="179"/>
      <c r="D4" s="180"/>
      <c r="E4" s="181"/>
      <c r="F4" s="181"/>
      <c r="H4" s="551" t="s">
        <v>213</v>
      </c>
      <c r="I4" s="551"/>
      <c r="J4" s="551"/>
      <c r="K4" s="551"/>
      <c r="L4" s="182" t="s">
        <v>214</v>
      </c>
      <c r="M4" s="183"/>
      <c r="N4" s="183"/>
      <c r="O4" s="183"/>
    </row>
    <row r="5" spans="1:15" s="14" customFormat="1" ht="18" thickBot="1">
      <c r="A5" s="21"/>
      <c r="B5" s="21"/>
      <c r="C5" s="184" t="s">
        <v>215</v>
      </c>
      <c r="D5" s="213" t="s">
        <v>198</v>
      </c>
      <c r="E5" s="185" t="s">
        <v>108</v>
      </c>
      <c r="F5" s="192"/>
      <c r="G5" s="21"/>
      <c r="H5" s="185" t="s">
        <v>77</v>
      </c>
      <c r="I5" s="185" t="s">
        <v>78</v>
      </c>
      <c r="J5" s="185" t="s">
        <v>79</v>
      </c>
      <c r="K5" s="186" t="s">
        <v>80</v>
      </c>
      <c r="L5" s="511" t="s">
        <v>77</v>
      </c>
      <c r="M5" s="265" t="s">
        <v>78</v>
      </c>
      <c r="N5" s="265" t="s">
        <v>79</v>
      </c>
      <c r="O5" s="352" t="s">
        <v>80</v>
      </c>
    </row>
    <row r="6" spans="1:15" s="14" customFormat="1">
      <c r="A6" s="21"/>
      <c r="B6" s="119"/>
      <c r="C6" s="306"/>
      <c r="D6" s="119"/>
      <c r="E6" s="119"/>
      <c r="F6" s="119"/>
      <c r="G6" s="119"/>
      <c r="H6" s="89"/>
      <c r="I6" s="89"/>
      <c r="J6" s="89"/>
      <c r="K6" s="89"/>
      <c r="L6" s="278"/>
      <c r="M6" s="278"/>
      <c r="N6" s="278"/>
      <c r="O6" s="327"/>
    </row>
    <row r="7" spans="1:15" s="91" customFormat="1" ht="22.8" thickBot="1">
      <c r="A7" s="189"/>
      <c r="B7" s="173" t="s">
        <v>131</v>
      </c>
      <c r="C7" s="190"/>
      <c r="D7" s="173"/>
      <c r="E7" s="173"/>
      <c r="F7" s="173"/>
      <c r="G7" s="173"/>
      <c r="H7" s="173"/>
      <c r="I7" s="173"/>
      <c r="J7" s="173"/>
      <c r="K7" s="173"/>
      <c r="L7" s="267"/>
      <c r="M7" s="267"/>
      <c r="N7" s="267"/>
      <c r="O7" s="315"/>
    </row>
    <row r="8" spans="1:15" s="91" customFormat="1" ht="22.2">
      <c r="A8" s="215"/>
      <c r="B8" s="216"/>
      <c r="C8" s="236"/>
      <c r="D8" s="216"/>
      <c r="E8" s="216"/>
      <c r="F8" s="216"/>
      <c r="G8" s="216"/>
      <c r="H8" s="216"/>
      <c r="I8" s="216"/>
      <c r="J8" s="216"/>
      <c r="K8" s="216"/>
      <c r="L8" s="279"/>
      <c r="M8" s="279"/>
      <c r="N8" s="279"/>
      <c r="O8" s="328"/>
    </row>
    <row r="9" spans="1:15">
      <c r="A9" s="58"/>
      <c r="B9" s="58" t="s">
        <v>15</v>
      </c>
      <c r="C9" s="307"/>
      <c r="D9" s="58"/>
      <c r="E9" s="58"/>
      <c r="F9" s="58"/>
      <c r="G9" s="58"/>
      <c r="H9" s="21"/>
      <c r="I9" s="21"/>
      <c r="J9" s="21"/>
      <c r="K9" s="21"/>
      <c r="L9" s="280"/>
      <c r="M9" s="280"/>
      <c r="N9" s="280"/>
      <c r="O9" s="329"/>
    </row>
    <row r="10" spans="1:15" s="14" customFormat="1">
      <c r="A10" s="21"/>
      <c r="B10" s="12" t="s">
        <v>16</v>
      </c>
      <c r="C10" s="250">
        <v>38455.22</v>
      </c>
      <c r="D10" s="59">
        <v>41442.296000000002</v>
      </c>
      <c r="E10" s="193">
        <v>-7.2077956298560286E-2</v>
      </c>
      <c r="F10" s="12"/>
      <c r="G10" s="12"/>
      <c r="H10" s="59">
        <v>65432.601000000002</v>
      </c>
      <c r="I10" s="59">
        <v>50029.069000000003</v>
      </c>
      <c r="J10" s="59">
        <v>38424.864000000001</v>
      </c>
      <c r="K10" s="59">
        <v>41442.296000000002</v>
      </c>
      <c r="L10" s="281">
        <v>43971.368999999999</v>
      </c>
      <c r="M10" s="281">
        <v>41803.637000000002</v>
      </c>
      <c r="N10" s="281">
        <v>48153.303999999996</v>
      </c>
      <c r="O10" s="330">
        <v>38455.22</v>
      </c>
    </row>
    <row r="11" spans="1:15" s="14" customFormat="1">
      <c r="A11" s="21"/>
      <c r="B11" s="55" t="s">
        <v>17</v>
      </c>
      <c r="C11" s="250">
        <v>62714.983</v>
      </c>
      <c r="D11" s="59">
        <v>55082.559999999998</v>
      </c>
      <c r="E11" s="193">
        <v>0.13856333111605568</v>
      </c>
      <c r="F11" s="55"/>
      <c r="G11" s="55"/>
      <c r="H11" s="59">
        <v>55472.483</v>
      </c>
      <c r="I11" s="59">
        <v>55674.421000000002</v>
      </c>
      <c r="J11" s="59">
        <v>58285.991999999998</v>
      </c>
      <c r="K11" s="59">
        <v>55082.559999999998</v>
      </c>
      <c r="L11" s="281">
        <v>54972.379000000001</v>
      </c>
      <c r="M11" s="281">
        <v>60370.724999999999</v>
      </c>
      <c r="N11" s="281">
        <v>60062.074999999997</v>
      </c>
      <c r="O11" s="330">
        <v>62714.983</v>
      </c>
    </row>
    <row r="12" spans="1:15" s="14" customFormat="1">
      <c r="A12" s="21"/>
      <c r="B12" s="55" t="s">
        <v>50</v>
      </c>
      <c r="C12" s="250">
        <v>48875.086000000003</v>
      </c>
      <c r="D12" s="59">
        <v>50677.540999999997</v>
      </c>
      <c r="E12" s="193">
        <v>-3.5567136140247868E-2</v>
      </c>
      <c r="F12" s="55"/>
      <c r="G12" s="55"/>
      <c r="H12" s="59">
        <v>53204.864000000001</v>
      </c>
      <c r="I12" s="59">
        <v>54447.044000000002</v>
      </c>
      <c r="J12" s="59">
        <v>61220.921000000002</v>
      </c>
      <c r="K12" s="59">
        <v>50677.540999999997</v>
      </c>
      <c r="L12" s="281">
        <v>54850.767</v>
      </c>
      <c r="M12" s="281">
        <v>58778.620999999999</v>
      </c>
      <c r="N12" s="281">
        <v>61654.512000000002</v>
      </c>
      <c r="O12" s="330">
        <v>48875.086000000003</v>
      </c>
    </row>
    <row r="13" spans="1:15" s="14" customFormat="1">
      <c r="A13" s="21"/>
      <c r="B13" s="55" t="s">
        <v>51</v>
      </c>
      <c r="C13" s="250">
        <v>433540.51500000001</v>
      </c>
      <c r="D13" s="59">
        <v>418378.14199999999</v>
      </c>
      <c r="E13" s="193">
        <v>3.6240834493691088E-2</v>
      </c>
      <c r="F13" s="55"/>
      <c r="G13" s="55"/>
      <c r="H13" s="59">
        <v>434834.09499999997</v>
      </c>
      <c r="I13" s="59">
        <v>433996.51799999998</v>
      </c>
      <c r="J13" s="59">
        <v>430940.701</v>
      </c>
      <c r="K13" s="59">
        <v>418378.14199999999</v>
      </c>
      <c r="L13" s="281">
        <v>424346.527</v>
      </c>
      <c r="M13" s="281">
        <v>433153.071</v>
      </c>
      <c r="N13" s="281">
        <v>435862.80900000001</v>
      </c>
      <c r="O13" s="330">
        <v>433540.51500000001</v>
      </c>
    </row>
    <row r="14" spans="1:15" s="14" customFormat="1">
      <c r="A14" s="21"/>
      <c r="B14" s="12" t="s">
        <v>49</v>
      </c>
      <c r="C14" s="250">
        <v>246982.11</v>
      </c>
      <c r="D14" s="59">
        <v>183118.20300000001</v>
      </c>
      <c r="E14" s="193">
        <v>0.34875782938957722</v>
      </c>
      <c r="F14" s="12"/>
      <c r="G14" s="12"/>
      <c r="H14" s="59">
        <v>167130.054</v>
      </c>
      <c r="I14" s="59">
        <v>171619.829</v>
      </c>
      <c r="J14" s="59">
        <v>180569.46100000001</v>
      </c>
      <c r="K14" s="59">
        <v>183118.20300000001</v>
      </c>
      <c r="L14" s="281">
        <v>183767.35800000001</v>
      </c>
      <c r="M14" s="281">
        <v>231231.038</v>
      </c>
      <c r="N14" s="281">
        <v>241978.59</v>
      </c>
      <c r="O14" s="330">
        <v>246982.11</v>
      </c>
    </row>
    <row r="15" spans="1:15" s="15" customFormat="1">
      <c r="A15" s="124"/>
      <c r="B15" s="12" t="s">
        <v>18</v>
      </c>
      <c r="C15" s="250">
        <v>-2554.1959999999999</v>
      </c>
      <c r="D15" s="59">
        <v>-350.95600000000002</v>
      </c>
      <c r="E15" s="193" t="s">
        <v>138</v>
      </c>
      <c r="F15" s="12"/>
      <c r="G15" s="12"/>
      <c r="H15" s="59">
        <v>-1425.0909999999999</v>
      </c>
      <c r="I15" s="59">
        <v>-2387.3159999999998</v>
      </c>
      <c r="J15" s="59">
        <v>-946.154</v>
      </c>
      <c r="K15" s="59">
        <v>-350.95600000000002</v>
      </c>
      <c r="L15" s="281">
        <v>-1525.9380000000001</v>
      </c>
      <c r="M15" s="281">
        <v>-1711.203</v>
      </c>
      <c r="N15" s="281">
        <v>-2190.047</v>
      </c>
      <c r="O15" s="330">
        <v>-2554.1959999999999</v>
      </c>
    </row>
    <row r="16" spans="1:15" s="15" customFormat="1">
      <c r="A16" s="124"/>
      <c r="B16" s="12" t="s">
        <v>203</v>
      </c>
      <c r="C16" s="250">
        <v>152.25899999999999</v>
      </c>
      <c r="D16" s="59">
        <v>0</v>
      </c>
      <c r="E16" s="193" t="s">
        <v>138</v>
      </c>
      <c r="F16" s="12"/>
      <c r="G16" s="12"/>
      <c r="H16" s="59">
        <v>0</v>
      </c>
      <c r="I16" s="59">
        <v>0</v>
      </c>
      <c r="J16" s="59">
        <v>0</v>
      </c>
      <c r="K16" s="59">
        <v>0</v>
      </c>
      <c r="L16" s="281">
        <v>0</v>
      </c>
      <c r="M16" s="281">
        <v>164.429</v>
      </c>
      <c r="N16" s="281">
        <v>146</v>
      </c>
      <c r="O16" s="330">
        <v>152.25899999999999</v>
      </c>
    </row>
    <row r="17" spans="1:15" s="14" customFormat="1">
      <c r="A17" s="21"/>
      <c r="B17" s="55" t="s">
        <v>19</v>
      </c>
      <c r="C17" s="250">
        <v>8810.5370000000003</v>
      </c>
      <c r="D17" s="59">
        <v>8793.5910000000003</v>
      </c>
      <c r="E17" s="193">
        <v>1.9270853056503334E-3</v>
      </c>
      <c r="F17" s="55"/>
      <c r="G17" s="55"/>
      <c r="H17" s="59">
        <v>9151.3250000000007</v>
      </c>
      <c r="I17" s="59">
        <v>8958.2729999999992</v>
      </c>
      <c r="J17" s="59">
        <v>8817.5159999999996</v>
      </c>
      <c r="K17" s="59">
        <v>8793.5910000000003</v>
      </c>
      <c r="L17" s="281">
        <v>8760.1260000000002</v>
      </c>
      <c r="M17" s="281">
        <v>8823.7119999999995</v>
      </c>
      <c r="N17" s="281">
        <v>8715.1329999999998</v>
      </c>
      <c r="O17" s="330">
        <v>8810.5370000000003</v>
      </c>
    </row>
    <row r="18" spans="1:15" s="14" customFormat="1">
      <c r="A18" s="21"/>
      <c r="B18" s="60" t="s">
        <v>20</v>
      </c>
      <c r="C18" s="250">
        <v>843.08699999999999</v>
      </c>
      <c r="D18" s="59">
        <v>38.369</v>
      </c>
      <c r="E18" s="193" t="s">
        <v>138</v>
      </c>
      <c r="F18" s="60"/>
      <c r="G18" s="60"/>
      <c r="H18" s="59">
        <v>0</v>
      </c>
      <c r="I18" s="59">
        <v>-1E-3</v>
      </c>
      <c r="J18" s="59">
        <v>0</v>
      </c>
      <c r="K18" s="59">
        <v>38.369</v>
      </c>
      <c r="L18" s="281">
        <v>293.60500000000002</v>
      </c>
      <c r="M18" s="281">
        <v>1091.229</v>
      </c>
      <c r="N18" s="281">
        <v>1090.3589999999999</v>
      </c>
      <c r="O18" s="330">
        <v>843.08699999999999</v>
      </c>
    </row>
    <row r="19" spans="1:15" s="14" customFormat="1">
      <c r="A19" s="21"/>
      <c r="B19" s="55" t="s">
        <v>21</v>
      </c>
      <c r="C19" s="250">
        <v>2097.268</v>
      </c>
      <c r="D19" s="59">
        <v>2190.8200000000002</v>
      </c>
      <c r="E19" s="193">
        <v>-4.2701819410083997E-2</v>
      </c>
      <c r="F19" s="55"/>
      <c r="G19" s="55"/>
      <c r="H19" s="59">
        <v>2209.7930000000001</v>
      </c>
      <c r="I19" s="59">
        <v>2194.3049999999998</v>
      </c>
      <c r="J19" s="59">
        <v>2157.0030000000002</v>
      </c>
      <c r="K19" s="59">
        <v>2190.8200000000002</v>
      </c>
      <c r="L19" s="281">
        <v>2200.7550000000001</v>
      </c>
      <c r="M19" s="281">
        <v>2180.0279999999998</v>
      </c>
      <c r="N19" s="281">
        <v>2173.6880000000001</v>
      </c>
      <c r="O19" s="330">
        <v>2097.268</v>
      </c>
    </row>
    <row r="20" spans="1:15" s="14" customFormat="1">
      <c r="A20" s="21"/>
      <c r="B20" s="61" t="s">
        <v>22</v>
      </c>
      <c r="C20" s="250">
        <v>10721.082</v>
      </c>
      <c r="D20" s="59">
        <v>10272.737999999999</v>
      </c>
      <c r="E20" s="193">
        <v>4.3644060619476566E-2</v>
      </c>
      <c r="F20" s="61"/>
      <c r="G20" s="61"/>
      <c r="H20" s="59">
        <v>11067.534</v>
      </c>
      <c r="I20" s="59">
        <v>10470.492</v>
      </c>
      <c r="J20" s="59">
        <v>9929.3690000000006</v>
      </c>
      <c r="K20" s="59">
        <v>10272.737999999999</v>
      </c>
      <c r="L20" s="281">
        <v>9382.1949999999997</v>
      </c>
      <c r="M20" s="281">
        <v>9914.1749999999993</v>
      </c>
      <c r="N20" s="281">
        <v>9500</v>
      </c>
      <c r="O20" s="330">
        <v>10721.082</v>
      </c>
    </row>
    <row r="21" spans="1:15" s="15" customFormat="1">
      <c r="A21" s="124"/>
      <c r="B21" s="61" t="s">
        <v>23</v>
      </c>
      <c r="C21" s="250">
        <v>247.53200000000001</v>
      </c>
      <c r="D21" s="59">
        <v>394.35199999999998</v>
      </c>
      <c r="E21" s="193">
        <v>-0.37230697447965266</v>
      </c>
      <c r="F21" s="61"/>
      <c r="G21" s="61"/>
      <c r="H21" s="59">
        <v>355.64499999999998</v>
      </c>
      <c r="I21" s="59">
        <v>609.63099999999997</v>
      </c>
      <c r="J21" s="59">
        <v>471.28800000000001</v>
      </c>
      <c r="K21" s="59">
        <v>394.35199999999998</v>
      </c>
      <c r="L21" s="281">
        <v>898.93200000000002</v>
      </c>
      <c r="M21" s="281">
        <v>949.08600000000001</v>
      </c>
      <c r="N21" s="281">
        <v>234.26300000000001</v>
      </c>
      <c r="O21" s="330">
        <v>247.53200000000001</v>
      </c>
    </row>
    <row r="22" spans="1:15" s="15" customFormat="1">
      <c r="A22" s="124"/>
      <c r="B22" s="12" t="s">
        <v>24</v>
      </c>
      <c r="C22" s="250">
        <v>19352.253000000001</v>
      </c>
      <c r="D22" s="59">
        <v>13966.499</v>
      </c>
      <c r="E22" s="193">
        <v>0.3856194741430905</v>
      </c>
      <c r="F22" s="12"/>
      <c r="G22" s="12"/>
      <c r="H22" s="59">
        <v>13144.629000000001</v>
      </c>
      <c r="I22" s="59">
        <v>13312.572</v>
      </c>
      <c r="J22" s="59">
        <v>13638.466</v>
      </c>
      <c r="K22" s="59">
        <v>13966.499</v>
      </c>
      <c r="L22" s="281">
        <v>14016.883</v>
      </c>
      <c r="M22" s="281">
        <v>13579.022999999999</v>
      </c>
      <c r="N22" s="281">
        <v>13174.474</v>
      </c>
      <c r="O22" s="330">
        <v>19352.253000000001</v>
      </c>
    </row>
    <row r="23" spans="1:15" s="14" customFormat="1">
      <c r="A23" s="92"/>
      <c r="B23" s="178" t="s">
        <v>25</v>
      </c>
      <c r="C23" s="254">
        <v>870237.73600000015</v>
      </c>
      <c r="D23" s="214">
        <v>784004.1549999998</v>
      </c>
      <c r="E23" s="453">
        <v>0.10999122957454266</v>
      </c>
      <c r="F23" s="257"/>
      <c r="G23" s="257"/>
      <c r="H23" s="214">
        <v>810577.93200000003</v>
      </c>
      <c r="I23" s="214">
        <v>798924.83700000006</v>
      </c>
      <c r="J23" s="214">
        <v>803509.42700000003</v>
      </c>
      <c r="K23" s="214">
        <v>784004.15500000003</v>
      </c>
      <c r="L23" s="282">
        <v>795934.95799999998</v>
      </c>
      <c r="M23" s="282">
        <v>860327.571</v>
      </c>
      <c r="N23" s="282">
        <v>880555.16</v>
      </c>
      <c r="O23" s="331">
        <v>870237.73600000003</v>
      </c>
    </row>
    <row r="24" spans="1:15" s="15" customFormat="1">
      <c r="A24" s="124"/>
      <c r="B24" s="12"/>
      <c r="C24" s="308"/>
      <c r="D24" s="12"/>
      <c r="E24" s="67"/>
      <c r="F24" s="12"/>
      <c r="G24" s="12"/>
      <c r="H24" s="62"/>
      <c r="I24" s="62"/>
      <c r="J24" s="62"/>
      <c r="K24" s="62"/>
      <c r="L24" s="283"/>
      <c r="M24" s="283"/>
      <c r="N24" s="283"/>
      <c r="O24" s="332"/>
    </row>
    <row r="25" spans="1:15" s="14" customFormat="1">
      <c r="A25" s="58"/>
      <c r="B25" s="58" t="s">
        <v>26</v>
      </c>
      <c r="C25" s="307"/>
      <c r="D25" s="58"/>
      <c r="E25" s="148"/>
      <c r="F25" s="58"/>
      <c r="G25" s="58"/>
      <c r="H25" s="62"/>
      <c r="I25" s="62"/>
      <c r="J25" s="62"/>
      <c r="K25" s="62"/>
      <c r="L25" s="283"/>
      <c r="M25" s="283"/>
      <c r="N25" s="283"/>
      <c r="O25" s="332"/>
    </row>
    <row r="26" spans="1:15" s="14" customFormat="1">
      <c r="A26" s="21"/>
      <c r="B26" s="55" t="s">
        <v>86</v>
      </c>
      <c r="C26" s="250">
        <v>52180.5</v>
      </c>
      <c r="D26" s="59">
        <v>67903.027000000002</v>
      </c>
      <c r="E26" s="193">
        <v>-0.23154383088105923</v>
      </c>
      <c r="F26" s="55"/>
      <c r="G26" s="55"/>
      <c r="H26" s="59">
        <v>87098.705000000002</v>
      </c>
      <c r="I26" s="59">
        <v>82916.073999999993</v>
      </c>
      <c r="J26" s="59">
        <v>86971.152000000002</v>
      </c>
      <c r="K26" s="59">
        <v>67903.027000000002</v>
      </c>
      <c r="L26" s="281">
        <v>77791.335999999996</v>
      </c>
      <c r="M26" s="281">
        <v>85861.553</v>
      </c>
      <c r="N26" s="281">
        <v>94480.317999999999</v>
      </c>
      <c r="O26" s="330">
        <v>52180.5</v>
      </c>
    </row>
    <row r="27" spans="1:15" s="14" customFormat="1">
      <c r="A27" s="21"/>
      <c r="B27" s="55" t="s">
        <v>52</v>
      </c>
      <c r="C27" s="250">
        <v>535370.5</v>
      </c>
      <c r="D27" s="59">
        <v>499504.65600000002</v>
      </c>
      <c r="E27" s="193">
        <v>7.1802822194314109E-2</v>
      </c>
      <c r="F27" s="55"/>
      <c r="G27" s="55"/>
      <c r="H27" s="59">
        <v>502120.473</v>
      </c>
      <c r="I27" s="59">
        <v>499491.78499999997</v>
      </c>
      <c r="J27" s="59">
        <v>493506.04</v>
      </c>
      <c r="K27" s="59">
        <v>499504.65600000002</v>
      </c>
      <c r="L27" s="281">
        <v>492894.81099999999</v>
      </c>
      <c r="M27" s="281">
        <v>494290.68099999998</v>
      </c>
      <c r="N27" s="281">
        <v>507479.75599999999</v>
      </c>
      <c r="O27" s="330">
        <v>535370.5</v>
      </c>
    </row>
    <row r="28" spans="1:15" s="14" customFormat="1">
      <c r="A28" s="21"/>
      <c r="B28" s="55" t="s">
        <v>53</v>
      </c>
      <c r="C28" s="250">
        <v>98197.574999999997</v>
      </c>
      <c r="D28" s="59">
        <v>90708.762000000002</v>
      </c>
      <c r="E28" s="193">
        <v>8.2558871214668317E-2</v>
      </c>
      <c r="F28" s="55"/>
      <c r="G28" s="55"/>
      <c r="H28" s="59">
        <v>90941.558000000005</v>
      </c>
      <c r="I28" s="59">
        <v>91655.654999999999</v>
      </c>
      <c r="J28" s="59">
        <v>90116.138999999996</v>
      </c>
      <c r="K28" s="59">
        <v>90708.762000000002</v>
      </c>
      <c r="L28" s="281">
        <v>93581.838000000003</v>
      </c>
      <c r="M28" s="281">
        <v>96014.614000000001</v>
      </c>
      <c r="N28" s="281">
        <v>99084.679000000004</v>
      </c>
      <c r="O28" s="330">
        <v>98197.574999999997</v>
      </c>
    </row>
    <row r="29" spans="1:15" s="15" customFormat="1">
      <c r="A29" s="124"/>
      <c r="B29" s="12" t="s">
        <v>27</v>
      </c>
      <c r="C29" s="250">
        <v>38443.298999999999</v>
      </c>
      <c r="D29" s="59">
        <v>31348.774000000001</v>
      </c>
      <c r="E29" s="193">
        <v>0.22630948821156438</v>
      </c>
      <c r="F29" s="12"/>
      <c r="G29" s="12"/>
      <c r="H29" s="59">
        <v>38277.156999999999</v>
      </c>
      <c r="I29" s="59">
        <v>36857.663999999997</v>
      </c>
      <c r="J29" s="59">
        <v>36185.01</v>
      </c>
      <c r="K29" s="59">
        <v>31348.774000000001</v>
      </c>
      <c r="L29" s="281">
        <v>32392.870999999999</v>
      </c>
      <c r="M29" s="281">
        <v>34426.317999999999</v>
      </c>
      <c r="N29" s="281">
        <v>31817.537</v>
      </c>
      <c r="O29" s="330">
        <v>38443.298999999999</v>
      </c>
    </row>
    <row r="30" spans="1:15" s="14" customFormat="1">
      <c r="A30" s="21"/>
      <c r="B30" s="12" t="s">
        <v>75</v>
      </c>
      <c r="C30" s="250">
        <v>24415.475999999999</v>
      </c>
      <c r="D30" s="59">
        <v>15228.108</v>
      </c>
      <c r="E30" s="193">
        <v>0.60331644614025581</v>
      </c>
      <c r="F30" s="12"/>
      <c r="G30" s="12"/>
      <c r="H30" s="59">
        <v>14332.216</v>
      </c>
      <c r="I30" s="59">
        <v>15039.196</v>
      </c>
      <c r="J30" s="59">
        <v>15480.049000000001</v>
      </c>
      <c r="K30" s="59">
        <v>15228.108</v>
      </c>
      <c r="L30" s="281">
        <v>15803.597</v>
      </c>
      <c r="M30" s="281">
        <v>23677.464</v>
      </c>
      <c r="N30" s="281">
        <v>24278.99</v>
      </c>
      <c r="O30" s="330">
        <v>24415.475999999999</v>
      </c>
    </row>
    <row r="31" spans="1:15" s="14" customFormat="1">
      <c r="A31" s="21"/>
      <c r="B31" s="12" t="s">
        <v>18</v>
      </c>
      <c r="C31" s="250">
        <v>-8335.2649999999994</v>
      </c>
      <c r="D31" s="59">
        <v>-8134.15</v>
      </c>
      <c r="E31" s="193">
        <v>2.4724771488108699E-2</v>
      </c>
      <c r="F31" s="12"/>
      <c r="G31" s="12"/>
      <c r="H31" s="59">
        <v>-11781.984</v>
      </c>
      <c r="I31" s="59">
        <v>-13113.552</v>
      </c>
      <c r="J31" s="59">
        <v>-8711.4339999999993</v>
      </c>
      <c r="K31" s="59">
        <v>-8134.15</v>
      </c>
      <c r="L31" s="281">
        <v>-8808.2250000000004</v>
      </c>
      <c r="M31" s="281">
        <v>-7801.3410000000003</v>
      </c>
      <c r="N31" s="281">
        <v>-8005.1030000000001</v>
      </c>
      <c r="O31" s="330">
        <v>-8335.2649999999994</v>
      </c>
    </row>
    <row r="32" spans="1:15" s="14" customFormat="1">
      <c r="A32" s="21"/>
      <c r="B32" s="63" t="s">
        <v>28</v>
      </c>
      <c r="C32" s="250">
        <v>2822.4580000000001</v>
      </c>
      <c r="D32" s="59">
        <v>1708.413</v>
      </c>
      <c r="E32" s="193">
        <v>0.65209349261566141</v>
      </c>
      <c r="F32" s="63"/>
      <c r="G32" s="63"/>
      <c r="H32" s="59">
        <v>1748.1289999999999</v>
      </c>
      <c r="I32" s="59">
        <v>1778.162</v>
      </c>
      <c r="J32" s="59">
        <v>2049.5819999999999</v>
      </c>
      <c r="K32" s="59">
        <v>1708.413</v>
      </c>
      <c r="L32" s="281">
        <v>1888.479</v>
      </c>
      <c r="M32" s="281">
        <v>2413.482</v>
      </c>
      <c r="N32" s="281">
        <v>2749.462</v>
      </c>
      <c r="O32" s="330">
        <v>2822.4580000000001</v>
      </c>
    </row>
    <row r="33" spans="1:15" s="15" customFormat="1">
      <c r="A33" s="124"/>
      <c r="B33" s="63" t="s">
        <v>29</v>
      </c>
      <c r="C33" s="250">
        <v>0.18</v>
      </c>
      <c r="D33" s="59">
        <v>1.9E-2</v>
      </c>
      <c r="E33" s="193">
        <v>0</v>
      </c>
      <c r="F33" s="63"/>
      <c r="G33" s="63"/>
      <c r="H33" s="59">
        <v>0</v>
      </c>
      <c r="I33" s="59">
        <v>0.375</v>
      </c>
      <c r="J33" s="59">
        <v>0.45</v>
      </c>
      <c r="K33" s="59">
        <v>1.9E-2</v>
      </c>
      <c r="L33" s="281">
        <v>344.86500000000001</v>
      </c>
      <c r="M33" s="281">
        <v>372.99900000000002</v>
      </c>
      <c r="N33" s="281">
        <v>0.26500000000000001</v>
      </c>
      <c r="O33" s="330">
        <v>0.18</v>
      </c>
    </row>
    <row r="34" spans="1:15" s="14" customFormat="1">
      <c r="A34" s="21"/>
      <c r="B34" s="63" t="s">
        <v>30</v>
      </c>
      <c r="C34" s="250">
        <v>20662.009999999998</v>
      </c>
      <c r="D34" s="59">
        <v>22895.444</v>
      </c>
      <c r="E34" s="193">
        <v>-9.7549276615906733E-2</v>
      </c>
      <c r="F34" s="63"/>
      <c r="G34" s="63"/>
      <c r="H34" s="59">
        <v>22249.506000000001</v>
      </c>
      <c r="I34" s="59">
        <v>22128.023000000001</v>
      </c>
      <c r="J34" s="59">
        <v>24054.99</v>
      </c>
      <c r="K34" s="59">
        <v>22895.444</v>
      </c>
      <c r="L34" s="281">
        <v>24338.944</v>
      </c>
      <c r="M34" s="281">
        <v>26390</v>
      </c>
      <c r="N34" s="281">
        <v>22002.017</v>
      </c>
      <c r="O34" s="330">
        <v>20662.009999999998</v>
      </c>
    </row>
    <row r="35" spans="1:15" s="14" customFormat="1">
      <c r="A35" s="21"/>
      <c r="B35" s="63" t="s">
        <v>204</v>
      </c>
      <c r="C35" s="250">
        <v>38372.029000000002</v>
      </c>
      <c r="D35" s="59">
        <v>0</v>
      </c>
      <c r="E35" s="193" t="s">
        <v>138</v>
      </c>
      <c r="F35" s="63"/>
      <c r="G35" s="63"/>
      <c r="H35" s="59">
        <v>0</v>
      </c>
      <c r="I35" s="59">
        <v>0</v>
      </c>
      <c r="J35" s="59">
        <v>0</v>
      </c>
      <c r="K35" s="59">
        <v>0</v>
      </c>
      <c r="L35" s="281">
        <v>0</v>
      </c>
      <c r="M35" s="281">
        <v>36264.345999999998</v>
      </c>
      <c r="N35" s="281">
        <v>37287.64</v>
      </c>
      <c r="O35" s="330">
        <v>38372.029000000002</v>
      </c>
    </row>
    <row r="36" spans="1:15" s="14" customFormat="1">
      <c r="A36" s="21"/>
      <c r="B36" s="63" t="s">
        <v>11</v>
      </c>
      <c r="C36" s="250">
        <v>398.00400000000002</v>
      </c>
      <c r="D36" s="59">
        <v>399.666</v>
      </c>
      <c r="E36" s="193">
        <v>-4.1584723243908162E-3</v>
      </c>
      <c r="F36" s="63"/>
      <c r="G36" s="63"/>
      <c r="H36" s="59">
        <v>172.19300000000001</v>
      </c>
      <c r="I36" s="59">
        <v>158.38999999999999</v>
      </c>
      <c r="J36" s="59">
        <v>166.268</v>
      </c>
      <c r="K36" s="59">
        <v>399.666</v>
      </c>
      <c r="L36" s="281">
        <v>384.31400000000002</v>
      </c>
      <c r="M36" s="281">
        <v>394.79899999999998</v>
      </c>
      <c r="N36" s="281">
        <v>385.452</v>
      </c>
      <c r="O36" s="330">
        <v>398.00400000000002</v>
      </c>
    </row>
    <row r="37" spans="1:15" s="14" customFormat="1">
      <c r="A37" s="92"/>
      <c r="B37" s="63" t="s">
        <v>54</v>
      </c>
      <c r="C37" s="250">
        <v>67710.97</v>
      </c>
      <c r="D37" s="59">
        <v>62441.436000000002</v>
      </c>
      <c r="E37" s="193">
        <v>8.439162097425168E-2</v>
      </c>
      <c r="F37" s="63"/>
      <c r="G37" s="63"/>
      <c r="H37" s="59">
        <v>65419.978999999999</v>
      </c>
      <c r="I37" s="59">
        <v>62013.065000000002</v>
      </c>
      <c r="J37" s="59">
        <v>63691.180999999997</v>
      </c>
      <c r="K37" s="59">
        <v>62441.436000000002</v>
      </c>
      <c r="L37" s="281">
        <v>65322.127999999997</v>
      </c>
      <c r="M37" s="281">
        <v>68022.656000000003</v>
      </c>
      <c r="N37" s="281">
        <v>68994.146999999997</v>
      </c>
      <c r="O37" s="330">
        <v>67710.97</v>
      </c>
    </row>
    <row r="38" spans="1:15" s="15" customFormat="1">
      <c r="A38" s="124"/>
      <c r="B38" s="64" t="s">
        <v>31</v>
      </c>
      <c r="C38" s="250">
        <v>56795.718999999997</v>
      </c>
      <c r="D38" s="59">
        <v>52722.245000000003</v>
      </c>
      <c r="E38" s="193">
        <v>7.7262908664075258E-2</v>
      </c>
      <c r="F38" s="63"/>
      <c r="G38" s="63"/>
      <c r="H38" s="59">
        <v>62862.364000000001</v>
      </c>
      <c r="I38" s="59">
        <v>56776.722000000002</v>
      </c>
      <c r="J38" s="59">
        <v>55941.466</v>
      </c>
      <c r="K38" s="59">
        <v>52722.245000000003</v>
      </c>
      <c r="L38" s="281">
        <v>62551.053</v>
      </c>
      <c r="M38" s="281">
        <v>61907.906999999999</v>
      </c>
      <c r="N38" s="281">
        <v>60246.286999999997</v>
      </c>
      <c r="O38" s="330">
        <v>56795.718999999997</v>
      </c>
    </row>
    <row r="39" spans="1:15" s="15" customFormat="1">
      <c r="A39" s="124"/>
      <c r="B39" s="65" t="s">
        <v>135</v>
      </c>
      <c r="C39" s="250">
        <v>10915.251</v>
      </c>
      <c r="D39" s="59">
        <v>9719.1910000000007</v>
      </c>
      <c r="E39" s="193">
        <v>0.12306168280878516</v>
      </c>
      <c r="F39" s="63"/>
      <c r="G39" s="63"/>
      <c r="H39" s="59">
        <v>2557.6149999999998</v>
      </c>
      <c r="I39" s="59">
        <v>5236.3429999999998</v>
      </c>
      <c r="J39" s="59">
        <v>7749.7150000000001</v>
      </c>
      <c r="K39" s="59">
        <v>9719.1910000000007</v>
      </c>
      <c r="L39" s="281">
        <v>2771.0749999999998</v>
      </c>
      <c r="M39" s="281">
        <v>6114.7489999999998</v>
      </c>
      <c r="N39" s="281">
        <v>8747.86</v>
      </c>
      <c r="O39" s="330">
        <v>10915.251</v>
      </c>
    </row>
    <row r="40" spans="1:15" s="14" customFormat="1">
      <c r="A40" s="92"/>
      <c r="B40" s="178" t="s">
        <v>32</v>
      </c>
      <c r="C40" s="254">
        <v>870237.73599999992</v>
      </c>
      <c r="D40" s="214">
        <v>784004.1549999998</v>
      </c>
      <c r="E40" s="453">
        <v>0.10999122957454244</v>
      </c>
      <c r="F40" s="257"/>
      <c r="G40" s="257"/>
      <c r="H40" s="214">
        <v>810577.93200000003</v>
      </c>
      <c r="I40" s="214">
        <v>798924.83700000006</v>
      </c>
      <c r="J40" s="214">
        <v>803509.42700000003</v>
      </c>
      <c r="K40" s="214">
        <v>784004.15500000003</v>
      </c>
      <c r="L40" s="282">
        <v>795934.95799999998</v>
      </c>
      <c r="M40" s="282">
        <v>860327.571</v>
      </c>
      <c r="N40" s="282">
        <v>880555.16</v>
      </c>
      <c r="O40" s="331">
        <v>870237.73600000003</v>
      </c>
    </row>
    <row r="41" spans="1:15" s="14" customFormat="1">
      <c r="A41" s="92"/>
      <c r="B41" s="257"/>
      <c r="C41" s="519"/>
      <c r="D41" s="520"/>
      <c r="E41" s="521"/>
      <c r="F41" s="257"/>
      <c r="G41" s="257"/>
      <c r="H41" s="520"/>
      <c r="I41" s="520"/>
      <c r="J41" s="520"/>
      <c r="K41" s="520"/>
      <c r="L41" s="522"/>
      <c r="M41" s="522"/>
      <c r="N41" s="522"/>
      <c r="O41" s="523"/>
    </row>
    <row r="42" spans="1:15">
      <c r="A42" s="163"/>
      <c r="B42" s="21"/>
      <c r="C42" s="21"/>
      <c r="D42" s="21"/>
      <c r="E42" s="21"/>
      <c r="F42" s="21"/>
      <c r="G42" s="21"/>
      <c r="H42" s="121"/>
      <c r="I42" s="121"/>
      <c r="J42" s="121"/>
      <c r="K42" s="121"/>
      <c r="L42" s="121"/>
      <c r="M42" s="121"/>
      <c r="N42" s="121"/>
      <c r="O42" s="121"/>
    </row>
  </sheetData>
  <mergeCells count="1">
    <mergeCell ref="H4:K4"/>
  </mergeCells>
  <phoneticPr fontId="5" type="noConversion"/>
  <printOptions horizontalCentered="1" verticalCentered="1"/>
  <pageMargins left="0" right="0" top="0" bottom="0" header="0" footer="0"/>
  <pageSetup paperSize="9" scale="76" orientation="landscape" r:id="rId1"/>
  <headerFooter scaleWithDoc="0" alignWithMargins="0">
    <oddFooter>&amp;R&amp;"UniCredit,Normale"&amp;6&amp;K03-049&amp;P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00B050"/>
    <pageSetUpPr fitToPage="1"/>
  </sheetPr>
  <dimension ref="A1:N39"/>
  <sheetViews>
    <sheetView showGridLines="0" zoomScale="85" zoomScaleNormal="85" zoomScaleSheetLayoutView="85" workbookViewId="0">
      <selection sqref="A1:XFD1048576"/>
    </sheetView>
  </sheetViews>
  <sheetFormatPr defaultColWidth="9.109375" defaultRowHeight="11.4"/>
  <cols>
    <col min="1" max="1" width="1" style="13" customWidth="1"/>
    <col min="2" max="2" width="56.6640625" style="13" customWidth="1"/>
    <col min="3" max="3" width="12.109375" style="13" customWidth="1"/>
    <col min="4" max="4" width="11.6640625" style="13" customWidth="1"/>
    <col min="5" max="5" width="5.77734375" style="13" customWidth="1"/>
    <col min="6" max="6" width="17.109375" style="13" customWidth="1"/>
    <col min="7" max="7" width="16.88671875" style="13" customWidth="1"/>
    <col min="8" max="13" width="13.44140625" style="13" customWidth="1"/>
    <col min="14" max="16384" width="9.109375" style="13"/>
  </cols>
  <sheetData>
    <row r="1" spans="1:13" s="170" customFormat="1" ht="12" thickBot="1">
      <c r="A1" s="169"/>
      <c r="B1" s="169"/>
      <c r="C1" s="169"/>
      <c r="D1" s="169"/>
      <c r="E1" s="169"/>
      <c r="F1" s="169"/>
      <c r="G1" s="169"/>
      <c r="H1" s="169"/>
      <c r="I1" s="169"/>
      <c r="K1" s="475"/>
    </row>
    <row r="2" spans="1:13" ht="15" customHeight="1"/>
    <row r="3" spans="1:13" ht="15" customHeight="1">
      <c r="A3" s="21"/>
      <c r="B3" s="124"/>
      <c r="C3" s="21"/>
      <c r="D3" s="21"/>
      <c r="E3" s="21"/>
      <c r="F3" s="21"/>
      <c r="G3" s="21"/>
      <c r="H3" s="21"/>
      <c r="I3" s="21"/>
    </row>
    <row r="4" spans="1:13" s="14" customFormat="1" ht="15" customHeight="1">
      <c r="A4" s="21"/>
      <c r="B4" s="21"/>
      <c r="C4" s="120"/>
      <c r="D4" s="120"/>
      <c r="E4" s="120"/>
      <c r="F4" s="120"/>
      <c r="G4" s="120"/>
      <c r="H4" s="120"/>
      <c r="I4" s="79"/>
      <c r="J4" s="130"/>
      <c r="K4" s="130"/>
    </row>
    <row r="5" spans="1:13" s="14" customFormat="1" ht="15" customHeight="1">
      <c r="A5" s="21"/>
      <c r="B5" s="21"/>
      <c r="C5" s="120"/>
      <c r="D5" s="120"/>
      <c r="E5" s="120"/>
      <c r="F5" s="120"/>
      <c r="G5" s="120"/>
      <c r="H5" s="120"/>
      <c r="I5" s="79"/>
      <c r="J5" s="130"/>
      <c r="K5" s="130"/>
    </row>
    <row r="6" spans="1:13" s="14" customFormat="1" ht="37.5" customHeight="1" thickBot="1">
      <c r="A6" s="173"/>
      <c r="B6" s="173" t="s">
        <v>117</v>
      </c>
      <c r="C6" s="173"/>
      <c r="D6" s="173"/>
      <c r="E6" s="173"/>
      <c r="F6" s="173"/>
      <c r="G6" s="173"/>
      <c r="H6" s="173"/>
      <c r="I6" s="173"/>
      <c r="J6" s="130"/>
      <c r="K6" s="130"/>
    </row>
    <row r="7" spans="1:13" s="14" customFormat="1">
      <c r="B7" s="125"/>
      <c r="C7" s="125"/>
      <c r="D7" s="120"/>
      <c r="E7" s="120"/>
      <c r="F7" s="120"/>
      <c r="G7" s="120"/>
      <c r="H7" s="120"/>
      <c r="I7" s="79"/>
      <c r="J7" s="130"/>
      <c r="K7" s="130"/>
    </row>
    <row r="8" spans="1:13" s="4" customFormat="1" ht="13.2">
      <c r="A8" s="2"/>
      <c r="B8" s="217" t="s">
        <v>216</v>
      </c>
      <c r="C8" s="217"/>
      <c r="D8" s="217"/>
      <c r="E8" s="217"/>
      <c r="F8" s="217"/>
      <c r="G8" s="217"/>
      <c r="H8" s="194">
        <v>62441</v>
      </c>
      <c r="J8" s="3"/>
      <c r="K8" s="3"/>
    </row>
    <row r="9" spans="1:13" s="14" customFormat="1">
      <c r="A9" s="21"/>
      <c r="B9" s="55" t="s">
        <v>217</v>
      </c>
      <c r="C9" s="55"/>
      <c r="D9" s="55"/>
      <c r="E9" s="55"/>
      <c r="F9" s="55"/>
      <c r="G9" s="55"/>
      <c r="H9" s="56">
        <v>-4487</v>
      </c>
      <c r="J9" s="130"/>
      <c r="K9" s="130"/>
    </row>
    <row r="10" spans="1:13" s="14" customFormat="1">
      <c r="A10" s="21"/>
      <c r="B10" s="55" t="s">
        <v>218</v>
      </c>
      <c r="C10" s="55"/>
      <c r="D10" s="55"/>
      <c r="E10" s="55"/>
      <c r="F10" s="55"/>
      <c r="G10" s="55"/>
      <c r="H10" s="56">
        <v>-2934</v>
      </c>
      <c r="J10" s="130"/>
      <c r="K10" s="130"/>
    </row>
    <row r="11" spans="1:13" s="14" customFormat="1">
      <c r="A11" s="21"/>
      <c r="B11" s="55" t="s">
        <v>219</v>
      </c>
      <c r="C11" s="55"/>
      <c r="D11" s="55"/>
      <c r="E11" s="55"/>
      <c r="F11" s="55"/>
      <c r="G11" s="55"/>
      <c r="H11" s="56">
        <v>-292</v>
      </c>
      <c r="J11" s="130"/>
      <c r="K11" s="130"/>
    </row>
    <row r="12" spans="1:13" s="14" customFormat="1">
      <c r="A12" s="21"/>
      <c r="B12" s="55" t="s">
        <v>220</v>
      </c>
      <c r="C12" s="55"/>
      <c r="D12" s="55"/>
      <c r="E12" s="55"/>
      <c r="F12" s="55"/>
      <c r="G12" s="55"/>
      <c r="H12" s="56">
        <v>-206</v>
      </c>
      <c r="J12" s="130"/>
      <c r="K12" s="130"/>
    </row>
    <row r="13" spans="1:13" s="156" customFormat="1">
      <c r="A13" s="154"/>
      <c r="B13" s="55" t="s">
        <v>221</v>
      </c>
      <c r="C13" s="55"/>
      <c r="D13" s="55"/>
      <c r="E13" s="55"/>
      <c r="F13" s="55"/>
      <c r="G13" s="55"/>
      <c r="H13" s="56">
        <v>494</v>
      </c>
      <c r="J13" s="37"/>
    </row>
    <row r="14" spans="1:13" s="14" customFormat="1">
      <c r="A14" s="21"/>
      <c r="B14" s="55" t="s">
        <v>222</v>
      </c>
      <c r="C14" s="55"/>
      <c r="D14" s="55"/>
      <c r="E14" s="55"/>
      <c r="F14" s="55"/>
      <c r="G14" s="55"/>
      <c r="H14" s="56">
        <v>637</v>
      </c>
      <c r="J14" s="492"/>
      <c r="K14" s="487"/>
      <c r="L14" s="488"/>
      <c r="M14" s="488"/>
    </row>
    <row r="15" spans="1:13" s="14" customFormat="1">
      <c r="A15" s="21"/>
      <c r="B15" s="55" t="s">
        <v>223</v>
      </c>
      <c r="C15" s="55"/>
      <c r="D15" s="55"/>
      <c r="E15" s="55"/>
      <c r="F15" s="55"/>
      <c r="G15" s="55"/>
      <c r="H15" s="56">
        <v>180</v>
      </c>
      <c r="J15" s="492"/>
      <c r="K15" s="487"/>
      <c r="L15" s="488"/>
      <c r="M15" s="488"/>
    </row>
    <row r="16" spans="1:13" s="14" customFormat="1">
      <c r="A16" s="21"/>
      <c r="B16" s="12" t="s">
        <v>224</v>
      </c>
      <c r="C16" s="13"/>
      <c r="D16" s="120"/>
      <c r="E16" s="120"/>
      <c r="G16" s="120"/>
      <c r="H16" s="56">
        <v>963</v>
      </c>
      <c r="J16" s="492"/>
      <c r="K16" s="487"/>
      <c r="L16" s="488"/>
      <c r="M16" s="488"/>
    </row>
    <row r="17" spans="1:14" s="14" customFormat="1">
      <c r="A17" s="21"/>
      <c r="B17" s="12" t="s">
        <v>225</v>
      </c>
      <c r="C17" s="13"/>
      <c r="D17" s="120"/>
      <c r="E17" s="120"/>
      <c r="G17" s="120"/>
      <c r="H17" s="56">
        <v>10915</v>
      </c>
      <c r="J17" s="492"/>
      <c r="K17" s="487"/>
      <c r="L17" s="488"/>
      <c r="M17" s="488"/>
    </row>
    <row r="18" spans="1:14" s="14" customFormat="1" ht="13.2">
      <c r="A18" s="21"/>
      <c r="B18" s="217" t="s">
        <v>226</v>
      </c>
      <c r="C18" s="217"/>
      <c r="D18" s="217"/>
      <c r="E18" s="217"/>
      <c r="F18" s="217"/>
      <c r="G18" s="217"/>
      <c r="H18" s="194">
        <v>67711</v>
      </c>
      <c r="J18" s="492"/>
      <c r="K18" s="487"/>
      <c r="L18" s="488"/>
      <c r="M18" s="488"/>
    </row>
    <row r="19" spans="1:14" s="158" customFormat="1" ht="109.35" customHeight="1">
      <c r="A19" s="157"/>
      <c r="B19" s="554" t="s">
        <v>227</v>
      </c>
      <c r="C19" s="554"/>
      <c r="D19" s="554"/>
      <c r="E19" s="554"/>
      <c r="F19" s="554"/>
      <c r="G19" s="554"/>
      <c r="H19" s="554"/>
      <c r="I19" s="467"/>
      <c r="J19" s="493"/>
      <c r="K19" s="486"/>
      <c r="L19" s="486"/>
      <c r="M19" s="486"/>
    </row>
    <row r="20" spans="1:14" s="161" customFormat="1" ht="11.25" customHeight="1">
      <c r="A20" s="160"/>
      <c r="B20" s="552"/>
      <c r="C20" s="553"/>
      <c r="D20" s="553"/>
      <c r="E20" s="553"/>
      <c r="F20" s="553"/>
      <c r="G20" s="553"/>
      <c r="H20" s="553"/>
      <c r="I20" s="553"/>
      <c r="J20" s="527"/>
      <c r="K20" s="472"/>
      <c r="L20" s="472"/>
      <c r="M20" s="528"/>
    </row>
    <row r="21" spans="1:14" s="156" customFormat="1" ht="17.399999999999999">
      <c r="A21" s="154"/>
      <c r="B21" s="159"/>
      <c r="F21" s="551" t="s">
        <v>213</v>
      </c>
      <c r="G21" s="551"/>
      <c r="H21" s="551"/>
      <c r="I21" s="551"/>
      <c r="J21" s="466" t="s">
        <v>214</v>
      </c>
      <c r="K21" s="299"/>
      <c r="L21" s="299"/>
      <c r="M21" s="353"/>
      <c r="N21" s="472"/>
    </row>
    <row r="22" spans="1:14" s="159" customFormat="1" ht="18" thickBot="1">
      <c r="A22" s="154"/>
      <c r="C22" s="184" t="s">
        <v>215</v>
      </c>
      <c r="D22" s="231" t="s">
        <v>198</v>
      </c>
      <c r="E22" s="258"/>
      <c r="F22" s="185" t="s">
        <v>77</v>
      </c>
      <c r="G22" s="185" t="s">
        <v>78</v>
      </c>
      <c r="H22" s="185" t="s">
        <v>79</v>
      </c>
      <c r="I22" s="185" t="s">
        <v>80</v>
      </c>
      <c r="J22" s="511" t="s">
        <v>77</v>
      </c>
      <c r="K22" s="265" t="s">
        <v>78</v>
      </c>
      <c r="L22" s="265" t="s">
        <v>79</v>
      </c>
      <c r="M22" s="352" t="s">
        <v>80</v>
      </c>
      <c r="N22" s="474"/>
    </row>
    <row r="23" spans="1:14" s="156" customFormat="1" ht="27.75" customHeight="1" thickBot="1">
      <c r="A23" s="154"/>
      <c r="B23" s="173" t="s">
        <v>132</v>
      </c>
      <c r="C23" s="190"/>
      <c r="D23" s="506"/>
      <c r="E23" s="218"/>
      <c r="F23" s="218"/>
      <c r="G23" s="173"/>
      <c r="H23" s="173"/>
      <c r="I23" s="173"/>
      <c r="J23" s="267"/>
      <c r="K23" s="267"/>
      <c r="L23" s="267"/>
      <c r="M23" s="315"/>
      <c r="N23" s="472"/>
    </row>
    <row r="24" spans="1:14" s="156" customFormat="1">
      <c r="A24" s="154"/>
      <c r="B24" s="16"/>
      <c r="C24" s="228"/>
      <c r="F24" s="23"/>
      <c r="G24" s="13"/>
      <c r="H24" s="17"/>
      <c r="I24" s="17"/>
      <c r="J24" s="512"/>
      <c r="K24" s="268"/>
      <c r="L24" s="268"/>
      <c r="M24" s="316"/>
      <c r="N24" s="472"/>
    </row>
    <row r="25" spans="1:14" s="156" customFormat="1">
      <c r="A25" s="154"/>
      <c r="B25" s="517" t="s">
        <v>228</v>
      </c>
      <c r="C25" s="229">
        <v>67711000</v>
      </c>
      <c r="D25" s="225">
        <v>62441000</v>
      </c>
      <c r="E25" s="225"/>
      <c r="F25" s="220">
        <v>65420000</v>
      </c>
      <c r="G25" s="220">
        <v>62013000</v>
      </c>
      <c r="H25" s="220">
        <v>63691000</v>
      </c>
      <c r="I25" s="220">
        <v>62441000</v>
      </c>
      <c r="J25" s="284">
        <v>65322000</v>
      </c>
      <c r="K25" s="284">
        <v>68023000</v>
      </c>
      <c r="L25" s="284">
        <v>68994000</v>
      </c>
      <c r="M25" s="333">
        <v>67711000</v>
      </c>
      <c r="N25" s="472"/>
    </row>
    <row r="26" spans="1:14" s="156" customFormat="1">
      <c r="A26" s="154"/>
      <c r="B26" s="517" t="s">
        <v>20</v>
      </c>
      <c r="C26" s="229">
        <v>843000</v>
      </c>
      <c r="D26" s="225">
        <v>38000</v>
      </c>
      <c r="E26" s="225"/>
      <c r="F26" s="220">
        <v>0</v>
      </c>
      <c r="G26" s="220">
        <v>0</v>
      </c>
      <c r="H26" s="220">
        <v>0</v>
      </c>
      <c r="I26" s="220">
        <v>38000</v>
      </c>
      <c r="J26" s="284">
        <v>294000</v>
      </c>
      <c r="K26" s="284">
        <v>1091000</v>
      </c>
      <c r="L26" s="284">
        <v>1090000</v>
      </c>
      <c r="M26" s="333">
        <v>843000</v>
      </c>
      <c r="N26" s="472"/>
    </row>
    <row r="27" spans="1:14" s="156" customFormat="1">
      <c r="A27" s="154"/>
      <c r="B27" s="517" t="s">
        <v>229</v>
      </c>
      <c r="C27" s="229">
        <v>2097000</v>
      </c>
      <c r="D27" s="225">
        <v>2191000</v>
      </c>
      <c r="E27" s="225"/>
      <c r="F27" s="220">
        <v>2210000</v>
      </c>
      <c r="G27" s="220">
        <v>2194000</v>
      </c>
      <c r="H27" s="220">
        <v>2157000</v>
      </c>
      <c r="I27" s="220">
        <v>2191000</v>
      </c>
      <c r="J27" s="284">
        <v>2201000</v>
      </c>
      <c r="K27" s="284">
        <v>2180000</v>
      </c>
      <c r="L27" s="284">
        <v>2174000</v>
      </c>
      <c r="M27" s="333">
        <v>2097000</v>
      </c>
      <c r="N27" s="472"/>
    </row>
    <row r="28" spans="1:14" s="156" customFormat="1">
      <c r="A28" s="154"/>
      <c r="B28" s="517" t="s">
        <v>230</v>
      </c>
      <c r="C28" s="229">
        <v>0</v>
      </c>
      <c r="D28" s="225">
        <v>0</v>
      </c>
      <c r="E28" s="225"/>
      <c r="F28" s="220">
        <v>0</v>
      </c>
      <c r="G28" s="220">
        <v>0</v>
      </c>
      <c r="H28" s="220">
        <v>0</v>
      </c>
      <c r="I28" s="220">
        <v>0</v>
      </c>
      <c r="J28" s="284">
        <v>430</v>
      </c>
      <c r="K28" s="284">
        <v>1640</v>
      </c>
      <c r="L28" s="284">
        <v>0</v>
      </c>
      <c r="M28" s="333">
        <v>0</v>
      </c>
      <c r="N28" s="472"/>
    </row>
    <row r="29" spans="1:14" s="156" customFormat="1">
      <c r="A29" s="154"/>
      <c r="B29" s="517" t="s">
        <v>231</v>
      </c>
      <c r="C29" s="229">
        <v>4952291</v>
      </c>
      <c r="D29" s="225">
        <v>4958158</v>
      </c>
      <c r="E29" s="225"/>
      <c r="F29" s="220">
        <v>4862697</v>
      </c>
      <c r="G29" s="220">
        <v>3964793</v>
      </c>
      <c r="H29" s="220">
        <v>4958293</v>
      </c>
      <c r="I29" s="220">
        <v>4958158</v>
      </c>
      <c r="J29" s="284">
        <v>5942247</v>
      </c>
      <c r="K29" s="284">
        <v>4961912</v>
      </c>
      <c r="L29" s="284">
        <v>4960722</v>
      </c>
      <c r="M29" s="333">
        <v>4952291</v>
      </c>
      <c r="N29" s="472"/>
    </row>
    <row r="30" spans="1:14" s="156" customFormat="1">
      <c r="A30" s="154"/>
      <c r="B30" s="517"/>
      <c r="C30" s="229"/>
      <c r="D30" s="225"/>
      <c r="E30" s="225"/>
      <c r="F30" s="220"/>
      <c r="G30" s="220"/>
      <c r="H30" s="220"/>
      <c r="I30" s="220"/>
      <c r="J30" s="284"/>
      <c r="K30" s="284"/>
      <c r="L30" s="284"/>
      <c r="M30" s="333"/>
      <c r="N30" s="472"/>
    </row>
    <row r="31" spans="1:14" s="156" customFormat="1" ht="12.15" customHeight="1">
      <c r="A31" s="154"/>
      <c r="B31" s="518" t="s">
        <v>232</v>
      </c>
      <c r="C31" s="334">
        <v>59818709</v>
      </c>
      <c r="D31" s="222">
        <v>55253842</v>
      </c>
      <c r="E31" s="259"/>
      <c r="F31" s="222">
        <v>58347303</v>
      </c>
      <c r="G31" s="222">
        <v>55854207</v>
      </c>
      <c r="H31" s="222">
        <v>56575707</v>
      </c>
      <c r="I31" s="222">
        <v>55253842</v>
      </c>
      <c r="J31" s="286">
        <v>56884323</v>
      </c>
      <c r="K31" s="286">
        <v>59788448</v>
      </c>
      <c r="L31" s="286">
        <v>60769278</v>
      </c>
      <c r="M31" s="334">
        <v>59818709</v>
      </c>
      <c r="N31" s="472"/>
    </row>
    <row r="32" spans="1:14" s="156" customFormat="1" ht="12.15" customHeight="1">
      <c r="A32" s="154"/>
      <c r="B32" s="517"/>
      <c r="C32" s="230"/>
      <c r="D32" s="226"/>
      <c r="E32" s="226"/>
      <c r="F32" s="221"/>
      <c r="G32" s="221"/>
      <c r="H32" s="221"/>
      <c r="I32" s="221"/>
      <c r="J32" s="285"/>
      <c r="K32" s="285"/>
      <c r="L32" s="285"/>
      <c r="M32" s="335"/>
      <c r="N32" s="472"/>
    </row>
    <row r="33" spans="1:14" s="15" customFormat="1">
      <c r="A33" s="124"/>
      <c r="B33" s="517"/>
      <c r="C33" s="229"/>
      <c r="D33" s="225"/>
      <c r="E33" s="225"/>
      <c r="F33" s="220"/>
      <c r="G33" s="220"/>
      <c r="H33" s="220"/>
      <c r="I33" s="220"/>
      <c r="J33" s="284"/>
      <c r="K33" s="284"/>
      <c r="L33" s="284"/>
      <c r="M33" s="333"/>
      <c r="N33" s="473"/>
    </row>
    <row r="34" spans="1:14" s="15" customFormat="1">
      <c r="A34" s="147"/>
      <c r="B34" s="517" t="s">
        <v>233</v>
      </c>
      <c r="C34" s="229">
        <v>2983000</v>
      </c>
      <c r="D34" s="225">
        <v>2983000</v>
      </c>
      <c r="E34" s="225"/>
      <c r="F34" s="220">
        <v>2983000</v>
      </c>
      <c r="G34" s="220">
        <v>2983000</v>
      </c>
      <c r="H34" s="220">
        <v>2983000</v>
      </c>
      <c r="I34" s="220">
        <v>2983000</v>
      </c>
      <c r="J34" s="284">
        <v>2983000</v>
      </c>
      <c r="K34" s="284">
        <v>2983000</v>
      </c>
      <c r="L34" s="284">
        <v>2983000</v>
      </c>
      <c r="M34" s="333">
        <v>2983000</v>
      </c>
      <c r="N34" s="473"/>
    </row>
    <row r="35" spans="1:14">
      <c r="A35" s="147"/>
      <c r="B35" s="517" t="s">
        <v>234</v>
      </c>
      <c r="C35" s="229">
        <v>3087036</v>
      </c>
      <c r="D35" s="225">
        <v>3873525</v>
      </c>
      <c r="E35" s="225"/>
      <c r="F35" s="220">
        <v>3576719</v>
      </c>
      <c r="G35" s="220">
        <v>3582462</v>
      </c>
      <c r="H35" s="220">
        <v>3414539</v>
      </c>
      <c r="I35" s="220">
        <v>3873525</v>
      </c>
      <c r="J35" s="284">
        <v>3394413</v>
      </c>
      <c r="K35" s="284">
        <v>3193560</v>
      </c>
      <c r="L35" s="284">
        <v>2967399</v>
      </c>
      <c r="M35" s="333">
        <v>3087036</v>
      </c>
      <c r="N35" s="268"/>
    </row>
    <row r="36" spans="1:14" s="156" customFormat="1">
      <c r="A36" s="147"/>
      <c r="B36" s="48"/>
      <c r="C36" s="228"/>
      <c r="F36" s="162"/>
      <c r="G36" s="162"/>
      <c r="H36" s="162"/>
      <c r="I36" s="162"/>
      <c r="J36" s="287"/>
      <c r="K36" s="287"/>
      <c r="L36" s="287"/>
      <c r="M36" s="336"/>
      <c r="N36" s="472"/>
    </row>
    <row r="37" spans="1:14" s="156" customFormat="1">
      <c r="A37" s="147"/>
      <c r="B37" s="178" t="s">
        <v>235</v>
      </c>
      <c r="C37" s="334">
        <v>53748673</v>
      </c>
      <c r="D37" s="222">
        <v>48397317</v>
      </c>
      <c r="E37" s="259"/>
      <c r="F37" s="222">
        <v>51787584</v>
      </c>
      <c r="G37" s="222">
        <v>49288745</v>
      </c>
      <c r="H37" s="222">
        <v>50178168</v>
      </c>
      <c r="I37" s="222">
        <v>48397317</v>
      </c>
      <c r="J37" s="286">
        <v>50506910</v>
      </c>
      <c r="K37" s="286">
        <v>53611888</v>
      </c>
      <c r="L37" s="286">
        <v>54818879</v>
      </c>
      <c r="M37" s="334">
        <v>53748673</v>
      </c>
      <c r="N37" s="472"/>
    </row>
    <row r="38" spans="1:14" s="156" customFormat="1">
      <c r="A38" s="147"/>
      <c r="B38" s="505"/>
      <c r="C38" s="227"/>
      <c r="D38" s="220"/>
      <c r="E38" s="224"/>
      <c r="F38" s="220"/>
      <c r="G38" s="220"/>
      <c r="H38" s="220"/>
      <c r="I38" s="220"/>
      <c r="J38" s="284"/>
      <c r="K38" s="284"/>
      <c r="L38" s="284"/>
      <c r="M38" s="333"/>
      <c r="N38" s="472"/>
    </row>
    <row r="39" spans="1:14" s="156" customFormat="1">
      <c r="A39" s="147"/>
      <c r="B39" s="178" t="s">
        <v>236</v>
      </c>
      <c r="C39" s="334">
        <v>52502668</v>
      </c>
      <c r="D39" s="222">
        <v>50154535.75</v>
      </c>
      <c r="E39" s="259"/>
      <c r="F39" s="222">
        <v>51058779.5</v>
      </c>
      <c r="G39" s="222">
        <v>50538164.5</v>
      </c>
      <c r="H39" s="222">
        <v>49733456.5</v>
      </c>
      <c r="I39" s="222">
        <v>49287742.5</v>
      </c>
      <c r="J39" s="286">
        <v>49452113.5</v>
      </c>
      <c r="K39" s="286">
        <v>52059399</v>
      </c>
      <c r="L39" s="286">
        <v>54215383.5</v>
      </c>
      <c r="M39" s="334">
        <v>54283776</v>
      </c>
      <c r="N39" s="472"/>
    </row>
  </sheetData>
  <mergeCells count="3">
    <mergeCell ref="F21:I21"/>
    <mergeCell ref="B20:I20"/>
    <mergeCell ref="B19:H19"/>
  </mergeCells>
  <hyperlinks>
    <hyperlink ref="F6" location="Index!A1" display="Back" xr:uid="{7A47868C-6361-4A37-ABD3-C3DAD50800F5}"/>
  </hyperlinks>
  <printOptions horizontalCentered="1" verticalCentered="1"/>
  <pageMargins left="0" right="0" top="0" bottom="0" header="0" footer="0"/>
  <pageSetup paperSize="9" scale="74" orientation="landscape" r:id="rId1"/>
  <headerFooter scaleWithDoc="0" alignWithMargins="0">
    <oddFooter>&amp;R&amp;"UniCredit,Normale"&amp;6&amp;K03-049&amp;P</oddFooter>
  </headerFooter>
  <drawing r:id="rId2"/>
  <extLst>
    <ext xmlns:x14="http://schemas.microsoft.com/office/spreadsheetml/2009/9/main" uri="{78C0D931-6437-407d-A8EE-F0AAD7539E65}">
      <x14:conditionalFormattings>
        <x14:conditionalFormatting xmlns:xm="http://schemas.microsoft.com/office/excel/2006/main">
          <x14:cfRule type="iconSet" priority="24" id="{51174A7D-B5E8-4B05-AFD3-19C947DEF694}">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K1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253B-934E-4A2B-8322-47A79601E39A}">
  <sheetPr codeName="Sheet7">
    <tabColor rgb="FF00B050"/>
    <pageSetUpPr fitToPage="1"/>
  </sheetPr>
  <dimension ref="A1:J27"/>
  <sheetViews>
    <sheetView showGridLines="0" zoomScaleNormal="100" zoomScaleSheetLayoutView="70" workbookViewId="0">
      <selection sqref="A1:XFD1048576"/>
    </sheetView>
  </sheetViews>
  <sheetFormatPr defaultColWidth="9.109375" defaultRowHeight="11.4"/>
  <cols>
    <col min="1" max="1" width="1" style="13" customWidth="1"/>
    <col min="2" max="2" width="59.44140625" style="13" customWidth="1"/>
    <col min="3" max="10" width="13.109375" style="13" customWidth="1"/>
    <col min="11" max="16384" width="9.109375" style="13"/>
  </cols>
  <sheetData>
    <row r="1" spans="1:10" s="170" customFormat="1">
      <c r="A1" s="169"/>
      <c r="B1" s="169"/>
      <c r="C1" s="169"/>
      <c r="D1" s="169"/>
      <c r="E1" s="169"/>
      <c r="F1" s="169"/>
      <c r="G1" s="169"/>
      <c r="H1" s="169"/>
      <c r="I1" s="169"/>
      <c r="J1" s="169"/>
    </row>
    <row r="2" spans="1:10" s="170" customFormat="1">
      <c r="A2" s="169"/>
      <c r="B2" s="169"/>
      <c r="C2" s="169"/>
      <c r="D2" s="169"/>
      <c r="E2" s="169"/>
      <c r="F2" s="169"/>
      <c r="G2" s="169"/>
      <c r="H2" s="169"/>
      <c r="I2" s="169"/>
      <c r="J2" s="169"/>
    </row>
    <row r="3" spans="1:10" s="170" customFormat="1">
      <c r="A3" s="169"/>
      <c r="B3" s="169"/>
      <c r="C3" s="169"/>
      <c r="D3" s="169"/>
      <c r="E3" s="169"/>
      <c r="F3" s="169"/>
      <c r="G3" s="169"/>
      <c r="H3" s="169"/>
      <c r="I3" s="169"/>
      <c r="J3" s="169"/>
    </row>
    <row r="4" spans="1:10" s="170" customFormat="1">
      <c r="A4" s="169"/>
      <c r="B4" s="169"/>
      <c r="C4" s="169"/>
      <c r="D4" s="169"/>
      <c r="E4" s="169"/>
      <c r="F4" s="169"/>
      <c r="G4" s="169"/>
      <c r="H4" s="169"/>
      <c r="I4" s="169"/>
      <c r="J4" s="169"/>
    </row>
    <row r="5" spans="1:10" s="170" customFormat="1">
      <c r="A5" s="169"/>
      <c r="B5" s="169"/>
      <c r="C5" s="169"/>
      <c r="D5" s="169"/>
      <c r="E5" s="169"/>
      <c r="F5" s="169"/>
      <c r="G5" s="169"/>
      <c r="H5" s="169"/>
      <c r="I5" s="169"/>
      <c r="J5" s="169"/>
    </row>
    <row r="6" spans="1:10" s="170" customFormat="1">
      <c r="A6" s="169"/>
      <c r="B6" s="169"/>
      <c r="C6" s="169"/>
      <c r="D6" s="169"/>
      <c r="E6" s="169"/>
      <c r="F6" s="169"/>
      <c r="G6" s="169"/>
      <c r="H6" s="169"/>
      <c r="I6" s="169"/>
      <c r="J6" s="169"/>
    </row>
    <row r="7" spans="1:10" s="170" customFormat="1">
      <c r="A7" s="169"/>
      <c r="B7" s="169"/>
      <c r="C7" s="169"/>
      <c r="D7" s="169"/>
      <c r="E7" s="169"/>
      <c r="F7" s="169"/>
      <c r="G7" s="169"/>
      <c r="H7" s="169"/>
      <c r="I7" s="169"/>
      <c r="J7" s="169"/>
    </row>
    <row r="8" spans="1:10" ht="22.8" thickBot="1">
      <c r="A8" s="173"/>
      <c r="B8" s="173" t="s">
        <v>125</v>
      </c>
      <c r="C8" s="173"/>
      <c r="D8" s="173"/>
      <c r="E8" s="173"/>
      <c r="F8" s="173"/>
      <c r="G8" s="173"/>
      <c r="H8" s="173"/>
      <c r="I8" s="173"/>
      <c r="J8" s="173"/>
    </row>
    <row r="9" spans="1:10">
      <c r="A9" s="21"/>
      <c r="B9" s="124"/>
      <c r="C9" s="21"/>
      <c r="D9" s="21"/>
      <c r="E9" s="21"/>
      <c r="F9" s="21"/>
      <c r="G9" s="21"/>
      <c r="H9" s="21"/>
      <c r="I9" s="21"/>
      <c r="J9" s="21"/>
    </row>
    <row r="10" spans="1:10" s="161" customFormat="1" ht="13.2">
      <c r="A10" s="160"/>
      <c r="B10" s="223"/>
      <c r="C10" s="223"/>
      <c r="D10" s="223"/>
      <c r="E10" s="223"/>
      <c r="F10" s="223"/>
      <c r="G10" s="223"/>
      <c r="H10" s="223"/>
      <c r="I10" s="223"/>
      <c r="J10" s="223"/>
    </row>
    <row r="11" spans="1:10" s="156" customFormat="1" ht="17.399999999999999">
      <c r="A11" s="154"/>
      <c r="C11" s="551" t="s">
        <v>213</v>
      </c>
      <c r="D11" s="551"/>
      <c r="E11" s="551"/>
      <c r="F11" s="551"/>
      <c r="G11" s="182" t="s">
        <v>214</v>
      </c>
      <c r="H11" s="183"/>
      <c r="I11" s="183"/>
      <c r="J11" s="183"/>
    </row>
    <row r="12" spans="1:10" s="156" customFormat="1" ht="18" thickBot="1">
      <c r="A12" s="154"/>
      <c r="B12" s="159"/>
      <c r="C12" s="185" t="s">
        <v>237</v>
      </c>
      <c r="D12" s="185" t="s">
        <v>238</v>
      </c>
      <c r="E12" s="185" t="s">
        <v>239</v>
      </c>
      <c r="F12" s="185" t="s">
        <v>212</v>
      </c>
      <c r="G12" s="265" t="s">
        <v>237</v>
      </c>
      <c r="H12" s="265" t="s">
        <v>238</v>
      </c>
      <c r="I12" s="265" t="s">
        <v>239</v>
      </c>
      <c r="J12" s="352" t="s">
        <v>212</v>
      </c>
    </row>
    <row r="13" spans="1:10" s="159" customFormat="1">
      <c r="A13" s="154"/>
      <c r="C13" s="113"/>
      <c r="D13" s="113"/>
      <c r="E13" s="113"/>
      <c r="F13" s="113"/>
      <c r="G13" s="288"/>
      <c r="H13" s="288"/>
      <c r="I13" s="288"/>
      <c r="J13" s="337"/>
    </row>
    <row r="14" spans="1:10" s="156" customFormat="1" ht="13.2">
      <c r="A14" s="154"/>
      <c r="B14" s="217" t="s">
        <v>118</v>
      </c>
      <c r="C14" s="217"/>
      <c r="D14" s="217"/>
      <c r="E14" s="217"/>
      <c r="F14" s="217"/>
      <c r="G14" s="289"/>
      <c r="H14" s="289"/>
      <c r="I14" s="289"/>
      <c r="J14" s="338"/>
    </row>
    <row r="15" spans="1:10" s="156" customFormat="1" ht="13.2">
      <c r="A15" s="154"/>
      <c r="B15" s="223"/>
      <c r="C15" s="223"/>
      <c r="D15" s="223"/>
      <c r="E15" s="223"/>
      <c r="F15" s="223"/>
      <c r="G15" s="290"/>
      <c r="H15" s="290"/>
      <c r="I15" s="290"/>
      <c r="J15" s="339"/>
    </row>
    <row r="16" spans="1:10" s="156" customFormat="1">
      <c r="A16" s="154"/>
      <c r="B16" s="219" t="s">
        <v>240</v>
      </c>
      <c r="C16" s="415">
        <v>1681835671</v>
      </c>
      <c r="D16" s="415">
        <v>1636976500</v>
      </c>
      <c r="E16" s="415">
        <v>1636976500</v>
      </c>
      <c r="F16" s="415">
        <v>1551419850</v>
      </c>
      <c r="G16" s="436">
        <v>1557675176</v>
      </c>
      <c r="H16" s="436">
        <v>1557675176</v>
      </c>
      <c r="I16" s="436">
        <v>1557675176</v>
      </c>
      <c r="J16" s="434">
        <v>1557675176</v>
      </c>
    </row>
    <row r="17" spans="1:10" s="156" customFormat="1">
      <c r="A17" s="154"/>
      <c r="B17" s="12" t="s">
        <v>241</v>
      </c>
      <c r="C17" s="416">
        <v>0</v>
      </c>
      <c r="D17" s="416">
        <v>-6574254</v>
      </c>
      <c r="E17" s="416">
        <v>-54635845</v>
      </c>
      <c r="F17" s="416">
        <v>0</v>
      </c>
      <c r="G17" s="437">
        <v>0</v>
      </c>
      <c r="H17" s="437">
        <v>0</v>
      </c>
      <c r="I17" s="437">
        <v>-27505165</v>
      </c>
      <c r="J17" s="433">
        <v>-44920759</v>
      </c>
    </row>
    <row r="18" spans="1:10" s="156" customFormat="1">
      <c r="A18" s="154"/>
      <c r="B18" s="12" t="s">
        <v>242</v>
      </c>
      <c r="C18" s="416">
        <v>-9675640</v>
      </c>
      <c r="D18" s="416">
        <v>-9675640</v>
      </c>
      <c r="E18" s="416">
        <v>-9675640</v>
      </c>
      <c r="F18" s="416">
        <v>-9675640</v>
      </c>
      <c r="G18" s="437">
        <v>-9675640</v>
      </c>
      <c r="H18" s="437">
        <v>-9675640</v>
      </c>
      <c r="I18" s="437">
        <v>-9675640</v>
      </c>
      <c r="J18" s="433">
        <v>-9675640</v>
      </c>
    </row>
    <row r="19" spans="1:10" s="156" customFormat="1">
      <c r="A19" s="154"/>
      <c r="B19" s="219" t="s">
        <v>81</v>
      </c>
      <c r="C19" s="415">
        <v>1672160031</v>
      </c>
      <c r="D19" s="415">
        <v>1620726606</v>
      </c>
      <c r="E19" s="415">
        <v>1572665015</v>
      </c>
      <c r="F19" s="415">
        <v>1541744210</v>
      </c>
      <c r="G19" s="436">
        <v>1547999536</v>
      </c>
      <c r="H19" s="436">
        <v>1547999536</v>
      </c>
      <c r="I19" s="436">
        <v>1520494371</v>
      </c>
      <c r="J19" s="434">
        <v>1503078777</v>
      </c>
    </row>
    <row r="20" spans="1:10" s="156" customFormat="1">
      <c r="A20" s="154"/>
      <c r="B20" s="12" t="s">
        <v>243</v>
      </c>
      <c r="C20" s="416">
        <v>16064910.5585909</v>
      </c>
      <c r="D20" s="416">
        <v>16489784.158806</v>
      </c>
      <c r="E20" s="416">
        <v>16701995.969345501</v>
      </c>
      <c r="F20" s="416">
        <v>16835471.9089179</v>
      </c>
      <c r="G20" s="437">
        <v>11115112.266777599</v>
      </c>
      <c r="H20" s="437">
        <v>12039407.144651299</v>
      </c>
      <c r="I20" s="437">
        <v>13096893.804698899</v>
      </c>
      <c r="J20" s="433">
        <v>13431967.846999999</v>
      </c>
    </row>
    <row r="21" spans="1:10" s="156" customFormat="1">
      <c r="A21" s="154"/>
      <c r="B21" s="219" t="s">
        <v>82</v>
      </c>
      <c r="C21" s="415">
        <v>1688224941.5585909</v>
      </c>
      <c r="D21" s="415">
        <v>1637216390.1588061</v>
      </c>
      <c r="E21" s="415">
        <v>1589367010.9693456</v>
      </c>
      <c r="F21" s="415">
        <v>1558579681.9089179</v>
      </c>
      <c r="G21" s="436">
        <v>1559114648.2667775</v>
      </c>
      <c r="H21" s="436">
        <v>1560038943.1446514</v>
      </c>
      <c r="I21" s="436">
        <v>1533591264.8046989</v>
      </c>
      <c r="J21" s="434">
        <v>1516510744.8469999</v>
      </c>
    </row>
    <row r="22" spans="1:10" s="156" customFormat="1">
      <c r="A22" s="154"/>
      <c r="B22" s="58" t="s">
        <v>244</v>
      </c>
      <c r="C22" s="417">
        <v>1684627439.83516</v>
      </c>
      <c r="D22" s="417">
        <v>1671270714.5879099</v>
      </c>
      <c r="E22" s="417">
        <v>1645740489.68978</v>
      </c>
      <c r="F22" s="417">
        <v>1621646008</v>
      </c>
      <c r="G22" s="438">
        <v>1544593858.5111098</v>
      </c>
      <c r="H22" s="438">
        <v>1546306105.2044201</v>
      </c>
      <c r="I22" s="438">
        <v>1543611495.96703</v>
      </c>
      <c r="J22" s="435">
        <v>1535901752.0470002</v>
      </c>
    </row>
    <row r="23" spans="1:10" s="156" customFormat="1">
      <c r="A23" s="154"/>
      <c r="B23" s="12" t="s">
        <v>245</v>
      </c>
      <c r="C23" s="416">
        <v>1700692350.39376</v>
      </c>
      <c r="D23" s="416">
        <v>1687760498.7467201</v>
      </c>
      <c r="E23" s="416">
        <v>1662442485.6591301</v>
      </c>
      <c r="F23" s="416">
        <v>1638481480</v>
      </c>
      <c r="G23" s="437">
        <v>1555708970.77789</v>
      </c>
      <c r="H23" s="437">
        <v>1558345512.3490701</v>
      </c>
      <c r="I23" s="437">
        <v>1556274709.4228799</v>
      </c>
      <c r="J23" s="433">
        <v>1549038143.05948</v>
      </c>
    </row>
    <row r="24" spans="1:10" s="156" customFormat="1" ht="12.15" customHeight="1">
      <c r="A24" s="154"/>
      <c r="B24" s="12"/>
      <c r="C24" s="168"/>
      <c r="D24" s="168"/>
      <c r="E24" s="168"/>
      <c r="F24" s="168"/>
      <c r="G24" s="168"/>
      <c r="H24" s="291"/>
      <c r="I24" s="291"/>
      <c r="J24" s="291"/>
    </row>
    <row r="25" spans="1:10" s="156" customFormat="1" ht="46.5" customHeight="1">
      <c r="A25" s="154"/>
      <c r="B25" s="556" t="s">
        <v>246</v>
      </c>
      <c r="C25" s="557"/>
      <c r="D25" s="557"/>
      <c r="E25" s="557"/>
      <c r="F25" s="557"/>
      <c r="G25" s="558"/>
      <c r="H25" s="483"/>
      <c r="I25" s="483"/>
      <c r="J25" s="483"/>
    </row>
    <row r="26" spans="1:10" s="156" customFormat="1" ht="12.15" customHeight="1">
      <c r="A26" s="154"/>
      <c r="B26" s="16"/>
      <c r="C26" s="155"/>
      <c r="D26" s="155"/>
      <c r="E26" s="155"/>
      <c r="F26" s="155"/>
      <c r="G26" s="155"/>
      <c r="H26" s="155"/>
      <c r="I26" s="155"/>
      <c r="J26" s="155"/>
    </row>
    <row r="27" spans="1:10" s="156" customFormat="1" ht="29.25" customHeight="1">
      <c r="A27" s="154"/>
      <c r="B27" s="555"/>
      <c r="C27" s="555"/>
      <c r="D27" s="555"/>
      <c r="E27" s="555"/>
      <c r="F27" s="555"/>
      <c r="G27" s="555"/>
      <c r="H27" s="155"/>
      <c r="I27" s="155"/>
      <c r="J27" s="155"/>
    </row>
  </sheetData>
  <mergeCells count="3">
    <mergeCell ref="B27:G27"/>
    <mergeCell ref="C11:F11"/>
    <mergeCell ref="B25:G25"/>
  </mergeCells>
  <hyperlinks>
    <hyperlink ref="G8" location="Index!A1" display="Back" xr:uid="{65B85118-CF48-4571-A610-E8D662D5B12B}"/>
  </hyperlinks>
  <printOptions horizontalCentered="1" verticalCentered="1"/>
  <pageMargins left="0" right="0" top="0" bottom="0" header="0" footer="0"/>
  <pageSetup paperSize="9" scale="90" orientation="landscape" r:id="rId1"/>
  <headerFooter scaleWithDoc="0" alignWithMargins="0">
    <oddFooter>&amp;R&amp;"UniCredit,Normale"&amp;6&amp;K03-049&amp;P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A1:O50"/>
  <sheetViews>
    <sheetView showGridLines="0" zoomScale="70" zoomScaleNormal="70" zoomScaleSheetLayoutView="50" workbookViewId="0">
      <selection sqref="A1:XFD1048576"/>
    </sheetView>
  </sheetViews>
  <sheetFormatPr defaultColWidth="9.109375" defaultRowHeight="11.4"/>
  <cols>
    <col min="1" max="1" width="0.88671875" style="13" customWidth="1"/>
    <col min="2" max="2" width="51.44140625" style="13" customWidth="1"/>
    <col min="3" max="4" width="13.88671875" style="13" customWidth="1"/>
    <col min="5" max="5" width="14.6640625" style="13" customWidth="1"/>
    <col min="6" max="7" width="2.88671875" style="13" customWidth="1"/>
    <col min="8" max="8" width="16.109375" style="13" customWidth="1"/>
    <col min="9" max="12" width="12.6640625" style="13" customWidth="1"/>
    <col min="13" max="15" width="12.6640625" style="137" customWidth="1"/>
    <col min="16" max="16384" width="9.109375" style="13"/>
  </cols>
  <sheetData>
    <row r="1" spans="1:15" ht="30.75" customHeight="1">
      <c r="A1" s="21"/>
      <c r="B1" s="21"/>
      <c r="C1" s="21"/>
      <c r="D1" s="21"/>
      <c r="E1" s="21"/>
      <c r="F1" s="21"/>
      <c r="G1" s="21"/>
      <c r="H1" s="21"/>
      <c r="I1" s="21"/>
      <c r="J1" s="21"/>
      <c r="K1" s="21"/>
      <c r="L1" s="21"/>
      <c r="M1" s="21"/>
      <c r="N1" s="21"/>
      <c r="O1" s="21"/>
    </row>
    <row r="2" spans="1:15">
      <c r="A2" s="21"/>
      <c r="B2" s="21"/>
      <c r="C2" s="21"/>
      <c r="D2" s="21"/>
      <c r="E2" s="21"/>
      <c r="F2" s="21"/>
      <c r="G2" s="21"/>
      <c r="H2" s="21"/>
      <c r="I2" s="21"/>
      <c r="J2" s="21"/>
      <c r="K2" s="21"/>
      <c r="L2" s="21"/>
      <c r="M2" s="21"/>
      <c r="N2" s="21"/>
      <c r="O2" s="21"/>
    </row>
    <row r="3" spans="1:15">
      <c r="A3" s="21"/>
      <c r="B3" s="21"/>
      <c r="C3" s="21"/>
      <c r="D3" s="21"/>
      <c r="E3" s="21"/>
      <c r="F3" s="21"/>
      <c r="G3" s="21"/>
      <c r="H3" s="21"/>
      <c r="I3" s="21"/>
      <c r="J3" s="21"/>
      <c r="K3" s="21"/>
      <c r="L3" s="21"/>
      <c r="M3" s="21"/>
      <c r="N3" s="21"/>
      <c r="O3" s="21"/>
    </row>
    <row r="4" spans="1:15">
      <c r="A4" s="21"/>
      <c r="B4" s="21"/>
      <c r="C4" s="21"/>
      <c r="D4" s="21"/>
      <c r="E4" s="21"/>
      <c r="F4" s="21"/>
      <c r="G4" s="21"/>
      <c r="H4" s="21"/>
      <c r="I4" s="21"/>
      <c r="J4" s="21"/>
      <c r="K4" s="21"/>
      <c r="L4" s="21"/>
      <c r="M4" s="21"/>
      <c r="N4" s="21"/>
      <c r="O4" s="21"/>
    </row>
    <row r="5" spans="1:15">
      <c r="A5" s="21"/>
      <c r="B5" s="21"/>
      <c r="C5" s="21"/>
      <c r="D5" s="21"/>
      <c r="E5" s="21"/>
      <c r="F5" s="21"/>
      <c r="G5" s="21"/>
      <c r="H5" s="21"/>
      <c r="I5" s="21"/>
      <c r="J5" s="21"/>
      <c r="K5" s="21"/>
      <c r="L5" s="21"/>
      <c r="M5" s="21"/>
      <c r="N5" s="21"/>
      <c r="O5" s="21"/>
    </row>
    <row r="6" spans="1:15" ht="11.1" customHeight="1">
      <c r="A6" s="21"/>
      <c r="B6" s="21"/>
      <c r="C6" s="21"/>
      <c r="D6" s="21"/>
      <c r="E6" s="21"/>
      <c r="F6" s="21"/>
      <c r="G6" s="21"/>
      <c r="H6" s="21"/>
      <c r="I6" s="21"/>
      <c r="J6" s="21"/>
      <c r="K6" s="21"/>
      <c r="L6" s="21"/>
      <c r="M6" s="21"/>
      <c r="N6" s="21"/>
      <c r="O6" s="21"/>
    </row>
    <row r="7" spans="1:15" ht="22.2">
      <c r="A7" s="21"/>
      <c r="B7" s="216" t="s">
        <v>43</v>
      </c>
      <c r="C7" s="216"/>
      <c r="D7" s="216"/>
      <c r="E7" s="216"/>
      <c r="F7" s="216"/>
      <c r="G7" s="216"/>
      <c r="H7" s="126"/>
      <c r="I7" s="151"/>
      <c r="J7" s="151"/>
      <c r="K7" s="151"/>
      <c r="L7" s="507"/>
      <c r="M7" s="151"/>
      <c r="N7" s="151"/>
      <c r="O7" s="151"/>
    </row>
    <row r="8" spans="1:15" s="14" customFormat="1" ht="15" customHeight="1">
      <c r="A8" s="21"/>
      <c r="B8" s="151"/>
      <c r="C8" s="151"/>
      <c r="D8" s="151"/>
      <c r="E8" s="151"/>
      <c r="F8" s="151"/>
      <c r="G8" s="151"/>
      <c r="H8" s="182" t="s">
        <v>213</v>
      </c>
      <c r="I8" s="183"/>
      <c r="J8" s="183"/>
      <c r="K8" s="183"/>
      <c r="L8" s="182" t="s">
        <v>214</v>
      </c>
      <c r="M8" s="183"/>
      <c r="N8" s="183"/>
      <c r="O8" s="183"/>
    </row>
    <row r="9" spans="1:15" s="33" customFormat="1" ht="20.399999999999999" customHeight="1" thickBot="1">
      <c r="A9" s="189"/>
      <c r="B9" s="173" t="s">
        <v>130</v>
      </c>
      <c r="C9" s="184" t="s">
        <v>215</v>
      </c>
      <c r="D9" s="213" t="s">
        <v>198</v>
      </c>
      <c r="E9" s="185" t="s">
        <v>108</v>
      </c>
      <c r="F9" s="173"/>
      <c r="G9" s="173"/>
      <c r="H9" s="185" t="s">
        <v>77</v>
      </c>
      <c r="I9" s="185" t="s">
        <v>78</v>
      </c>
      <c r="J9" s="185" t="s">
        <v>79</v>
      </c>
      <c r="K9" s="186" t="s">
        <v>80</v>
      </c>
      <c r="L9" s="511" t="s">
        <v>77</v>
      </c>
      <c r="M9" s="265" t="s">
        <v>78</v>
      </c>
      <c r="N9" s="265" t="s">
        <v>79</v>
      </c>
      <c r="O9" s="352" t="s">
        <v>80</v>
      </c>
    </row>
    <row r="10" spans="1:15" s="238" customFormat="1">
      <c r="A10" s="237"/>
      <c r="B10" s="237"/>
      <c r="C10" s="245"/>
      <c r="D10" s="237"/>
      <c r="E10" s="237"/>
      <c r="F10" s="237"/>
      <c r="G10" s="237"/>
      <c r="H10" s="237"/>
      <c r="I10" s="237"/>
      <c r="J10" s="237"/>
      <c r="K10" s="237"/>
      <c r="L10" s="292"/>
      <c r="M10" s="292"/>
      <c r="N10" s="292"/>
      <c r="O10" s="340"/>
    </row>
    <row r="11" spans="1:15" s="34" customFormat="1" ht="18" customHeight="1">
      <c r="A11" s="152"/>
      <c r="B11" s="66" t="s">
        <v>55</v>
      </c>
      <c r="C11" s="401">
        <v>3448200</v>
      </c>
      <c r="D11" s="383">
        <v>3076597</v>
      </c>
      <c r="E11" s="260">
        <v>0.12078377506056204</v>
      </c>
      <c r="F11" s="66"/>
      <c r="G11" s="66"/>
      <c r="H11" s="383">
        <v>3305488</v>
      </c>
      <c r="I11" s="383">
        <v>3398381</v>
      </c>
      <c r="J11" s="383">
        <v>3212774</v>
      </c>
      <c r="K11" s="383">
        <v>3076597</v>
      </c>
      <c r="L11" s="387">
        <v>3363670</v>
      </c>
      <c r="M11" s="387">
        <v>3323221</v>
      </c>
      <c r="N11" s="387">
        <v>3356878</v>
      </c>
      <c r="O11" s="386">
        <v>3448200</v>
      </c>
    </row>
    <row r="12" spans="1:15" s="14" customFormat="1" ht="18" customHeight="1">
      <c r="A12" s="12"/>
      <c r="B12" s="12" t="s">
        <v>33</v>
      </c>
      <c r="C12" s="402">
        <v>2169469</v>
      </c>
      <c r="D12" s="384">
        <v>2132865</v>
      </c>
      <c r="E12" s="103">
        <v>1.7161892571728732E-2</v>
      </c>
      <c r="F12" s="12"/>
      <c r="G12" s="12"/>
      <c r="H12" s="384">
        <v>2186953</v>
      </c>
      <c r="I12" s="384">
        <v>2217554</v>
      </c>
      <c r="J12" s="384">
        <v>2199549</v>
      </c>
      <c r="K12" s="384">
        <v>2132865</v>
      </c>
      <c r="L12" s="389">
        <v>2336407</v>
      </c>
      <c r="M12" s="389">
        <v>2223909</v>
      </c>
      <c r="N12" s="389">
        <v>2202577</v>
      </c>
      <c r="O12" s="388">
        <v>2169469</v>
      </c>
    </row>
    <row r="13" spans="1:15" s="14" customFormat="1" ht="18" customHeight="1">
      <c r="A13" s="67"/>
      <c r="B13" s="67" t="s">
        <v>57</v>
      </c>
      <c r="C13" s="403">
        <v>0.62915985151673337</v>
      </c>
      <c r="D13" s="103">
        <v>0.69325459265545664</v>
      </c>
      <c r="E13" s="261">
        <v>-6.4094741138723261</v>
      </c>
      <c r="F13" s="67"/>
      <c r="G13" s="67"/>
      <c r="H13" s="103">
        <v>0.661612748253813</v>
      </c>
      <c r="I13" s="103">
        <v>0.65253248532168695</v>
      </c>
      <c r="J13" s="103">
        <v>0.68462612060481065</v>
      </c>
      <c r="K13" s="103">
        <v>0.69325459265545664</v>
      </c>
      <c r="L13" s="293">
        <v>0.69460054048108166</v>
      </c>
      <c r="M13" s="293">
        <v>0.66920286071856194</v>
      </c>
      <c r="N13" s="293">
        <v>0.65613853109943232</v>
      </c>
      <c r="O13" s="341">
        <v>0.62915985151673337</v>
      </c>
    </row>
    <row r="14" spans="1:15" s="34" customFormat="1" ht="18" customHeight="1">
      <c r="A14" s="152"/>
      <c r="B14" s="66" t="s">
        <v>56</v>
      </c>
      <c r="C14" s="401">
        <v>1278731</v>
      </c>
      <c r="D14" s="383">
        <v>943732</v>
      </c>
      <c r="E14" s="260">
        <v>0.35497259815286553</v>
      </c>
      <c r="F14" s="66"/>
      <c r="G14" s="66"/>
      <c r="H14" s="383">
        <v>1118535</v>
      </c>
      <c r="I14" s="383">
        <v>1180827</v>
      </c>
      <c r="J14" s="383">
        <v>1013225</v>
      </c>
      <c r="K14" s="383">
        <v>943732</v>
      </c>
      <c r="L14" s="387">
        <v>1027263</v>
      </c>
      <c r="M14" s="387">
        <v>1099312</v>
      </c>
      <c r="N14" s="387">
        <v>1154301</v>
      </c>
      <c r="O14" s="386">
        <v>1278731</v>
      </c>
    </row>
    <row r="15" spans="1:15" s="14" customFormat="1" ht="7.05" customHeight="1">
      <c r="A15" s="12"/>
      <c r="B15" s="12"/>
      <c r="C15" s="248"/>
      <c r="D15" s="56"/>
      <c r="E15" s="56"/>
      <c r="F15" s="12"/>
      <c r="G15" s="12"/>
      <c r="H15" s="62"/>
      <c r="I15" s="62"/>
      <c r="J15" s="62"/>
      <c r="K15" s="62"/>
      <c r="L15" s="283"/>
      <c r="M15" s="283"/>
      <c r="N15" s="283"/>
      <c r="O15" s="332"/>
    </row>
    <row r="16" spans="1:15" s="34" customFormat="1" ht="18" customHeight="1">
      <c r="A16" s="152"/>
      <c r="B16" s="66" t="s">
        <v>58</v>
      </c>
      <c r="C16" s="401">
        <v>8001150</v>
      </c>
      <c r="D16" s="383">
        <v>7275344</v>
      </c>
      <c r="E16" s="260">
        <v>9.9762430477514208E-2</v>
      </c>
      <c r="F16" s="66"/>
      <c r="G16" s="66"/>
      <c r="H16" s="383">
        <v>8028120</v>
      </c>
      <c r="I16" s="383">
        <v>7509075</v>
      </c>
      <c r="J16" s="383">
        <v>7795691</v>
      </c>
      <c r="K16" s="383">
        <v>7275344</v>
      </c>
      <c r="L16" s="387">
        <v>7389855</v>
      </c>
      <c r="M16" s="387">
        <v>7666371</v>
      </c>
      <c r="N16" s="387">
        <v>7517607</v>
      </c>
      <c r="O16" s="386">
        <v>8001150</v>
      </c>
    </row>
    <row r="17" spans="1:15" s="14" customFormat="1" ht="18" customHeight="1">
      <c r="A17" s="12"/>
      <c r="B17" s="12" t="s">
        <v>33</v>
      </c>
      <c r="C17" s="402">
        <v>2909726</v>
      </c>
      <c r="D17" s="384">
        <v>2723553</v>
      </c>
      <c r="E17" s="103">
        <v>6.8356664988711513E-2</v>
      </c>
      <c r="F17" s="12"/>
      <c r="G17" s="12"/>
      <c r="H17" s="384">
        <v>3063256</v>
      </c>
      <c r="I17" s="384">
        <v>3034850</v>
      </c>
      <c r="J17" s="384">
        <v>3069784</v>
      </c>
      <c r="K17" s="384">
        <v>2723553</v>
      </c>
      <c r="L17" s="389">
        <v>2792460</v>
      </c>
      <c r="M17" s="389">
        <v>2850567</v>
      </c>
      <c r="N17" s="389">
        <v>2801486</v>
      </c>
      <c r="O17" s="388">
        <v>2909726</v>
      </c>
    </row>
    <row r="18" spans="1:15" s="14" customFormat="1" ht="18" customHeight="1">
      <c r="A18" s="67"/>
      <c r="B18" s="67" t="s">
        <v>57</v>
      </c>
      <c r="C18" s="403">
        <v>0.36366347337570226</v>
      </c>
      <c r="D18" s="103">
        <v>0.37435384498657381</v>
      </c>
      <c r="E18" s="261">
        <v>-1.0690371610871552</v>
      </c>
      <c r="F18" s="67"/>
      <c r="G18" s="67"/>
      <c r="H18" s="103">
        <v>0.38156579622626469</v>
      </c>
      <c r="I18" s="103">
        <v>0.40415763592719478</v>
      </c>
      <c r="J18" s="103">
        <v>0.39377958926283763</v>
      </c>
      <c r="K18" s="103">
        <v>0.37435384498657381</v>
      </c>
      <c r="L18" s="293">
        <v>0.37787750909862239</v>
      </c>
      <c r="M18" s="293">
        <v>0.37182742656205914</v>
      </c>
      <c r="N18" s="293">
        <v>0.37265661799027272</v>
      </c>
      <c r="O18" s="341">
        <v>0.36366347337570226</v>
      </c>
    </row>
    <row r="19" spans="1:15" s="34" customFormat="1" ht="18" customHeight="1">
      <c r="A19" s="152"/>
      <c r="B19" s="66" t="s">
        <v>59</v>
      </c>
      <c r="C19" s="401">
        <v>5091424</v>
      </c>
      <c r="D19" s="383">
        <v>4551791</v>
      </c>
      <c r="E19" s="260">
        <v>0.11855399336217332</v>
      </c>
      <c r="F19" s="66"/>
      <c r="G19" s="66"/>
      <c r="H19" s="383">
        <v>4964864</v>
      </c>
      <c r="I19" s="383">
        <v>4474225</v>
      </c>
      <c r="J19" s="383">
        <v>4725907</v>
      </c>
      <c r="K19" s="383">
        <v>4551791</v>
      </c>
      <c r="L19" s="387">
        <v>4597395</v>
      </c>
      <c r="M19" s="387">
        <v>4815804</v>
      </c>
      <c r="N19" s="387">
        <v>4716121</v>
      </c>
      <c r="O19" s="386">
        <v>5091424</v>
      </c>
    </row>
    <row r="20" spans="1:15" s="14" customFormat="1">
      <c r="A20" s="12"/>
      <c r="B20" s="12"/>
      <c r="C20" s="248"/>
      <c r="D20" s="56"/>
      <c r="E20" s="56"/>
      <c r="F20" s="12"/>
      <c r="G20" s="12"/>
      <c r="H20" s="56"/>
      <c r="I20" s="56"/>
      <c r="J20" s="56"/>
      <c r="K20" s="56"/>
      <c r="L20" s="294"/>
      <c r="M20" s="294"/>
      <c r="N20" s="294"/>
      <c r="O20" s="342"/>
    </row>
    <row r="21" spans="1:15" s="34" customFormat="1" ht="18" customHeight="1">
      <c r="A21" s="152"/>
      <c r="B21" s="66" t="s">
        <v>60</v>
      </c>
      <c r="C21" s="401">
        <v>634271</v>
      </c>
      <c r="D21" s="383">
        <v>805620</v>
      </c>
      <c r="E21" s="260">
        <v>-0.21269208808122941</v>
      </c>
      <c r="F21" s="66"/>
      <c r="G21" s="66"/>
      <c r="H21" s="383">
        <v>760418</v>
      </c>
      <c r="I21" s="383">
        <v>773066</v>
      </c>
      <c r="J21" s="383">
        <v>770490</v>
      </c>
      <c r="K21" s="383">
        <v>805620</v>
      </c>
      <c r="L21" s="387">
        <v>646150</v>
      </c>
      <c r="M21" s="387">
        <v>702412</v>
      </c>
      <c r="N21" s="387">
        <v>679519</v>
      </c>
      <c r="O21" s="386">
        <v>634271</v>
      </c>
    </row>
    <row r="22" spans="1:15" s="14" customFormat="1" ht="18" customHeight="1">
      <c r="A22" s="12"/>
      <c r="B22" s="12" t="s">
        <v>33</v>
      </c>
      <c r="C22" s="402">
        <v>234138</v>
      </c>
      <c r="D22" s="384">
        <v>261615</v>
      </c>
      <c r="E22" s="103">
        <v>-0.10502838140014903</v>
      </c>
      <c r="F22" s="12"/>
      <c r="G22" s="12"/>
      <c r="H22" s="384">
        <v>256674</v>
      </c>
      <c r="I22" s="384">
        <v>260285</v>
      </c>
      <c r="J22" s="384">
        <v>265204</v>
      </c>
      <c r="K22" s="384">
        <v>261615</v>
      </c>
      <c r="L22" s="389">
        <v>220049</v>
      </c>
      <c r="M22" s="389">
        <v>236456</v>
      </c>
      <c r="N22" s="389">
        <v>239900</v>
      </c>
      <c r="O22" s="388">
        <v>234138</v>
      </c>
    </row>
    <row r="23" spans="1:15" s="14" customFormat="1" ht="18" customHeight="1">
      <c r="A23" s="67"/>
      <c r="B23" s="67" t="s">
        <v>57</v>
      </c>
      <c r="C23" s="403">
        <v>0.36914504998651998</v>
      </c>
      <c r="D23" s="103">
        <v>0.32473746927831981</v>
      </c>
      <c r="E23" s="261">
        <v>4.4407580708200172</v>
      </c>
      <c r="F23" s="67"/>
      <c r="G23" s="67"/>
      <c r="H23" s="103">
        <v>0.33754329855421622</v>
      </c>
      <c r="I23" s="103">
        <v>0.33669182191429969</v>
      </c>
      <c r="J23" s="103">
        <v>0.34420174174875728</v>
      </c>
      <c r="K23" s="103">
        <v>0.32473746927831981</v>
      </c>
      <c r="L23" s="293">
        <v>0.34055405091696972</v>
      </c>
      <c r="M23" s="293">
        <v>0.33663433996002345</v>
      </c>
      <c r="N23" s="293">
        <v>0.35304384424865237</v>
      </c>
      <c r="O23" s="341">
        <v>0.36914504998651998</v>
      </c>
    </row>
    <row r="24" spans="1:15" s="34" customFormat="1" ht="18" customHeight="1">
      <c r="A24" s="152"/>
      <c r="B24" s="66" t="s">
        <v>61</v>
      </c>
      <c r="C24" s="401">
        <v>400133</v>
      </c>
      <c r="D24" s="383">
        <v>544005</v>
      </c>
      <c r="E24" s="260">
        <v>-0.26446815746178809</v>
      </c>
      <c r="F24" s="66"/>
      <c r="G24" s="66"/>
      <c r="H24" s="383">
        <v>503744</v>
      </c>
      <c r="I24" s="383">
        <v>512781</v>
      </c>
      <c r="J24" s="383">
        <v>505286</v>
      </c>
      <c r="K24" s="383">
        <v>544005</v>
      </c>
      <c r="L24" s="387">
        <v>426101</v>
      </c>
      <c r="M24" s="387">
        <v>465956</v>
      </c>
      <c r="N24" s="387">
        <v>439619</v>
      </c>
      <c r="O24" s="386">
        <v>400133</v>
      </c>
    </row>
    <row r="25" spans="1:15" s="14" customFormat="1" ht="7.05" customHeight="1">
      <c r="A25" s="152"/>
      <c r="B25" s="12"/>
      <c r="C25" s="248"/>
      <c r="D25" s="56"/>
      <c r="E25" s="56"/>
      <c r="F25" s="12"/>
      <c r="G25" s="12"/>
      <c r="H25" s="62"/>
      <c r="I25" s="62"/>
      <c r="J25" s="62"/>
      <c r="K25" s="62"/>
      <c r="L25" s="283"/>
      <c r="M25" s="283"/>
      <c r="N25" s="283"/>
      <c r="O25" s="332"/>
    </row>
    <row r="26" spans="1:15" s="15" customFormat="1" ht="18" customHeight="1">
      <c r="A26" s="152"/>
      <c r="B26" s="178" t="s">
        <v>62</v>
      </c>
      <c r="C26" s="404">
        <v>12083621</v>
      </c>
      <c r="D26" s="364">
        <v>11157561</v>
      </c>
      <c r="E26" s="262">
        <v>8.2998425910465468E-2</v>
      </c>
      <c r="F26" s="178"/>
      <c r="G26" s="178"/>
      <c r="H26" s="364">
        <v>12094026</v>
      </c>
      <c r="I26" s="364">
        <v>11680522</v>
      </c>
      <c r="J26" s="364">
        <v>11778955</v>
      </c>
      <c r="K26" s="364">
        <v>11157561</v>
      </c>
      <c r="L26" s="382">
        <v>11399675</v>
      </c>
      <c r="M26" s="382">
        <v>11692004</v>
      </c>
      <c r="N26" s="382">
        <v>11554004</v>
      </c>
      <c r="O26" s="363">
        <v>12083621</v>
      </c>
    </row>
    <row r="27" spans="1:15" s="14" customFormat="1" ht="18" customHeight="1">
      <c r="A27" s="152"/>
      <c r="B27" s="12" t="s">
        <v>33</v>
      </c>
      <c r="C27" s="405">
        <v>5313333</v>
      </c>
      <c r="D27" s="62">
        <v>5118033</v>
      </c>
      <c r="E27" s="103">
        <v>3.8159191236164292E-2</v>
      </c>
      <c r="F27" s="12"/>
      <c r="G27" s="12"/>
      <c r="H27" s="62">
        <v>5506883</v>
      </c>
      <c r="I27" s="62">
        <v>5512689</v>
      </c>
      <c r="J27" s="62">
        <v>5534537</v>
      </c>
      <c r="K27" s="62">
        <v>5118033</v>
      </c>
      <c r="L27" s="283">
        <v>5348916</v>
      </c>
      <c r="M27" s="283">
        <v>5310932</v>
      </c>
      <c r="N27" s="283">
        <v>5243963</v>
      </c>
      <c r="O27" s="332">
        <v>5313333</v>
      </c>
    </row>
    <row r="28" spans="1:15" s="14" customFormat="1" ht="18" customHeight="1">
      <c r="A28" s="152"/>
      <c r="B28" s="67" t="s">
        <v>57</v>
      </c>
      <c r="C28" s="403">
        <v>0.43971364212763708</v>
      </c>
      <c r="D28" s="103">
        <v>0.45870535684277236</v>
      </c>
      <c r="E28" s="261">
        <v>-1.8991714715135277</v>
      </c>
      <c r="F28" s="67"/>
      <c r="G28" s="67"/>
      <c r="H28" s="103">
        <v>0.45533910709303915</v>
      </c>
      <c r="I28" s="103">
        <v>0.4719557054042619</v>
      </c>
      <c r="J28" s="103">
        <v>0.46986655437600366</v>
      </c>
      <c r="K28" s="103">
        <v>0.45870535684277236</v>
      </c>
      <c r="L28" s="293">
        <v>0.46921653468190977</v>
      </c>
      <c r="M28" s="293">
        <v>0.45423624555722014</v>
      </c>
      <c r="N28" s="293">
        <v>0.45386543054684764</v>
      </c>
      <c r="O28" s="341">
        <v>0.43971364212763708</v>
      </c>
    </row>
    <row r="29" spans="1:15" ht="18" customHeight="1">
      <c r="A29" s="152"/>
      <c r="B29" s="178" t="s">
        <v>63</v>
      </c>
      <c r="C29" s="404">
        <v>6770288</v>
      </c>
      <c r="D29" s="364">
        <v>6039528</v>
      </c>
      <c r="E29" s="262">
        <v>0.12099621029987784</v>
      </c>
      <c r="F29" s="178"/>
      <c r="G29" s="178"/>
      <c r="H29" s="364">
        <v>6587143</v>
      </c>
      <c r="I29" s="364">
        <v>6167833</v>
      </c>
      <c r="J29" s="364">
        <v>6244418</v>
      </c>
      <c r="K29" s="364">
        <v>6039528</v>
      </c>
      <c r="L29" s="382">
        <v>6050759</v>
      </c>
      <c r="M29" s="382">
        <v>6381072</v>
      </c>
      <c r="N29" s="382">
        <v>6310041</v>
      </c>
      <c r="O29" s="363">
        <v>6770288</v>
      </c>
    </row>
    <row r="30" spans="1:15">
      <c r="A30" s="152"/>
      <c r="B30" s="58"/>
      <c r="C30" s="232"/>
      <c r="D30" s="57"/>
      <c r="E30" s="57"/>
      <c r="F30" s="58"/>
      <c r="G30" s="58"/>
      <c r="H30" s="10"/>
      <c r="I30" s="10"/>
      <c r="J30" s="10"/>
      <c r="K30" s="10"/>
      <c r="L30" s="298"/>
      <c r="M30" s="298"/>
      <c r="N30" s="298"/>
      <c r="O30" s="346"/>
    </row>
    <row r="31" spans="1:15" s="34" customFormat="1" ht="18" customHeight="1">
      <c r="A31" s="152"/>
      <c r="B31" s="242" t="s">
        <v>121</v>
      </c>
      <c r="C31" s="406">
        <v>430140846</v>
      </c>
      <c r="D31" s="385">
        <v>416387321</v>
      </c>
      <c r="E31" s="262">
        <v>3.3030604695093446E-2</v>
      </c>
      <c r="F31" s="242"/>
      <c r="G31" s="242"/>
      <c r="H31" s="385">
        <v>432758890</v>
      </c>
      <c r="I31" s="385">
        <v>432184866</v>
      </c>
      <c r="J31" s="385">
        <v>428909100</v>
      </c>
      <c r="K31" s="385">
        <v>416387321</v>
      </c>
      <c r="L31" s="391">
        <v>422128074</v>
      </c>
      <c r="M31" s="391">
        <v>430413823</v>
      </c>
      <c r="N31" s="391">
        <v>433105941</v>
      </c>
      <c r="O31" s="390">
        <v>430140846</v>
      </c>
    </row>
    <row r="32" spans="1:15" s="14" customFormat="1" ht="18" customHeight="1">
      <c r="A32" s="152"/>
      <c r="B32" s="12" t="s">
        <v>33</v>
      </c>
      <c r="C32" s="402">
        <v>3370607</v>
      </c>
      <c r="D32" s="384">
        <v>4048707</v>
      </c>
      <c r="E32" s="103">
        <v>-0.16748557008447384</v>
      </c>
      <c r="F32" s="12"/>
      <c r="G32" s="12"/>
      <c r="H32" s="384">
        <v>4511917</v>
      </c>
      <c r="I32" s="384">
        <v>4356242</v>
      </c>
      <c r="J32" s="384">
        <v>4212846</v>
      </c>
      <c r="K32" s="384">
        <v>4048707</v>
      </c>
      <c r="L32" s="389">
        <v>3832334</v>
      </c>
      <c r="M32" s="389">
        <v>3641838</v>
      </c>
      <c r="N32" s="389">
        <v>3553187</v>
      </c>
      <c r="O32" s="388">
        <v>3370607</v>
      </c>
    </row>
    <row r="33" spans="1:15" s="14" customFormat="1" ht="18" customHeight="1">
      <c r="A33" s="152"/>
      <c r="B33" s="67" t="s">
        <v>57</v>
      </c>
      <c r="C33" s="403">
        <v>7.8360542397780102E-3</v>
      </c>
      <c r="D33" s="103">
        <v>9.7234156656753733E-3</v>
      </c>
      <c r="E33" s="261">
        <v>-0.18873614258973631</v>
      </c>
      <c r="F33" s="67"/>
      <c r="G33" s="67"/>
      <c r="H33" s="103">
        <v>1.0425937177165789E-2</v>
      </c>
      <c r="I33" s="103">
        <v>1.0079580158181662E-2</v>
      </c>
      <c r="J33" s="103">
        <v>9.8222350609954417E-3</v>
      </c>
      <c r="K33" s="103">
        <v>9.7234156656753733E-3</v>
      </c>
      <c r="L33" s="293">
        <v>9.0786048975269058E-3</v>
      </c>
      <c r="M33" s="293">
        <v>8.4612477699165349E-3</v>
      </c>
      <c r="N33" s="293">
        <v>8.2039673521818526E-3</v>
      </c>
      <c r="O33" s="341">
        <v>7.8360542397780102E-3</v>
      </c>
    </row>
    <row r="34" spans="1:15" s="34" customFormat="1" ht="18" customHeight="1">
      <c r="A34" s="152"/>
      <c r="B34" s="242" t="s">
        <v>122</v>
      </c>
      <c r="C34" s="406">
        <v>426770239</v>
      </c>
      <c r="D34" s="385">
        <v>412338614</v>
      </c>
      <c r="E34" s="262">
        <v>3.4999450718433023E-2</v>
      </c>
      <c r="F34" s="242"/>
      <c r="G34" s="242"/>
      <c r="H34" s="385">
        <v>428246973</v>
      </c>
      <c r="I34" s="385">
        <v>427828624</v>
      </c>
      <c r="J34" s="385">
        <v>424696254</v>
      </c>
      <c r="K34" s="385">
        <v>412338614</v>
      </c>
      <c r="L34" s="391">
        <v>418295740</v>
      </c>
      <c r="M34" s="391">
        <v>426771985</v>
      </c>
      <c r="N34" s="391">
        <v>429552754</v>
      </c>
      <c r="O34" s="390">
        <v>426770239</v>
      </c>
    </row>
    <row r="35" spans="1:15" ht="11.1" customHeight="1">
      <c r="A35" s="21"/>
      <c r="B35" s="21"/>
      <c r="C35" s="246"/>
      <c r="D35" s="21"/>
      <c r="E35" s="21"/>
      <c r="F35" s="21"/>
      <c r="G35" s="21"/>
      <c r="H35" s="153"/>
      <c r="I35" s="153"/>
      <c r="J35" s="153"/>
      <c r="K35" s="153"/>
      <c r="L35" s="297"/>
      <c r="M35" s="297"/>
      <c r="N35" s="297"/>
      <c r="O35" s="345"/>
    </row>
    <row r="36" spans="1:15" ht="18" customHeight="1">
      <c r="A36" s="58"/>
      <c r="B36" s="135"/>
      <c r="C36" s="308"/>
      <c r="D36" s="135"/>
      <c r="E36" s="135"/>
      <c r="F36" s="135"/>
      <c r="G36" s="135"/>
      <c r="H36" s="10"/>
      <c r="I36" s="10"/>
      <c r="J36" s="10"/>
      <c r="K36" s="10"/>
      <c r="L36" s="387"/>
      <c r="M36" s="298"/>
      <c r="N36" s="298"/>
      <c r="O36" s="346"/>
    </row>
    <row r="37" spans="1:15" ht="15" customHeight="1">
      <c r="A37" s="12"/>
      <c r="B37" s="58"/>
      <c r="C37" s="307"/>
      <c r="D37" s="58"/>
      <c r="E37" s="58"/>
      <c r="F37" s="58"/>
      <c r="G37" s="58"/>
      <c r="H37" s="182" t="s">
        <v>213</v>
      </c>
      <c r="I37" s="183"/>
      <c r="J37" s="183"/>
      <c r="K37" s="183"/>
      <c r="L37" s="466" t="s">
        <v>214</v>
      </c>
      <c r="M37" s="299"/>
      <c r="N37" s="299"/>
      <c r="O37" s="353"/>
    </row>
    <row r="38" spans="1:15" ht="22.8" thickBot="1">
      <c r="A38" s="189"/>
      <c r="B38" s="173" t="s">
        <v>120</v>
      </c>
      <c r="C38" s="184" t="s">
        <v>215</v>
      </c>
      <c r="D38" s="213" t="s">
        <v>198</v>
      </c>
      <c r="E38" s="185" t="s">
        <v>108</v>
      </c>
      <c r="F38" s="173"/>
      <c r="G38" s="173"/>
      <c r="H38" s="185" t="s">
        <v>77</v>
      </c>
      <c r="I38" s="185" t="s">
        <v>78</v>
      </c>
      <c r="J38" s="185" t="s">
        <v>79</v>
      </c>
      <c r="K38" s="186" t="s">
        <v>80</v>
      </c>
      <c r="L38" s="511" t="s">
        <v>77</v>
      </c>
      <c r="M38" s="265" t="s">
        <v>78</v>
      </c>
      <c r="N38" s="265" t="s">
        <v>79</v>
      </c>
      <c r="O38" s="352" t="s">
        <v>80</v>
      </c>
    </row>
    <row r="39" spans="1:15" s="14" customFormat="1" ht="18" customHeight="1">
      <c r="A39" s="216"/>
      <c r="B39" s="216"/>
      <c r="C39" s="236"/>
      <c r="D39" s="216"/>
      <c r="E39" s="216"/>
      <c r="F39" s="216"/>
      <c r="G39" s="216"/>
      <c r="H39" s="237"/>
      <c r="I39" s="237"/>
      <c r="J39" s="237"/>
      <c r="K39" s="237"/>
      <c r="L39" s="292"/>
      <c r="M39" s="292"/>
      <c r="N39" s="292"/>
      <c r="O39" s="340"/>
    </row>
    <row r="40" spans="1:15" ht="16.05" customHeight="1">
      <c r="A40" s="12"/>
      <c r="B40" s="58" t="s">
        <v>69</v>
      </c>
      <c r="C40" s="249">
        <v>7.797397605320648E-3</v>
      </c>
      <c r="D40" s="68">
        <v>7.1959626451568656E-3</v>
      </c>
      <c r="E40" s="261">
        <v>6.0143496016378237E-2</v>
      </c>
      <c r="F40" s="58"/>
      <c r="G40" s="58"/>
      <c r="H40" s="68">
        <v>7.4305188998693671E-3</v>
      </c>
      <c r="I40" s="68">
        <v>7.6563325095310199E-3</v>
      </c>
      <c r="J40" s="68">
        <v>7.2903587096319186E-3</v>
      </c>
      <c r="K40" s="68">
        <v>7.1959626451568656E-3</v>
      </c>
      <c r="L40" s="300">
        <v>7.7588343716378811E-3</v>
      </c>
      <c r="M40" s="300">
        <v>7.5167998181575654E-3</v>
      </c>
      <c r="N40" s="300">
        <v>7.5493150164447579E-3</v>
      </c>
      <c r="O40" s="347">
        <v>7.797397605320648E-3</v>
      </c>
    </row>
    <row r="41" spans="1:15" ht="16.05" customHeight="1">
      <c r="A41" s="12"/>
      <c r="B41" s="66" t="s">
        <v>70</v>
      </c>
      <c r="C41" s="249">
        <v>2.9495074171001319E-3</v>
      </c>
      <c r="D41" s="68">
        <v>2.2556914553150819E-3</v>
      </c>
      <c r="E41" s="261">
        <v>6.9381596178505006E-2</v>
      </c>
      <c r="F41" s="66"/>
      <c r="G41" s="66"/>
      <c r="H41" s="68">
        <v>2.5723257647980867E-3</v>
      </c>
      <c r="I41" s="68">
        <v>2.7208217508559061E-3</v>
      </c>
      <c r="J41" s="68">
        <v>2.3511937160575085E-3</v>
      </c>
      <c r="K41" s="68">
        <v>2.2556914553150819E-3</v>
      </c>
      <c r="L41" s="300">
        <v>2.42081177156124E-3</v>
      </c>
      <c r="M41" s="300">
        <v>2.5379296815167115E-3</v>
      </c>
      <c r="N41" s="300">
        <v>2.6483127563113064E-3</v>
      </c>
      <c r="O41" s="347">
        <v>2.9495074171001319E-3</v>
      </c>
    </row>
    <row r="42" spans="1:15" ht="7.05" customHeight="1">
      <c r="A42" s="58"/>
      <c r="B42" s="58"/>
      <c r="C42" s="212"/>
      <c r="D42" s="53"/>
      <c r="E42" s="261"/>
      <c r="F42" s="58"/>
      <c r="G42" s="58"/>
      <c r="H42" s="53"/>
      <c r="I42" s="53"/>
      <c r="J42" s="53"/>
      <c r="K42" s="53"/>
      <c r="L42" s="277"/>
      <c r="M42" s="277"/>
      <c r="N42" s="277"/>
      <c r="O42" s="326"/>
    </row>
    <row r="43" spans="1:15" ht="16.05" customHeight="1">
      <c r="A43" s="12"/>
      <c r="B43" s="66" t="s">
        <v>71</v>
      </c>
      <c r="C43" s="249">
        <v>1.8092960921585553E-2</v>
      </c>
      <c r="D43" s="68">
        <v>1.7016562017926343E-2</v>
      </c>
      <c r="E43" s="261">
        <v>0.10763989036592092</v>
      </c>
      <c r="F43" s="66"/>
      <c r="G43" s="66"/>
      <c r="H43" s="68">
        <v>1.8046683996559437E-2</v>
      </c>
      <c r="I43" s="68">
        <v>1.6917460119688359E-2</v>
      </c>
      <c r="J43" s="68">
        <v>1.7689816893267051E-2</v>
      </c>
      <c r="K43" s="68">
        <v>1.7016562017926343E-2</v>
      </c>
      <c r="L43" s="300">
        <v>1.7045863885404945E-2</v>
      </c>
      <c r="M43" s="300">
        <v>1.7340578955997339E-2</v>
      </c>
      <c r="N43" s="300">
        <v>1.6906418229328032E-2</v>
      </c>
      <c r="O43" s="347">
        <v>1.8092960921585553E-2</v>
      </c>
    </row>
    <row r="44" spans="1:15" ht="16.05" customHeight="1">
      <c r="A44" s="12"/>
      <c r="B44" s="66" t="s">
        <v>72</v>
      </c>
      <c r="C44" s="249">
        <v>1.1743824816635886E-2</v>
      </c>
      <c r="D44" s="68">
        <v>1.0879609958208572E-2</v>
      </c>
      <c r="E44" s="261">
        <v>8.6421485842731391E-2</v>
      </c>
      <c r="F44" s="66"/>
      <c r="G44" s="66"/>
      <c r="H44" s="68">
        <v>1.1417834565676075E-2</v>
      </c>
      <c r="I44" s="68">
        <v>1.0309358354969243E-2</v>
      </c>
      <c r="J44" s="68">
        <v>1.0966490997628555E-2</v>
      </c>
      <c r="K44" s="68">
        <v>1.0879609958208572E-2</v>
      </c>
      <c r="L44" s="300">
        <v>1.0834058984424424E-2</v>
      </c>
      <c r="M44" s="300">
        <v>1.1118019190154302E-2</v>
      </c>
      <c r="N44" s="300">
        <v>1.0820196295946756E-2</v>
      </c>
      <c r="O44" s="347">
        <v>1.1743824816635886E-2</v>
      </c>
    </row>
    <row r="45" spans="1:15">
      <c r="A45" s="12"/>
      <c r="B45" s="58"/>
      <c r="C45" s="249"/>
      <c r="D45" s="68"/>
      <c r="E45" s="261"/>
      <c r="F45" s="58"/>
      <c r="G45" s="58"/>
      <c r="H45" s="68"/>
      <c r="I45" s="68"/>
      <c r="J45" s="68"/>
      <c r="K45" s="68"/>
      <c r="L45" s="300"/>
      <c r="M45" s="300"/>
      <c r="N45" s="300"/>
      <c r="O45" s="347"/>
    </row>
    <row r="46" spans="1:15" ht="16.05" customHeight="1">
      <c r="A46" s="12"/>
      <c r="B46" s="66" t="s">
        <v>73</v>
      </c>
      <c r="C46" s="249">
        <v>1.4342738752173114E-3</v>
      </c>
      <c r="D46" s="68">
        <v>1.8842934015053886E-3</v>
      </c>
      <c r="E46" s="261">
        <v>-4.5001952628807719E-2</v>
      </c>
      <c r="F46" s="66"/>
      <c r="G46" s="66"/>
      <c r="H46" s="68">
        <v>1.7093694851715887E-3</v>
      </c>
      <c r="I46" s="68">
        <v>1.7416676787603003E-3</v>
      </c>
      <c r="J46" s="68">
        <v>1.7483795879150842E-3</v>
      </c>
      <c r="K46" s="68">
        <v>1.8842934015053886E-3</v>
      </c>
      <c r="L46" s="300">
        <v>1.4904466934133897E-3</v>
      </c>
      <c r="M46" s="300">
        <v>1.5887870213481714E-3</v>
      </c>
      <c r="N46" s="300">
        <v>1.528176773376788E-3</v>
      </c>
      <c r="O46" s="347">
        <v>1.4342738752173114E-3</v>
      </c>
    </row>
    <row r="47" spans="1:15" ht="16.05" customHeight="1">
      <c r="A47" s="12"/>
      <c r="B47" s="66" t="s">
        <v>74</v>
      </c>
      <c r="C47" s="249">
        <v>9.2294255111241303E-4</v>
      </c>
      <c r="D47" s="68">
        <v>1.300271083473572E-3</v>
      </c>
      <c r="E47" s="261">
        <v>-3.7732853236115894E-2</v>
      </c>
      <c r="F47" s="66"/>
      <c r="G47" s="66"/>
      <c r="H47" s="68">
        <v>1.1584739592971588E-3</v>
      </c>
      <c r="I47" s="68">
        <v>1.1815326870283644E-3</v>
      </c>
      <c r="J47" s="68">
        <v>1.1725187080972482E-3</v>
      </c>
      <c r="K47" s="68">
        <v>1.300271083473572E-3</v>
      </c>
      <c r="L47" s="300">
        <v>1.0041345952049436E-3</v>
      </c>
      <c r="M47" s="300">
        <v>1.0757306048517626E-3</v>
      </c>
      <c r="N47" s="300">
        <v>1.0086178610404222E-3</v>
      </c>
      <c r="O47" s="347">
        <v>9.2294255111241303E-4</v>
      </c>
    </row>
    <row r="48" spans="1:15" ht="7.05" customHeight="1">
      <c r="A48" s="58"/>
      <c r="B48" s="58"/>
      <c r="C48" s="212"/>
      <c r="D48" s="53"/>
      <c r="E48" s="261"/>
      <c r="F48" s="58"/>
      <c r="G48" s="58"/>
      <c r="H48" s="53"/>
      <c r="I48" s="53"/>
      <c r="J48" s="53"/>
      <c r="K48" s="53"/>
      <c r="L48" s="277"/>
      <c r="M48" s="277"/>
      <c r="N48" s="277"/>
      <c r="O48" s="326"/>
    </row>
    <row r="49" spans="1:15" ht="18" customHeight="1">
      <c r="A49" s="124"/>
      <c r="B49" s="178" t="s">
        <v>67</v>
      </c>
      <c r="C49" s="407">
        <v>2.7324632402123513E-2</v>
      </c>
      <c r="D49" s="240">
        <v>2.6096818064588596E-2</v>
      </c>
      <c r="E49" s="263">
        <v>0.12278143375349174</v>
      </c>
      <c r="F49" s="178"/>
      <c r="G49" s="178"/>
      <c r="H49" s="240">
        <v>2.7186572381600393E-2</v>
      </c>
      <c r="I49" s="240">
        <v>2.6315460307979679E-2</v>
      </c>
      <c r="J49" s="240">
        <v>2.6728555190814057E-2</v>
      </c>
      <c r="K49" s="240">
        <v>2.6096818064588596E-2</v>
      </c>
      <c r="L49" s="301">
        <v>2.6295144950456217E-2</v>
      </c>
      <c r="M49" s="301">
        <v>2.6446165795503074E-2</v>
      </c>
      <c r="N49" s="301">
        <v>2.5983910019149577E-2</v>
      </c>
      <c r="O49" s="348">
        <v>2.7324632402123513E-2</v>
      </c>
    </row>
    <row r="50" spans="1:15" ht="18" customHeight="1">
      <c r="A50" s="124"/>
      <c r="B50" s="178" t="s">
        <v>68</v>
      </c>
      <c r="C50" s="408">
        <v>1.561627478484843E-2</v>
      </c>
      <c r="D50" s="241">
        <v>1.4435572496997225E-2</v>
      </c>
      <c r="E50" s="264">
        <v>0.11807022878512052</v>
      </c>
      <c r="F50" s="178"/>
      <c r="G50" s="178"/>
      <c r="H50" s="241">
        <v>1.5148634289771321E-2</v>
      </c>
      <c r="I50" s="241">
        <v>1.4211712792853513E-2</v>
      </c>
      <c r="J50" s="241">
        <v>1.4490203421783312E-2</v>
      </c>
      <c r="K50" s="241">
        <v>1.4435572496997225E-2</v>
      </c>
      <c r="L50" s="302">
        <v>1.4259005351190608E-2</v>
      </c>
      <c r="M50" s="302">
        <v>1.4731679476522775E-2</v>
      </c>
      <c r="N50" s="302">
        <v>1.4477126913298484E-2</v>
      </c>
      <c r="O50" s="349">
        <v>1.561627478484843E-2</v>
      </c>
    </row>
  </sheetData>
  <hyperlinks>
    <hyperlink ref="B5" location="Index!A1" display="Back" xr:uid="{0233CF68-1F38-4807-A022-D04B54A40150}"/>
  </hyperlinks>
  <printOptions horizontalCentered="1" verticalCentered="1"/>
  <pageMargins left="0" right="0" top="0" bottom="0" header="0" footer="0"/>
  <pageSetup paperSize="9" scale="74" orientation="landscape" r:id="rId1"/>
  <headerFooter scaleWithDoc="0" alignWithMargins="0">
    <oddFooter>&amp;R&amp;"UniCredit,Normale"&amp;6&amp;K03-049&amp;P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00B050"/>
    <pageSetUpPr fitToPage="1"/>
  </sheetPr>
  <dimension ref="A1:O59"/>
  <sheetViews>
    <sheetView showGridLines="0" zoomScale="80" zoomScaleNormal="80" zoomScaleSheetLayoutView="50" workbookViewId="0">
      <selection sqref="A1:XFD1048576"/>
    </sheetView>
  </sheetViews>
  <sheetFormatPr defaultColWidth="9.109375" defaultRowHeight="11.4"/>
  <cols>
    <col min="1" max="1" width="5.44140625" style="13" customWidth="1"/>
    <col min="2" max="2" width="50.6640625" style="13" customWidth="1"/>
    <col min="3" max="4" width="12.33203125" style="13" customWidth="1"/>
    <col min="5" max="5" width="14.109375" style="13" customWidth="1"/>
    <col min="6" max="7" width="4.6640625" style="13" customWidth="1"/>
    <col min="8" max="12" width="12.6640625" style="13" customWidth="1"/>
    <col min="13" max="15" width="12.6640625" style="137" customWidth="1"/>
    <col min="16" max="16384" width="9.109375" style="13"/>
  </cols>
  <sheetData>
    <row r="1" spans="1:15">
      <c r="A1" s="21"/>
      <c r="B1" s="21"/>
      <c r="C1" s="21"/>
      <c r="D1" s="21"/>
      <c r="E1" s="21"/>
      <c r="F1" s="21"/>
      <c r="G1" s="21"/>
      <c r="H1" s="21"/>
      <c r="I1" s="21"/>
      <c r="J1" s="21"/>
      <c r="K1" s="21"/>
      <c r="L1" s="21"/>
      <c r="M1" s="21"/>
      <c r="N1" s="21"/>
      <c r="O1" s="21"/>
    </row>
    <row r="2" spans="1:15">
      <c r="A2" s="21"/>
      <c r="B2" s="21"/>
      <c r="C2" s="21"/>
      <c r="D2" s="21"/>
      <c r="E2" s="21"/>
      <c r="F2" s="21"/>
      <c r="G2" s="21"/>
      <c r="H2" s="21"/>
      <c r="I2" s="21"/>
      <c r="J2" s="21"/>
      <c r="K2" s="21"/>
      <c r="L2" s="21"/>
      <c r="M2" s="21"/>
      <c r="N2" s="21"/>
      <c r="O2" s="21"/>
    </row>
    <row r="3" spans="1:15">
      <c r="A3" s="21"/>
      <c r="B3" s="21"/>
      <c r="C3" s="21"/>
      <c r="D3" s="21"/>
      <c r="E3" s="21"/>
      <c r="F3" s="21"/>
      <c r="G3" s="21"/>
      <c r="H3" s="21"/>
      <c r="I3" s="21"/>
      <c r="J3" s="21"/>
      <c r="K3" s="21"/>
      <c r="L3" s="21"/>
      <c r="M3" s="21"/>
      <c r="N3" s="21"/>
      <c r="O3" s="21"/>
    </row>
    <row r="4" spans="1:15">
      <c r="A4" s="21"/>
      <c r="B4" s="21"/>
      <c r="C4" s="21"/>
      <c r="D4" s="21"/>
      <c r="E4" s="21"/>
      <c r="F4" s="21"/>
      <c r="G4" s="21"/>
      <c r="H4" s="21"/>
      <c r="I4" s="21"/>
      <c r="J4" s="21"/>
      <c r="K4" s="21"/>
      <c r="L4" s="21"/>
      <c r="M4" s="21"/>
      <c r="N4" s="21"/>
      <c r="O4" s="21"/>
    </row>
    <row r="5" spans="1:15">
      <c r="A5" s="21"/>
      <c r="B5" s="21"/>
      <c r="C5" s="21"/>
      <c r="D5" s="21"/>
      <c r="E5" s="21"/>
      <c r="F5" s="21"/>
      <c r="G5" s="21"/>
      <c r="H5" s="21"/>
      <c r="I5" s="21"/>
      <c r="J5" s="21"/>
      <c r="K5" s="21"/>
      <c r="L5" s="21"/>
      <c r="M5" s="21"/>
      <c r="N5" s="21"/>
      <c r="O5" s="21"/>
    </row>
    <row r="6" spans="1:15">
      <c r="A6" s="21"/>
      <c r="B6" s="21"/>
      <c r="C6" s="21"/>
      <c r="D6" s="21"/>
      <c r="E6" s="21"/>
      <c r="F6" s="21"/>
      <c r="G6" s="21"/>
      <c r="H6" s="21"/>
      <c r="I6" s="21"/>
      <c r="J6" s="21"/>
      <c r="K6" s="21"/>
      <c r="L6" s="21"/>
      <c r="M6" s="21"/>
      <c r="N6" s="21"/>
      <c r="O6" s="21"/>
    </row>
    <row r="7" spans="1:15" ht="22.2">
      <c r="A7" s="21"/>
      <c r="B7" s="216" t="s">
        <v>43</v>
      </c>
      <c r="C7" s="216"/>
      <c r="D7" s="216"/>
      <c r="E7" s="216"/>
      <c r="F7" s="216"/>
      <c r="G7" s="216"/>
      <c r="H7" s="21"/>
      <c r="I7" s="21"/>
      <c r="J7" s="21"/>
      <c r="K7" s="21"/>
      <c r="L7" s="21"/>
      <c r="M7" s="21"/>
      <c r="N7" s="21"/>
      <c r="O7" s="21"/>
    </row>
    <row r="8" spans="1:15" s="14" customFormat="1" ht="17.399999999999999">
      <c r="A8" s="21"/>
      <c r="B8" s="21"/>
      <c r="C8" s="13"/>
      <c r="D8" s="13"/>
      <c r="E8" s="13"/>
      <c r="F8" s="13"/>
      <c r="G8" s="13"/>
      <c r="H8" s="182" t="s">
        <v>213</v>
      </c>
      <c r="I8" s="183"/>
      <c r="J8" s="183"/>
      <c r="K8" s="183"/>
      <c r="L8" s="182" t="s">
        <v>214</v>
      </c>
      <c r="M8" s="183"/>
      <c r="N8" s="183"/>
      <c r="O8" s="183"/>
    </row>
    <row r="9" spans="1:15" s="14" customFormat="1" ht="22.8" thickBot="1">
      <c r="A9" s="189"/>
      <c r="B9" s="173" t="s">
        <v>247</v>
      </c>
      <c r="C9" s="184" t="s">
        <v>215</v>
      </c>
      <c r="D9" s="231" t="s">
        <v>198</v>
      </c>
      <c r="E9" s="185" t="s">
        <v>108</v>
      </c>
      <c r="F9" s="173"/>
      <c r="G9" s="173"/>
      <c r="H9" s="185" t="s">
        <v>77</v>
      </c>
      <c r="I9" s="185" t="s">
        <v>78</v>
      </c>
      <c r="J9" s="185" t="s">
        <v>79</v>
      </c>
      <c r="K9" s="186" t="s">
        <v>80</v>
      </c>
      <c r="L9" s="511" t="s">
        <v>77</v>
      </c>
      <c r="M9" s="265" t="s">
        <v>78</v>
      </c>
      <c r="N9" s="265" t="s">
        <v>79</v>
      </c>
      <c r="O9" s="352" t="s">
        <v>80</v>
      </c>
    </row>
    <row r="10" spans="1:15" s="91" customFormat="1" ht="6" customHeight="1">
      <c r="A10" s="237"/>
      <c r="B10" s="237"/>
      <c r="C10" s="245"/>
      <c r="D10" s="237"/>
      <c r="E10" s="237"/>
      <c r="F10" s="237"/>
      <c r="G10" s="237"/>
      <c r="H10" s="237"/>
      <c r="I10" s="237"/>
      <c r="J10" s="237"/>
      <c r="K10" s="237"/>
      <c r="L10" s="292"/>
      <c r="M10" s="292"/>
      <c r="N10" s="292"/>
      <c r="O10" s="340"/>
    </row>
    <row r="11" spans="1:15">
      <c r="A11" s="21"/>
      <c r="B11" s="21"/>
      <c r="C11" s="246"/>
      <c r="D11" s="21"/>
      <c r="E11" s="21"/>
      <c r="F11" s="21"/>
      <c r="G11" s="21"/>
      <c r="H11" s="21"/>
      <c r="I11" s="21"/>
      <c r="J11" s="21"/>
      <c r="K11" s="21"/>
      <c r="L11" s="280"/>
      <c r="M11" s="280"/>
      <c r="N11" s="280"/>
      <c r="O11" s="329"/>
    </row>
    <row r="12" spans="1:15">
      <c r="A12" s="21"/>
      <c r="B12" s="21"/>
      <c r="C12" s="246"/>
      <c r="D12" s="21"/>
      <c r="E12" s="21"/>
      <c r="F12" s="21"/>
      <c r="G12" s="21"/>
      <c r="H12" s="21"/>
      <c r="I12" s="21"/>
      <c r="J12" s="21"/>
      <c r="K12" s="21"/>
      <c r="L12" s="280"/>
      <c r="M12" s="280"/>
      <c r="N12" s="280"/>
      <c r="O12" s="329"/>
    </row>
    <row r="13" spans="1:15">
      <c r="A13" s="21"/>
      <c r="B13" s="21"/>
      <c r="C13" s="246"/>
      <c r="D13" s="21"/>
      <c r="E13" s="21"/>
      <c r="F13" s="21"/>
      <c r="G13" s="21"/>
      <c r="H13" s="21"/>
      <c r="I13" s="21"/>
      <c r="J13" s="21"/>
      <c r="K13" s="21"/>
      <c r="L13" s="280"/>
      <c r="M13" s="280"/>
      <c r="N13" s="280"/>
      <c r="O13" s="329"/>
    </row>
    <row r="14" spans="1:15">
      <c r="A14" s="21"/>
      <c r="B14" s="21"/>
      <c r="C14" s="246"/>
      <c r="D14" s="21"/>
      <c r="E14" s="21"/>
      <c r="F14" s="21"/>
      <c r="G14" s="21"/>
      <c r="H14" s="21"/>
      <c r="I14" s="21"/>
      <c r="J14" s="21"/>
      <c r="K14" s="21"/>
      <c r="L14" s="280"/>
      <c r="M14" s="280"/>
      <c r="N14" s="280"/>
      <c r="O14" s="329"/>
    </row>
    <row r="15" spans="1:15" s="14" customFormat="1" ht="15">
      <c r="A15" s="12"/>
      <c r="B15" s="251" t="s">
        <v>92</v>
      </c>
      <c r="C15" s="409"/>
      <c r="D15" s="251"/>
      <c r="E15" s="251"/>
      <c r="F15" s="251"/>
      <c r="G15" s="251"/>
      <c r="H15" s="239"/>
      <c r="I15" s="239"/>
      <c r="J15" s="239"/>
      <c r="K15" s="239"/>
      <c r="L15" s="295"/>
      <c r="M15" s="295"/>
      <c r="N15" s="295"/>
      <c r="O15" s="343"/>
    </row>
    <row r="16" spans="1:15" s="14" customFormat="1">
      <c r="A16" s="12"/>
      <c r="B16" s="69" t="s">
        <v>62</v>
      </c>
      <c r="C16" s="233">
        <v>4380137</v>
      </c>
      <c r="D16" s="10">
        <v>4269923</v>
      </c>
      <c r="E16" s="454">
        <v>2.5811706674804258E-2</v>
      </c>
      <c r="F16" s="69"/>
      <c r="G16" s="69"/>
      <c r="H16" s="10">
        <v>4958433</v>
      </c>
      <c r="I16" s="10">
        <v>4927136</v>
      </c>
      <c r="J16" s="10">
        <v>4782704</v>
      </c>
      <c r="K16" s="10">
        <v>4269923</v>
      </c>
      <c r="L16" s="298">
        <v>4425039</v>
      </c>
      <c r="M16" s="298">
        <v>4368596</v>
      </c>
      <c r="N16" s="298">
        <v>4483851</v>
      </c>
      <c r="O16" s="346">
        <v>4380137</v>
      </c>
    </row>
    <row r="17" spans="1:15" s="14" customFormat="1">
      <c r="A17" s="67"/>
      <c r="B17" s="69" t="s">
        <v>63</v>
      </c>
      <c r="C17" s="233">
        <v>2302234</v>
      </c>
      <c r="D17" s="10">
        <v>2318717</v>
      </c>
      <c r="E17" s="454">
        <v>-7.1086725978202203E-3</v>
      </c>
      <c r="F17" s="69"/>
      <c r="G17" s="69"/>
      <c r="H17" s="10">
        <v>2619552</v>
      </c>
      <c r="I17" s="10">
        <v>2663012</v>
      </c>
      <c r="J17" s="10">
        <v>2489384</v>
      </c>
      <c r="K17" s="10">
        <v>2318717</v>
      </c>
      <c r="L17" s="298">
        <v>2368977</v>
      </c>
      <c r="M17" s="298">
        <v>2340863</v>
      </c>
      <c r="N17" s="298">
        <v>2438735</v>
      </c>
      <c r="O17" s="346">
        <v>2302234</v>
      </c>
    </row>
    <row r="18" spans="1:15" s="14" customFormat="1">
      <c r="A18" s="67"/>
      <c r="B18" s="114" t="s">
        <v>64</v>
      </c>
      <c r="C18" s="247">
        <v>0.47439223932950042</v>
      </c>
      <c r="D18" s="95">
        <v>0.45696514902025165</v>
      </c>
      <c r="E18" s="261">
        <v>1.7427090309248772</v>
      </c>
      <c r="F18" s="114"/>
      <c r="G18" s="114"/>
      <c r="H18" s="95">
        <v>0.47169761091861079</v>
      </c>
      <c r="I18" s="95">
        <v>0.45952131217810915</v>
      </c>
      <c r="J18" s="95">
        <v>0.47950280845312609</v>
      </c>
      <c r="K18" s="95">
        <v>0.45696514902025165</v>
      </c>
      <c r="L18" s="303">
        <v>0.4646426845051535</v>
      </c>
      <c r="M18" s="303">
        <v>0.46416125455409474</v>
      </c>
      <c r="N18" s="303">
        <v>0.45610703834717076</v>
      </c>
      <c r="O18" s="350">
        <v>0.47439223932950042</v>
      </c>
    </row>
    <row r="19" spans="1:15" s="14" customFormat="1">
      <c r="A19" s="12"/>
      <c r="B19" s="69" t="s">
        <v>65</v>
      </c>
      <c r="C19" s="233">
        <v>162356221</v>
      </c>
      <c r="D19" s="10">
        <v>160600146</v>
      </c>
      <c r="E19" s="454">
        <v>1.0934454567681495E-2</v>
      </c>
      <c r="F19" s="69"/>
      <c r="G19" s="69"/>
      <c r="H19" s="10">
        <v>178946684</v>
      </c>
      <c r="I19" s="10">
        <v>177023327</v>
      </c>
      <c r="J19" s="10">
        <v>172873688</v>
      </c>
      <c r="K19" s="10">
        <v>160600146</v>
      </c>
      <c r="L19" s="298">
        <v>164446353</v>
      </c>
      <c r="M19" s="298">
        <v>167708916</v>
      </c>
      <c r="N19" s="298">
        <v>168334957</v>
      </c>
      <c r="O19" s="346">
        <v>162356221</v>
      </c>
    </row>
    <row r="20" spans="1:15" s="14" customFormat="1">
      <c r="A20" s="12"/>
      <c r="B20" s="69" t="s">
        <v>66</v>
      </c>
      <c r="C20" s="233">
        <v>158731753</v>
      </c>
      <c r="D20" s="10">
        <v>156897070</v>
      </c>
      <c r="E20" s="454">
        <v>1.1693545328794297E-2</v>
      </c>
      <c r="F20" s="69"/>
      <c r="G20" s="69"/>
      <c r="H20" s="10">
        <v>174784562</v>
      </c>
      <c r="I20" s="10">
        <v>172929970</v>
      </c>
      <c r="J20" s="10">
        <v>168761041</v>
      </c>
      <c r="K20" s="10">
        <v>156897070</v>
      </c>
      <c r="L20" s="298">
        <v>160740509</v>
      </c>
      <c r="M20" s="298">
        <v>164084381</v>
      </c>
      <c r="N20" s="298">
        <v>164737918</v>
      </c>
      <c r="O20" s="346">
        <v>158731753</v>
      </c>
    </row>
    <row r="21" spans="1:15" s="14" customFormat="1">
      <c r="A21" s="67"/>
      <c r="B21" s="114" t="s">
        <v>67</v>
      </c>
      <c r="C21" s="247">
        <v>2.6978559694364898E-2</v>
      </c>
      <c r="D21" s="95">
        <v>2.6587292143557578E-2</v>
      </c>
      <c r="E21" s="261">
        <v>3.9126755080732059E-2</v>
      </c>
      <c r="F21" s="114"/>
      <c r="G21" s="114"/>
      <c r="H21" s="95">
        <v>2.7708996272878685E-2</v>
      </c>
      <c r="I21" s="95">
        <v>2.7833258381817667E-2</v>
      </c>
      <c r="J21" s="95">
        <v>2.7665887477335477E-2</v>
      </c>
      <c r="K21" s="95">
        <v>2.6587292143557578E-2</v>
      </c>
      <c r="L21" s="303">
        <v>2.6908708641291669E-2</v>
      </c>
      <c r="M21" s="303">
        <v>2.6048680679565062E-2</v>
      </c>
      <c r="N21" s="303">
        <v>2.6636481690490467E-2</v>
      </c>
      <c r="O21" s="350">
        <v>2.6978559694364898E-2</v>
      </c>
    </row>
    <row r="22" spans="1:15" s="14" customFormat="1">
      <c r="A22" s="12"/>
      <c r="B22" s="114" t="s">
        <v>68</v>
      </c>
      <c r="C22" s="247">
        <v>1.4503928523992298E-2</v>
      </c>
      <c r="D22" s="95">
        <v>1.4778587006118088E-2</v>
      </c>
      <c r="E22" s="261">
        <v>-2.7465848212578949E-2</v>
      </c>
      <c r="F22" s="114"/>
      <c r="G22" s="114"/>
      <c r="H22" s="95">
        <v>1.4987319074553048E-2</v>
      </c>
      <c r="I22" s="95">
        <v>1.5399366575961356E-2</v>
      </c>
      <c r="J22" s="95">
        <v>1.4750940058493714E-2</v>
      </c>
      <c r="K22" s="95">
        <v>1.4778587006118088E-2</v>
      </c>
      <c r="L22" s="303">
        <v>1.4737896593322346E-2</v>
      </c>
      <c r="M22" s="303">
        <v>1.4266214649644197E-2</v>
      </c>
      <c r="N22" s="303">
        <v>1.4803726000713448E-2</v>
      </c>
      <c r="O22" s="350">
        <v>1.4503928523992298E-2</v>
      </c>
    </row>
    <row r="23" spans="1:15" s="14" customFormat="1">
      <c r="A23" s="12"/>
      <c r="B23" s="115"/>
      <c r="C23" s="248"/>
      <c r="D23" s="56"/>
      <c r="E23" s="455"/>
      <c r="F23" s="115"/>
      <c r="G23" s="115"/>
      <c r="H23" s="56"/>
      <c r="I23" s="56"/>
      <c r="J23" s="56"/>
      <c r="K23" s="56"/>
      <c r="L23" s="294"/>
      <c r="M23" s="294"/>
      <c r="N23" s="294"/>
      <c r="O23" s="342"/>
    </row>
    <row r="24" spans="1:15" s="15" customFormat="1" ht="15">
      <c r="A24" s="12"/>
      <c r="B24" s="251" t="s">
        <v>93</v>
      </c>
      <c r="C24" s="410"/>
      <c r="D24" s="239"/>
      <c r="E24" s="456"/>
      <c r="F24" s="251"/>
      <c r="G24" s="251"/>
      <c r="H24" s="239"/>
      <c r="I24" s="239"/>
      <c r="J24" s="239"/>
      <c r="K24" s="239"/>
      <c r="L24" s="295"/>
      <c r="M24" s="295"/>
      <c r="N24" s="295"/>
      <c r="O24" s="343"/>
    </row>
    <row r="25" spans="1:15" s="15" customFormat="1">
      <c r="A25" s="12"/>
      <c r="B25" s="69" t="s">
        <v>62</v>
      </c>
      <c r="C25" s="233">
        <v>3240287</v>
      </c>
      <c r="D25" s="10">
        <v>2843741</v>
      </c>
      <c r="E25" s="454">
        <v>0.13944518857378352</v>
      </c>
      <c r="F25" s="69"/>
      <c r="G25" s="69"/>
      <c r="H25" s="10">
        <v>2769156</v>
      </c>
      <c r="I25" s="10">
        <v>2664777</v>
      </c>
      <c r="J25" s="10">
        <v>3196525</v>
      </c>
      <c r="K25" s="10">
        <v>2843741</v>
      </c>
      <c r="L25" s="298">
        <v>2845975</v>
      </c>
      <c r="M25" s="298">
        <v>3120899</v>
      </c>
      <c r="N25" s="298">
        <v>2899871</v>
      </c>
      <c r="O25" s="346">
        <v>3240287</v>
      </c>
    </row>
    <row r="26" spans="1:15" s="14" customFormat="1">
      <c r="A26" s="148"/>
      <c r="B26" s="69" t="s">
        <v>63</v>
      </c>
      <c r="C26" s="233">
        <v>2254106</v>
      </c>
      <c r="D26" s="10">
        <v>1851626</v>
      </c>
      <c r="E26" s="454">
        <v>0.21736570992198212</v>
      </c>
      <c r="F26" s="69"/>
      <c r="G26" s="69"/>
      <c r="H26" s="10">
        <v>1875250</v>
      </c>
      <c r="I26" s="10">
        <v>1638945</v>
      </c>
      <c r="J26" s="10">
        <v>2049467</v>
      </c>
      <c r="K26" s="10">
        <v>1851626</v>
      </c>
      <c r="L26" s="298">
        <v>1785957</v>
      </c>
      <c r="M26" s="298">
        <v>1994756</v>
      </c>
      <c r="N26" s="298">
        <v>1864922</v>
      </c>
      <c r="O26" s="346">
        <v>2254106</v>
      </c>
    </row>
    <row r="27" spans="1:15" s="14" customFormat="1">
      <c r="A27" s="148"/>
      <c r="B27" s="114" t="s">
        <v>64</v>
      </c>
      <c r="C27" s="247">
        <v>0.30434989246322935</v>
      </c>
      <c r="D27" s="95">
        <v>0.34887670853287978</v>
      </c>
      <c r="E27" s="261">
        <v>-4.4526816069650419</v>
      </c>
      <c r="F27" s="114"/>
      <c r="G27" s="114"/>
      <c r="H27" s="95">
        <v>0.32280810470771598</v>
      </c>
      <c r="I27" s="95">
        <v>0.38495979213270004</v>
      </c>
      <c r="J27" s="95">
        <v>0.35884530857728314</v>
      </c>
      <c r="K27" s="95">
        <v>0.34887670853287978</v>
      </c>
      <c r="L27" s="303">
        <v>0.37246216147366018</v>
      </c>
      <c r="M27" s="303">
        <v>0.36083929662574787</v>
      </c>
      <c r="N27" s="303">
        <v>0.35689484118431475</v>
      </c>
      <c r="O27" s="350">
        <v>0.30434989246322935</v>
      </c>
    </row>
    <row r="28" spans="1:15" s="14" customFormat="1">
      <c r="A28" s="12"/>
      <c r="B28" s="69" t="s">
        <v>65</v>
      </c>
      <c r="C28" s="233">
        <v>131472936</v>
      </c>
      <c r="D28" s="10">
        <v>128686391</v>
      </c>
      <c r="E28" s="454">
        <v>2.1653766014776199E-2</v>
      </c>
      <c r="F28" s="69"/>
      <c r="G28" s="69"/>
      <c r="H28" s="10">
        <v>131447668</v>
      </c>
      <c r="I28" s="10">
        <v>131481326</v>
      </c>
      <c r="J28" s="10">
        <v>132759739</v>
      </c>
      <c r="K28" s="10">
        <v>128686391</v>
      </c>
      <c r="L28" s="298">
        <v>129406248</v>
      </c>
      <c r="M28" s="298">
        <v>130812821</v>
      </c>
      <c r="N28" s="298">
        <v>131960813</v>
      </c>
      <c r="O28" s="346">
        <v>131472936</v>
      </c>
    </row>
    <row r="29" spans="1:15" s="14" customFormat="1">
      <c r="A29" s="12"/>
      <c r="B29" s="69" t="s">
        <v>66</v>
      </c>
      <c r="C29" s="233">
        <v>130091821</v>
      </c>
      <c r="D29" s="10">
        <v>127190140</v>
      </c>
      <c r="E29" s="454">
        <v>2.2813725969638821E-2</v>
      </c>
      <c r="F29" s="69"/>
      <c r="G29" s="69"/>
      <c r="H29" s="10">
        <v>129827834</v>
      </c>
      <c r="I29" s="10">
        <v>129857739</v>
      </c>
      <c r="J29" s="10">
        <v>131107891</v>
      </c>
      <c r="K29" s="10">
        <v>127190140</v>
      </c>
      <c r="L29" s="298">
        <v>127913021</v>
      </c>
      <c r="M29" s="298">
        <v>129311658</v>
      </c>
      <c r="N29" s="298">
        <v>130553223</v>
      </c>
      <c r="O29" s="346">
        <v>130091821</v>
      </c>
    </row>
    <row r="30" spans="1:15" s="15" customFormat="1">
      <c r="A30" s="148"/>
      <c r="B30" s="114" t="s">
        <v>67</v>
      </c>
      <c r="C30" s="247">
        <v>2.4646038177773714E-2</v>
      </c>
      <c r="D30" s="95">
        <v>2.2098226377333094E-2</v>
      </c>
      <c r="E30" s="261">
        <v>0.25478118004406203</v>
      </c>
      <c r="F30" s="114"/>
      <c r="G30" s="114"/>
      <c r="H30" s="95">
        <v>2.1066604239795263E-2</v>
      </c>
      <c r="I30" s="95">
        <v>2.0267341995014562E-2</v>
      </c>
      <c r="J30" s="95">
        <v>2.4077517958964952E-2</v>
      </c>
      <c r="K30" s="95">
        <v>2.2098226377333094E-2</v>
      </c>
      <c r="L30" s="303">
        <v>2.1992562522947113E-2</v>
      </c>
      <c r="M30" s="303">
        <v>2.3857745564557466E-2</v>
      </c>
      <c r="N30" s="303">
        <v>2.1975243514148399E-2</v>
      </c>
      <c r="O30" s="350">
        <v>2.4646038177773714E-2</v>
      </c>
    </row>
    <row r="31" spans="1:15" s="14" customFormat="1">
      <c r="A31" s="12"/>
      <c r="B31" s="114" t="s">
        <v>68</v>
      </c>
      <c r="C31" s="247">
        <v>1.7327038569165697E-2</v>
      </c>
      <c r="D31" s="95">
        <v>1.4557936645088998E-2</v>
      </c>
      <c r="E31" s="261">
        <v>0.27691019240766984</v>
      </c>
      <c r="F31" s="114"/>
      <c r="G31" s="114"/>
      <c r="H31" s="95">
        <v>1.4444129137978224E-2</v>
      </c>
      <c r="I31" s="95">
        <v>1.2621080673520737E-2</v>
      </c>
      <c r="J31" s="95">
        <v>1.5631911888507152E-2</v>
      </c>
      <c r="K31" s="95">
        <v>1.4557936645088998E-2</v>
      </c>
      <c r="L31" s="303">
        <v>1.3962276756797105E-2</v>
      </c>
      <c r="M31" s="303">
        <v>1.5425956412994102E-2</v>
      </c>
      <c r="N31" s="303">
        <v>1.4284764153237334E-2</v>
      </c>
      <c r="O31" s="350">
        <v>1.7327038569165697E-2</v>
      </c>
    </row>
    <row r="32" spans="1:15" s="14" customFormat="1">
      <c r="A32" s="12"/>
      <c r="B32" s="115"/>
      <c r="C32" s="248"/>
      <c r="D32" s="56"/>
      <c r="E32" s="455"/>
      <c r="F32" s="115"/>
      <c r="G32" s="115"/>
      <c r="H32" s="56"/>
      <c r="I32" s="56"/>
      <c r="J32" s="56"/>
      <c r="K32" s="56"/>
      <c r="L32" s="294"/>
      <c r="M32" s="294"/>
      <c r="N32" s="294"/>
      <c r="O32" s="342"/>
    </row>
    <row r="33" spans="1:15" s="15" customFormat="1" ht="15">
      <c r="A33" s="58"/>
      <c r="B33" s="251" t="s">
        <v>171</v>
      </c>
      <c r="C33" s="410"/>
      <c r="D33" s="239"/>
      <c r="E33" s="456"/>
      <c r="F33" s="251"/>
      <c r="G33" s="251"/>
      <c r="H33" s="239"/>
      <c r="I33" s="239"/>
      <c r="J33" s="239"/>
      <c r="K33" s="239"/>
      <c r="L33" s="295"/>
      <c r="M33" s="295"/>
      <c r="N33" s="295"/>
      <c r="O33" s="343"/>
    </row>
    <row r="34" spans="1:15" s="14" customFormat="1">
      <c r="A34" s="58"/>
      <c r="B34" s="69" t="s">
        <v>62</v>
      </c>
      <c r="C34" s="233">
        <v>2050920</v>
      </c>
      <c r="D34" s="10">
        <v>1943001</v>
      </c>
      <c r="E34" s="454">
        <v>5.5542431527312752E-2</v>
      </c>
      <c r="F34" s="69"/>
      <c r="G34" s="69"/>
      <c r="H34" s="10">
        <v>2231406</v>
      </c>
      <c r="I34" s="10">
        <v>1994648</v>
      </c>
      <c r="J34" s="10">
        <v>1857579</v>
      </c>
      <c r="K34" s="10">
        <v>1943001</v>
      </c>
      <c r="L34" s="298">
        <v>1880925</v>
      </c>
      <c r="M34" s="298">
        <v>1829303</v>
      </c>
      <c r="N34" s="298">
        <v>1783895</v>
      </c>
      <c r="O34" s="346">
        <v>2050920</v>
      </c>
    </row>
    <row r="35" spans="1:15" s="15" customFormat="1">
      <c r="A35" s="12"/>
      <c r="B35" s="69" t="s">
        <v>63</v>
      </c>
      <c r="C35" s="233">
        <v>1365053</v>
      </c>
      <c r="D35" s="10">
        <v>1210974</v>
      </c>
      <c r="E35" s="454">
        <v>0.12723559713090449</v>
      </c>
      <c r="F35" s="69"/>
      <c r="G35" s="69"/>
      <c r="H35" s="10">
        <v>1411318</v>
      </c>
      <c r="I35" s="10">
        <v>1182224</v>
      </c>
      <c r="J35" s="10">
        <v>1126720</v>
      </c>
      <c r="K35" s="10">
        <v>1210974</v>
      </c>
      <c r="L35" s="298">
        <v>1185372</v>
      </c>
      <c r="M35" s="298">
        <v>1239005</v>
      </c>
      <c r="N35" s="298">
        <v>1204207</v>
      </c>
      <c r="O35" s="346">
        <v>1365053</v>
      </c>
    </row>
    <row r="36" spans="1:15" s="15" customFormat="1">
      <c r="A36" s="12"/>
      <c r="B36" s="114" t="s">
        <v>64</v>
      </c>
      <c r="C36" s="247">
        <v>0.33441918748659138</v>
      </c>
      <c r="D36" s="95">
        <v>0.37675070676752098</v>
      </c>
      <c r="E36" s="261">
        <v>-4.2331519280929601</v>
      </c>
      <c r="F36" s="114"/>
      <c r="G36" s="114"/>
      <c r="H36" s="95">
        <v>0.36752074700883658</v>
      </c>
      <c r="I36" s="95">
        <v>0.40730193999141701</v>
      </c>
      <c r="J36" s="95">
        <v>0.39344706200920659</v>
      </c>
      <c r="K36" s="95">
        <v>0.37675070676752098</v>
      </c>
      <c r="L36" s="303">
        <v>0.3697930539495195</v>
      </c>
      <c r="M36" s="303">
        <v>0.32269011749283744</v>
      </c>
      <c r="N36" s="303">
        <v>0.32495634552482067</v>
      </c>
      <c r="O36" s="350">
        <v>0.33441918748659138</v>
      </c>
    </row>
    <row r="37" spans="1:15" s="14" customFormat="1">
      <c r="A37" s="58"/>
      <c r="B37" s="69" t="s">
        <v>65</v>
      </c>
      <c r="C37" s="233">
        <v>63284357</v>
      </c>
      <c r="D37" s="10">
        <v>61013878</v>
      </c>
      <c r="E37" s="454">
        <v>3.7212501064102232E-2</v>
      </c>
      <c r="F37" s="69"/>
      <c r="G37" s="69"/>
      <c r="H37" s="10">
        <v>62134315</v>
      </c>
      <c r="I37" s="10">
        <v>62184902</v>
      </c>
      <c r="J37" s="10">
        <v>61502415</v>
      </c>
      <c r="K37" s="10">
        <v>61013878</v>
      </c>
      <c r="L37" s="298">
        <v>60588688</v>
      </c>
      <c r="M37" s="298">
        <v>61164887</v>
      </c>
      <c r="N37" s="298">
        <v>62039540</v>
      </c>
      <c r="O37" s="346">
        <v>63284357</v>
      </c>
    </row>
    <row r="38" spans="1:15" s="14" customFormat="1">
      <c r="A38" s="12"/>
      <c r="B38" s="69" t="s">
        <v>66</v>
      </c>
      <c r="C38" s="233">
        <v>62115737</v>
      </c>
      <c r="D38" s="10">
        <v>59676315</v>
      </c>
      <c r="E38" s="454">
        <v>4.087755753685518E-2</v>
      </c>
      <c r="F38" s="69"/>
      <c r="G38" s="69"/>
      <c r="H38" s="10">
        <v>60683366</v>
      </c>
      <c r="I38" s="10">
        <v>60692301</v>
      </c>
      <c r="J38" s="10">
        <v>60077257</v>
      </c>
      <c r="K38" s="10">
        <v>59676315</v>
      </c>
      <c r="L38" s="298">
        <v>59297037</v>
      </c>
      <c r="M38" s="298">
        <v>60007277</v>
      </c>
      <c r="N38" s="298">
        <v>60869552</v>
      </c>
      <c r="O38" s="346">
        <v>62115737</v>
      </c>
    </row>
    <row r="39" spans="1:15">
      <c r="A39" s="58"/>
      <c r="B39" s="114" t="s">
        <v>67</v>
      </c>
      <c r="C39" s="247">
        <v>3.2408008822780644E-2</v>
      </c>
      <c r="D39" s="95">
        <v>3.1845230358902937E-2</v>
      </c>
      <c r="E39" s="261">
        <v>5.6277846387770697E-2</v>
      </c>
      <c r="F39" s="114"/>
      <c r="G39" s="114"/>
      <c r="H39" s="95">
        <v>3.5912619299013758E-2</v>
      </c>
      <c r="I39" s="95">
        <v>3.2076081747302587E-2</v>
      </c>
      <c r="J39" s="95">
        <v>3.0203350551356398E-2</v>
      </c>
      <c r="K39" s="95">
        <v>3.1845230358902937E-2</v>
      </c>
      <c r="L39" s="303">
        <v>3.1044161246733055E-2</v>
      </c>
      <c r="M39" s="303">
        <v>2.9907731211863433E-2</v>
      </c>
      <c r="N39" s="303">
        <v>2.8754162264903963E-2</v>
      </c>
      <c r="O39" s="350">
        <v>3.2408008822780644E-2</v>
      </c>
    </row>
    <row r="40" spans="1:15">
      <c r="A40" s="58"/>
      <c r="B40" s="114" t="s">
        <v>68</v>
      </c>
      <c r="C40" s="247">
        <v>2.1975960777862139E-2</v>
      </c>
      <c r="D40" s="95">
        <v>2.029237227533235E-2</v>
      </c>
      <c r="E40" s="261">
        <v>0.16835885025297884</v>
      </c>
      <c r="F40" s="114"/>
      <c r="G40" s="114"/>
      <c r="H40" s="95">
        <v>2.3257081685284235E-2</v>
      </c>
      <c r="I40" s="95">
        <v>1.9478978066756771E-2</v>
      </c>
      <c r="J40" s="95">
        <v>1.8754518036667354E-2</v>
      </c>
      <c r="K40" s="95">
        <v>2.029237227533235E-2</v>
      </c>
      <c r="L40" s="303">
        <v>1.9990408626994298E-2</v>
      </c>
      <c r="M40" s="303">
        <v>2.0647579126111655E-2</v>
      </c>
      <c r="N40" s="303">
        <v>1.9783405010110802E-2</v>
      </c>
      <c r="O40" s="350">
        <v>2.1975960777862139E-2</v>
      </c>
    </row>
    <row r="41" spans="1:15">
      <c r="A41" s="58"/>
      <c r="B41" s="115"/>
      <c r="C41" s="248"/>
      <c r="D41" s="56"/>
      <c r="E41" s="455"/>
      <c r="F41" s="115"/>
      <c r="G41" s="115"/>
      <c r="H41" s="56"/>
      <c r="I41" s="56"/>
      <c r="J41" s="56"/>
      <c r="K41" s="56"/>
      <c r="L41" s="294"/>
      <c r="M41" s="294"/>
      <c r="N41" s="294"/>
      <c r="O41" s="342"/>
    </row>
    <row r="42" spans="1:15" ht="15">
      <c r="A42" s="58"/>
      <c r="B42" s="251" t="s">
        <v>173</v>
      </c>
      <c r="C42" s="410"/>
      <c r="D42" s="239"/>
      <c r="E42" s="456"/>
      <c r="F42" s="251"/>
      <c r="G42" s="251"/>
      <c r="H42" s="239"/>
      <c r="I42" s="239"/>
      <c r="J42" s="239"/>
      <c r="K42" s="239"/>
      <c r="L42" s="295"/>
      <c r="M42" s="295"/>
      <c r="N42" s="295"/>
      <c r="O42" s="343"/>
    </row>
    <row r="43" spans="1:15">
      <c r="A43" s="12"/>
      <c r="B43" s="69" t="s">
        <v>62</v>
      </c>
      <c r="C43" s="233">
        <v>2104858</v>
      </c>
      <c r="D43" s="10">
        <v>1790548</v>
      </c>
      <c r="E43" s="454">
        <v>0.17553843851156192</v>
      </c>
      <c r="F43" s="69"/>
      <c r="G43" s="69"/>
      <c r="H43" s="10">
        <v>1664137</v>
      </c>
      <c r="I43" s="10">
        <v>1628946</v>
      </c>
      <c r="J43" s="10">
        <v>1597527</v>
      </c>
      <c r="K43" s="10">
        <v>1790548</v>
      </c>
      <c r="L43" s="298">
        <v>1808276</v>
      </c>
      <c r="M43" s="298">
        <v>1918996</v>
      </c>
      <c r="N43" s="298">
        <v>1955711</v>
      </c>
      <c r="O43" s="346">
        <v>2104858</v>
      </c>
    </row>
    <row r="44" spans="1:15">
      <c r="A44" s="12"/>
      <c r="B44" s="69" t="s">
        <v>63</v>
      </c>
      <c r="C44" s="233">
        <v>772044</v>
      </c>
      <c r="D44" s="10">
        <v>620280</v>
      </c>
      <c r="E44" s="454">
        <v>0.24467014896498362</v>
      </c>
      <c r="F44" s="69"/>
      <c r="G44" s="69"/>
      <c r="H44" s="10">
        <v>487969</v>
      </c>
      <c r="I44" s="10">
        <v>487133</v>
      </c>
      <c r="J44" s="10">
        <v>469112</v>
      </c>
      <c r="K44" s="10">
        <v>620280</v>
      </c>
      <c r="L44" s="298">
        <v>611991</v>
      </c>
      <c r="M44" s="298">
        <v>695422</v>
      </c>
      <c r="N44" s="298">
        <v>700151</v>
      </c>
      <c r="O44" s="346">
        <v>772044</v>
      </c>
    </row>
    <row r="45" spans="1:15">
      <c r="A45" s="12"/>
      <c r="B45" s="114" t="s">
        <v>64</v>
      </c>
      <c r="C45" s="247">
        <v>0.63320851097793773</v>
      </c>
      <c r="D45" s="95">
        <v>0.65358091489309422</v>
      </c>
      <c r="E45" s="261">
        <v>-2.037240391515649</v>
      </c>
      <c r="F45" s="114"/>
      <c r="G45" s="114"/>
      <c r="H45" s="95">
        <v>0.70677354088034816</v>
      </c>
      <c r="I45" s="95">
        <v>0.70095202664790612</v>
      </c>
      <c r="J45" s="95">
        <v>0.70635112896370456</v>
      </c>
      <c r="K45" s="95">
        <v>0.65358091489309422</v>
      </c>
      <c r="L45" s="303">
        <v>0.66156106700525807</v>
      </c>
      <c r="M45" s="303">
        <v>0.63761154270253817</v>
      </c>
      <c r="N45" s="303">
        <v>0.64199669583082575</v>
      </c>
      <c r="O45" s="350">
        <v>0.63320851097793773</v>
      </c>
    </row>
    <row r="46" spans="1:15">
      <c r="A46" s="12"/>
      <c r="B46" s="69" t="s">
        <v>65</v>
      </c>
      <c r="C46" s="233">
        <v>83034394</v>
      </c>
      <c r="D46" s="10">
        <v>74391246</v>
      </c>
      <c r="E46" s="454">
        <v>0.11618501456475139</v>
      </c>
      <c r="F46" s="69"/>
      <c r="G46" s="69"/>
      <c r="H46" s="10">
        <v>68022309</v>
      </c>
      <c r="I46" s="10">
        <v>69221875</v>
      </c>
      <c r="J46" s="10">
        <v>70401178</v>
      </c>
      <c r="K46" s="10">
        <v>74391246</v>
      </c>
      <c r="L46" s="298">
        <v>75666665</v>
      </c>
      <c r="M46" s="298">
        <v>78775874</v>
      </c>
      <c r="N46" s="298">
        <v>80417790</v>
      </c>
      <c r="O46" s="346">
        <v>83034394</v>
      </c>
    </row>
    <row r="47" spans="1:15">
      <c r="A47" s="12"/>
      <c r="B47" s="69" t="s">
        <v>66</v>
      </c>
      <c r="C47" s="233">
        <v>80778471</v>
      </c>
      <c r="D47" s="10">
        <v>72152269</v>
      </c>
      <c r="E47" s="454">
        <v>0.11955551945289478</v>
      </c>
      <c r="F47" s="69"/>
      <c r="G47" s="69"/>
      <c r="H47" s="10">
        <v>65739256</v>
      </c>
      <c r="I47" s="10">
        <v>67021069</v>
      </c>
      <c r="J47" s="10">
        <v>68225674</v>
      </c>
      <c r="K47" s="10">
        <v>72152269</v>
      </c>
      <c r="L47" s="298">
        <v>73439430</v>
      </c>
      <c r="M47" s="298">
        <v>76566180</v>
      </c>
      <c r="N47" s="298">
        <v>78148577</v>
      </c>
      <c r="O47" s="346">
        <v>80778471</v>
      </c>
    </row>
    <row r="48" spans="1:15">
      <c r="A48" s="12"/>
      <c r="B48" s="114" t="s">
        <v>67</v>
      </c>
      <c r="C48" s="247">
        <v>2.5349230585099469E-2</v>
      </c>
      <c r="D48" s="95">
        <v>2.4069337405640445E-2</v>
      </c>
      <c r="E48" s="261">
        <v>0.12798931794590246</v>
      </c>
      <c r="F48" s="114"/>
      <c r="G48" s="114"/>
      <c r="H48" s="95">
        <v>2.4464576761132881E-2</v>
      </c>
      <c r="I48" s="95">
        <v>2.3532243239582862E-2</v>
      </c>
      <c r="J48" s="95">
        <v>2.269176518608822E-2</v>
      </c>
      <c r="K48" s="95">
        <v>2.4069337405640445E-2</v>
      </c>
      <c r="L48" s="303">
        <v>2.3897921231231745E-2</v>
      </c>
      <c r="M48" s="303">
        <v>2.4360199418415846E-2</v>
      </c>
      <c r="N48" s="303">
        <v>2.4319382564479824E-2</v>
      </c>
      <c r="O48" s="350">
        <v>2.5349230585099469E-2</v>
      </c>
    </row>
    <row r="49" spans="1:15">
      <c r="A49" s="12"/>
      <c r="B49" s="114" t="s">
        <v>68</v>
      </c>
      <c r="C49" s="247">
        <v>9.5575465893629006E-3</v>
      </c>
      <c r="D49" s="95">
        <v>8.5968190411309167E-3</v>
      </c>
      <c r="E49" s="261">
        <v>9.6072754823198381E-2</v>
      </c>
      <c r="F49" s="114"/>
      <c r="G49" s="114"/>
      <c r="H49" s="95">
        <v>7.4227946845032743E-3</v>
      </c>
      <c r="I49" s="95">
        <v>7.2683561642384424E-3</v>
      </c>
      <c r="J49" s="95">
        <v>6.8758866347000108E-3</v>
      </c>
      <c r="K49" s="95">
        <v>8.5968190411309167E-3</v>
      </c>
      <c r="L49" s="303">
        <v>8.3332754625138027E-3</v>
      </c>
      <c r="M49" s="303">
        <v>9.0826262979294518E-3</v>
      </c>
      <c r="N49" s="303">
        <v>8.9592290336905304E-3</v>
      </c>
      <c r="O49" s="350">
        <v>9.5575465893629006E-3</v>
      </c>
    </row>
    <row r="50" spans="1:15">
      <c r="A50" s="7"/>
      <c r="B50" s="149"/>
      <c r="C50" s="411"/>
      <c r="D50" s="6"/>
      <c r="E50" s="457"/>
      <c r="F50" s="149"/>
      <c r="G50" s="149"/>
      <c r="H50" s="6"/>
      <c r="I50" s="6"/>
      <c r="J50" s="6"/>
      <c r="K50" s="6"/>
      <c r="L50" s="304"/>
      <c r="M50" s="304"/>
      <c r="N50" s="304"/>
      <c r="O50" s="351"/>
    </row>
    <row r="51" spans="1:15" ht="15">
      <c r="A51" s="58"/>
      <c r="B51" s="412" t="s">
        <v>129</v>
      </c>
      <c r="C51" s="410"/>
      <c r="D51" s="239"/>
      <c r="E51" s="456"/>
      <c r="F51" s="412"/>
      <c r="G51" s="412"/>
      <c r="H51" s="239"/>
      <c r="I51" s="239"/>
      <c r="J51" s="239"/>
      <c r="K51" s="239"/>
      <c r="L51" s="295"/>
      <c r="M51" s="295"/>
      <c r="N51" s="295"/>
      <c r="O51" s="343"/>
    </row>
    <row r="52" spans="1:15">
      <c r="A52" s="12"/>
      <c r="B52" s="69" t="s">
        <v>62</v>
      </c>
      <c r="C52" s="233">
        <v>248487</v>
      </c>
      <c r="D52" s="10">
        <v>310364</v>
      </c>
      <c r="E52" s="454">
        <v>-0.19936912786276761</v>
      </c>
      <c r="F52" s="69"/>
      <c r="G52" s="69"/>
      <c r="H52" s="10">
        <v>470908</v>
      </c>
      <c r="I52" s="10">
        <v>465030</v>
      </c>
      <c r="J52" s="10">
        <v>344642</v>
      </c>
      <c r="K52" s="10">
        <v>310364</v>
      </c>
      <c r="L52" s="298">
        <v>407996</v>
      </c>
      <c r="M52" s="298">
        <v>413673</v>
      </c>
      <c r="N52" s="298">
        <v>392640</v>
      </c>
      <c r="O52" s="346">
        <v>248487</v>
      </c>
    </row>
    <row r="53" spans="1:15">
      <c r="A53" s="12"/>
      <c r="B53" s="69" t="s">
        <v>63</v>
      </c>
      <c r="C53" s="233">
        <v>36056</v>
      </c>
      <c r="D53" s="10">
        <v>37929</v>
      </c>
      <c r="E53" s="454">
        <v>-4.9381739566031313E-2</v>
      </c>
      <c r="F53" s="69"/>
      <c r="G53" s="69"/>
      <c r="H53" s="10">
        <v>193071</v>
      </c>
      <c r="I53" s="10">
        <v>196524</v>
      </c>
      <c r="J53" s="10">
        <v>109760</v>
      </c>
      <c r="K53" s="10">
        <v>37929</v>
      </c>
      <c r="L53" s="298">
        <v>67183</v>
      </c>
      <c r="M53" s="298">
        <v>70769</v>
      </c>
      <c r="N53" s="298">
        <v>64483</v>
      </c>
      <c r="O53" s="346">
        <v>36056</v>
      </c>
    </row>
    <row r="54" spans="1:15">
      <c r="A54" s="12"/>
      <c r="B54" s="114" t="s">
        <v>64</v>
      </c>
      <c r="C54" s="247">
        <v>0.8548978417381996</v>
      </c>
      <c r="D54" s="95">
        <v>0.87779188307922307</v>
      </c>
      <c r="E54" s="261">
        <v>-2.2894041341023463</v>
      </c>
      <c r="F54" s="114"/>
      <c r="G54" s="114"/>
      <c r="H54" s="95">
        <v>0.59000271815301497</v>
      </c>
      <c r="I54" s="95">
        <v>0.57739500677375655</v>
      </c>
      <c r="J54" s="95">
        <v>0.68152459653785669</v>
      </c>
      <c r="K54" s="95">
        <v>0.87779188307922307</v>
      </c>
      <c r="L54" s="303">
        <v>0.8353341699428426</v>
      </c>
      <c r="M54" s="303">
        <v>0.82892526222402718</v>
      </c>
      <c r="N54" s="303">
        <v>0.83577068052159742</v>
      </c>
      <c r="O54" s="350">
        <v>0.8548978417381996</v>
      </c>
    </row>
    <row r="55" spans="1:15">
      <c r="A55" s="12"/>
      <c r="B55" s="69" t="s">
        <v>65</v>
      </c>
      <c r="C55" s="233">
        <v>855436</v>
      </c>
      <c r="D55" s="10">
        <v>1583138</v>
      </c>
      <c r="E55" s="454">
        <v>-0.45965797043593171</v>
      </c>
      <c r="F55" s="69"/>
      <c r="G55" s="69"/>
      <c r="H55" s="10">
        <v>3365096</v>
      </c>
      <c r="I55" s="10">
        <v>3005701</v>
      </c>
      <c r="J55" s="10">
        <v>2202718</v>
      </c>
      <c r="K55" s="10">
        <v>1583138</v>
      </c>
      <c r="L55" s="298">
        <v>1689741</v>
      </c>
      <c r="M55" s="298">
        <v>1472526</v>
      </c>
      <c r="N55" s="298">
        <v>1120745</v>
      </c>
      <c r="O55" s="346">
        <v>855436</v>
      </c>
    </row>
    <row r="56" spans="1:15">
      <c r="A56" s="12"/>
      <c r="B56" s="69" t="s">
        <v>66</v>
      </c>
      <c r="C56" s="233">
        <v>626292</v>
      </c>
      <c r="D56" s="10">
        <v>1192152</v>
      </c>
      <c r="E56" s="454">
        <v>-0.47465423872123691</v>
      </c>
      <c r="F56" s="69"/>
      <c r="G56" s="69"/>
      <c r="H56" s="10">
        <v>2862169</v>
      </c>
      <c r="I56" s="10">
        <v>2547038</v>
      </c>
      <c r="J56" s="10">
        <v>1820417</v>
      </c>
      <c r="K56" s="10">
        <v>1192152</v>
      </c>
      <c r="L56" s="298">
        <v>1231746</v>
      </c>
      <c r="M56" s="298">
        <v>1024231</v>
      </c>
      <c r="N56" s="298">
        <v>774865</v>
      </c>
      <c r="O56" s="346">
        <v>626292</v>
      </c>
    </row>
    <row r="57" spans="1:15">
      <c r="A57" s="12"/>
      <c r="B57" s="114" t="s">
        <v>67</v>
      </c>
      <c r="C57" s="247">
        <v>0.29047994239194985</v>
      </c>
      <c r="D57" s="95">
        <v>0.19604355400476775</v>
      </c>
      <c r="E57" s="261">
        <v>9.4436388387182095</v>
      </c>
      <c r="F57" s="114"/>
      <c r="G57" s="114"/>
      <c r="H57" s="95">
        <v>0.13993894973575791</v>
      </c>
      <c r="I57" s="95">
        <v>0.15471598805070763</v>
      </c>
      <c r="J57" s="95">
        <v>0.15646215266774957</v>
      </c>
      <c r="K57" s="95">
        <v>0.19604355400476775</v>
      </c>
      <c r="L57" s="303">
        <v>0.24145475549211387</v>
      </c>
      <c r="M57" s="303">
        <v>0.28092746749463166</v>
      </c>
      <c r="N57" s="303">
        <v>0.35033839098099923</v>
      </c>
      <c r="O57" s="350">
        <v>0.29047994239194985</v>
      </c>
    </row>
    <row r="58" spans="1:15">
      <c r="A58" s="12"/>
      <c r="B58" s="114" t="s">
        <v>68</v>
      </c>
      <c r="C58" s="247">
        <v>5.7570590076194493E-2</v>
      </c>
      <c r="D58" s="95">
        <v>3.1815573852998609E-2</v>
      </c>
      <c r="E58" s="261">
        <v>2.5755016223195883</v>
      </c>
      <c r="F58" s="114"/>
      <c r="G58" s="114"/>
      <c r="H58" s="95">
        <v>6.7456184453119294E-2</v>
      </c>
      <c r="I58" s="95">
        <v>7.7157859443007917E-2</v>
      </c>
      <c r="J58" s="95">
        <v>6.0293877721423167E-2</v>
      </c>
      <c r="K58" s="95">
        <v>3.1815573852998609E-2</v>
      </c>
      <c r="L58" s="303">
        <v>5.4542900890280951E-2</v>
      </c>
      <c r="M58" s="303">
        <v>6.9094764755216351E-2</v>
      </c>
      <c r="N58" s="303">
        <v>8.3218367070392901E-2</v>
      </c>
      <c r="O58" s="350">
        <v>5.7570590076194493E-2</v>
      </c>
    </row>
    <row r="59" spans="1:15" s="35" customFormat="1">
      <c r="A59" s="12"/>
      <c r="B59" s="114"/>
      <c r="C59" s="95"/>
      <c r="D59" s="95"/>
      <c r="E59" s="261"/>
      <c r="F59" s="114"/>
      <c r="G59" s="114"/>
      <c r="H59" s="95"/>
      <c r="I59" s="95"/>
      <c r="J59" s="95"/>
      <c r="K59" s="95"/>
      <c r="L59" s="95"/>
      <c r="M59" s="303"/>
      <c r="N59" s="303"/>
      <c r="O59" s="303"/>
    </row>
  </sheetData>
  <phoneticPr fontId="8" type="noConversion"/>
  <printOptions horizontalCentered="1" verticalCentered="1"/>
  <pageMargins left="0" right="0" top="0" bottom="0" header="0" footer="0"/>
  <pageSetup paperSize="9" scale="74" orientation="landscape" r:id="rId1"/>
  <headerFooter scaleWithDoc="0" alignWithMargins="0">
    <oddFooter>&amp;R&amp;"UniCredit,Normale"&amp;6&amp;K03-049&amp;P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B050"/>
    <pageSetUpPr fitToPage="1"/>
  </sheetPr>
  <dimension ref="A1:M40"/>
  <sheetViews>
    <sheetView showGridLines="0" zoomScaleNormal="100" zoomScaleSheetLayoutView="85" workbookViewId="0">
      <selection activeCell="J32" sqref="J32"/>
    </sheetView>
  </sheetViews>
  <sheetFormatPr defaultColWidth="9.109375" defaultRowHeight="11.4"/>
  <cols>
    <col min="1" max="1" width="1.44140625" style="29" customWidth="1"/>
    <col min="2" max="2" width="50.6640625" style="29" customWidth="1"/>
    <col min="3" max="11" width="12.6640625" style="31" customWidth="1"/>
    <col min="12" max="12" width="14.21875" style="31" customWidth="1"/>
    <col min="13" max="13" width="10.44140625" style="31" customWidth="1"/>
    <col min="14" max="16384" width="9.109375" style="29"/>
  </cols>
  <sheetData>
    <row r="1" spans="1:13" ht="15" customHeight="1" thickBot="1">
      <c r="A1" s="28"/>
      <c r="B1" s="28"/>
      <c r="C1" s="30"/>
      <c r="D1" s="30"/>
      <c r="E1" s="30"/>
      <c r="F1" s="30"/>
      <c r="G1" s="30"/>
      <c r="H1" s="30"/>
      <c r="I1" s="30"/>
      <c r="J1" s="30"/>
      <c r="K1" s="30"/>
      <c r="L1" s="30"/>
      <c r="M1" s="422"/>
    </row>
    <row r="2" spans="1:13">
      <c r="A2" s="28"/>
      <c r="B2" s="28"/>
      <c r="C2" s="30"/>
      <c r="D2" s="30"/>
      <c r="E2" s="30"/>
      <c r="F2" s="30"/>
      <c r="G2" s="30"/>
      <c r="H2" s="30"/>
      <c r="I2" s="30"/>
      <c r="J2" s="30"/>
      <c r="K2" s="30"/>
      <c r="L2" s="30"/>
      <c r="M2" s="93"/>
    </row>
    <row r="3" spans="1:13">
      <c r="A3" s="28"/>
      <c r="B3" s="28"/>
      <c r="C3" s="30"/>
      <c r="D3" s="30"/>
      <c r="E3" s="30"/>
      <c r="F3" s="30"/>
      <c r="G3" s="30"/>
      <c r="H3" s="30"/>
      <c r="I3" s="30"/>
      <c r="J3" s="30"/>
      <c r="K3" s="30"/>
      <c r="L3" s="30"/>
      <c r="M3" s="93"/>
    </row>
    <row r="4" spans="1:13">
      <c r="A4" s="28"/>
      <c r="B4" s="28"/>
      <c r="C4" s="30"/>
      <c r="D4" s="30"/>
      <c r="E4" s="30"/>
      <c r="F4" s="30"/>
      <c r="G4" s="30"/>
      <c r="H4" s="30"/>
      <c r="I4" s="30"/>
      <c r="J4" s="30"/>
      <c r="K4" s="30"/>
      <c r="L4" s="30"/>
      <c r="M4" s="93"/>
    </row>
    <row r="5" spans="1:13">
      <c r="A5" s="28"/>
      <c r="B5" s="28"/>
      <c r="C5" s="30"/>
      <c r="D5" s="30"/>
      <c r="E5" s="30"/>
      <c r="F5" s="30"/>
      <c r="G5" s="30"/>
      <c r="H5" s="30"/>
      <c r="I5" s="30"/>
      <c r="J5" s="30"/>
      <c r="K5" s="30"/>
      <c r="L5" s="30"/>
      <c r="M5" s="30"/>
    </row>
    <row r="6" spans="1:13" ht="18.75" customHeight="1">
      <c r="A6" s="28"/>
      <c r="B6" s="28"/>
      <c r="C6" s="30"/>
      <c r="D6" s="30"/>
      <c r="E6" s="30"/>
      <c r="F6" s="30"/>
      <c r="G6" s="30"/>
      <c r="H6" s="30"/>
      <c r="I6" s="30"/>
      <c r="J6" s="30"/>
      <c r="K6" s="30"/>
      <c r="L6" s="30"/>
      <c r="M6" s="30"/>
    </row>
    <row r="7" spans="1:13" s="108" customFormat="1" ht="19.5" customHeight="1" thickBot="1">
      <c r="A7" s="141"/>
      <c r="B7" s="173" t="s">
        <v>191</v>
      </c>
      <c r="C7" s="218"/>
      <c r="D7" s="218"/>
      <c r="E7" s="218"/>
      <c r="F7" s="234"/>
      <c r="G7" s="234"/>
      <c r="H7" s="234"/>
      <c r="I7" s="234"/>
      <c r="J7" s="234"/>
      <c r="K7" s="234"/>
      <c r="L7" s="218"/>
      <c r="M7" s="423"/>
    </row>
    <row r="8" spans="1:13" ht="13.65" customHeight="1">
      <c r="A8" s="28"/>
      <c r="B8" s="116"/>
      <c r="C8" s="559"/>
      <c r="D8" s="559"/>
      <c r="E8" s="559"/>
      <c r="F8" s="559"/>
      <c r="G8" s="559"/>
      <c r="H8" s="559"/>
      <c r="I8" s="418"/>
      <c r="J8" s="418"/>
      <c r="K8" s="418"/>
      <c r="L8" s="418"/>
      <c r="M8" s="425"/>
    </row>
    <row r="9" spans="1:13">
      <c r="A9" s="28"/>
      <c r="B9" s="116"/>
      <c r="C9" s="419"/>
      <c r="D9" s="419"/>
      <c r="E9" s="419"/>
      <c r="F9" s="424"/>
      <c r="G9" s="424"/>
      <c r="H9" s="424"/>
      <c r="I9" s="30"/>
      <c r="J9" s="30"/>
      <c r="K9" s="30"/>
      <c r="L9" s="30"/>
      <c r="M9" s="30"/>
    </row>
    <row r="10" spans="1:13" s="139" customFormat="1" ht="15.75" customHeight="1">
      <c r="A10" s="116"/>
      <c r="B10" s="27"/>
      <c r="C10" s="426" t="s">
        <v>213</v>
      </c>
      <c r="D10" s="420"/>
      <c r="E10" s="420"/>
      <c r="F10" s="420"/>
      <c r="G10" s="426" t="s">
        <v>214</v>
      </c>
      <c r="H10" s="420"/>
      <c r="I10" s="420"/>
      <c r="J10" s="420"/>
      <c r="K10" s="426" t="s">
        <v>5</v>
      </c>
      <c r="L10" s="426"/>
      <c r="M10" s="427"/>
    </row>
    <row r="11" spans="1:13" s="140" customFormat="1" ht="18" thickBot="1">
      <c r="A11" s="28"/>
      <c r="B11" s="174" t="s">
        <v>248</v>
      </c>
      <c r="C11" s="421" t="s">
        <v>77</v>
      </c>
      <c r="D11" s="421" t="s">
        <v>78</v>
      </c>
      <c r="E11" s="421" t="s">
        <v>79</v>
      </c>
      <c r="F11" s="265" t="s">
        <v>80</v>
      </c>
      <c r="G11" s="265" t="s">
        <v>77</v>
      </c>
      <c r="H11" s="265" t="s">
        <v>78</v>
      </c>
      <c r="I11" s="265" t="s">
        <v>79</v>
      </c>
      <c r="J11" s="352" t="s">
        <v>80</v>
      </c>
      <c r="K11" s="265" t="s">
        <v>0</v>
      </c>
      <c r="L11" s="421" t="s">
        <v>1</v>
      </c>
      <c r="M11" s="448"/>
    </row>
    <row r="12" spans="1:13" s="91" customFormat="1">
      <c r="A12" s="28"/>
      <c r="B12" s="237"/>
      <c r="C12" s="237"/>
      <c r="D12" s="237"/>
      <c r="E12" s="237"/>
      <c r="F12" s="237"/>
      <c r="G12" s="292"/>
      <c r="H12" s="292"/>
      <c r="I12" s="292"/>
      <c r="J12" s="245"/>
      <c r="K12" s="292"/>
      <c r="L12" s="237"/>
      <c r="M12" s="449"/>
    </row>
    <row r="13" spans="1:13" s="140" customFormat="1" ht="13.2">
      <c r="A13" s="28"/>
      <c r="B13" s="108" t="s">
        <v>192</v>
      </c>
      <c r="C13" s="59">
        <v>45736.54127167051</v>
      </c>
      <c r="D13" s="59">
        <v>45180.634014413321</v>
      </c>
      <c r="E13" s="59">
        <v>45123.175656065308</v>
      </c>
      <c r="F13" s="59">
        <v>44220.698759965038</v>
      </c>
      <c r="G13" s="281">
        <v>46288.222484615551</v>
      </c>
      <c r="H13" s="281">
        <v>46096.307153831876</v>
      </c>
      <c r="I13" s="281">
        <v>43028.284481346316</v>
      </c>
      <c r="J13" s="250">
        <v>43699.911743367607</v>
      </c>
      <c r="K13" s="476">
        <v>1.5608971403739291</v>
      </c>
      <c r="L13" s="476">
        <v>-1.1776996546895901</v>
      </c>
      <c r="M13" s="448"/>
    </row>
    <row r="14" spans="1:13" s="140" customFormat="1" ht="13.2">
      <c r="A14" s="28"/>
      <c r="B14" s="108" t="s">
        <v>195</v>
      </c>
      <c r="C14" s="59">
        <v>50579.162447409704</v>
      </c>
      <c r="D14" s="59">
        <v>49126.492252494405</v>
      </c>
      <c r="E14" s="59">
        <v>50062.512884035714</v>
      </c>
      <c r="F14" s="59">
        <v>49175.981932296985</v>
      </c>
      <c r="G14" s="281">
        <v>52238.15515629766</v>
      </c>
      <c r="H14" s="281">
        <v>51055.877717067517</v>
      </c>
      <c r="I14" s="281">
        <v>47984.802451865871</v>
      </c>
      <c r="J14" s="250">
        <v>48656.311206862272</v>
      </c>
      <c r="K14" s="476">
        <v>1.3994196509822032</v>
      </c>
      <c r="L14" s="476">
        <v>-1.0567571912446394</v>
      </c>
      <c r="M14" s="448"/>
    </row>
    <row r="15" spans="1:13" s="140" customFormat="1" ht="13.2">
      <c r="A15" s="28"/>
      <c r="B15" s="108" t="s">
        <v>194</v>
      </c>
      <c r="C15" s="59">
        <v>59353.607562173711</v>
      </c>
      <c r="D15" s="59">
        <v>57933.492925249622</v>
      </c>
      <c r="E15" s="59">
        <v>57446.5132442678</v>
      </c>
      <c r="F15" s="59">
        <v>56553.821263587241</v>
      </c>
      <c r="G15" s="281">
        <v>59482.062440702524</v>
      </c>
      <c r="H15" s="281">
        <v>58593.741227554601</v>
      </c>
      <c r="I15" s="281">
        <v>55647.184031021025</v>
      </c>
      <c r="J15" s="250">
        <v>56304.468504238146</v>
      </c>
      <c r="K15" s="476">
        <v>1.181163943265684</v>
      </c>
      <c r="L15" s="476">
        <v>-0.44091230933256398</v>
      </c>
      <c r="M15" s="448"/>
    </row>
    <row r="16" spans="1:13" s="140" customFormat="1" ht="13.2">
      <c r="A16" s="28"/>
      <c r="B16" s="503" t="s">
        <v>193</v>
      </c>
      <c r="C16" s="395">
        <v>279606223.5</v>
      </c>
      <c r="D16" s="395">
        <v>276889200</v>
      </c>
      <c r="E16" s="395">
        <v>277842977</v>
      </c>
      <c r="F16" s="395">
        <v>277093203.5</v>
      </c>
      <c r="G16" s="439">
        <v>287020894.5</v>
      </c>
      <c r="H16" s="439">
        <v>287742583.5</v>
      </c>
      <c r="I16" s="439">
        <v>291467069</v>
      </c>
      <c r="J16" s="530">
        <v>296326799.5</v>
      </c>
      <c r="K16" s="476">
        <v>1.6673343292857634</v>
      </c>
      <c r="L16" s="428">
        <v>6.9412009233925431</v>
      </c>
      <c r="M16" s="448"/>
    </row>
    <row r="17" spans="1:13" s="140" customFormat="1">
      <c r="A17" s="28"/>
      <c r="B17" s="504" t="s">
        <v>34</v>
      </c>
      <c r="C17" s="396">
        <v>236871736</v>
      </c>
      <c r="D17" s="396">
        <v>235593900</v>
      </c>
      <c r="E17" s="396">
        <v>235704577</v>
      </c>
      <c r="F17" s="396">
        <v>235617991</v>
      </c>
      <c r="G17" s="440">
        <v>229476157</v>
      </c>
      <c r="H17" s="440">
        <v>230702496</v>
      </c>
      <c r="I17" s="440">
        <v>233869544</v>
      </c>
      <c r="J17" s="531">
        <v>235249637</v>
      </c>
      <c r="K17" s="477">
        <v>0.59011232347552234</v>
      </c>
      <c r="L17" s="478">
        <v>-0.15633526049375623</v>
      </c>
      <c r="M17" s="448"/>
    </row>
    <row r="18" spans="1:13" s="139" customFormat="1">
      <c r="A18" s="116"/>
      <c r="B18" s="504" t="s">
        <v>35</v>
      </c>
      <c r="C18" s="396">
        <v>10921450</v>
      </c>
      <c r="D18" s="396">
        <v>10082100</v>
      </c>
      <c r="E18" s="396">
        <v>11124512.5</v>
      </c>
      <c r="F18" s="396">
        <v>9849187.5</v>
      </c>
      <c r="G18" s="440">
        <v>10242112.5</v>
      </c>
      <c r="H18" s="440">
        <v>9737537.5</v>
      </c>
      <c r="I18" s="440">
        <v>10294887.5</v>
      </c>
      <c r="J18" s="531">
        <v>10786487.5</v>
      </c>
      <c r="K18" s="477">
        <v>4.7751857414663368</v>
      </c>
      <c r="L18" s="478">
        <v>9.5165210328263186</v>
      </c>
      <c r="M18" s="448"/>
    </row>
    <row r="19" spans="1:13" s="140" customFormat="1">
      <c r="A19" s="28"/>
      <c r="B19" s="504" t="s">
        <v>36</v>
      </c>
      <c r="C19" s="396">
        <v>31813037.5</v>
      </c>
      <c r="D19" s="396">
        <v>31213200</v>
      </c>
      <c r="E19" s="396">
        <v>31013887.5</v>
      </c>
      <c r="F19" s="396">
        <v>31626025</v>
      </c>
      <c r="G19" s="440">
        <v>47302625</v>
      </c>
      <c r="H19" s="440">
        <v>47302550</v>
      </c>
      <c r="I19" s="440">
        <v>47302637.5</v>
      </c>
      <c r="J19" s="531">
        <v>50290675</v>
      </c>
      <c r="K19" s="477">
        <v>6.3168517823134041</v>
      </c>
      <c r="L19" s="478">
        <v>59.016743330848563</v>
      </c>
      <c r="M19" s="448"/>
    </row>
    <row r="20" spans="1:13" s="140" customFormat="1" ht="16.5" customHeight="1">
      <c r="A20" s="28"/>
      <c r="B20" s="26"/>
      <c r="C20" s="72"/>
      <c r="D20" s="72"/>
      <c r="E20" s="72"/>
      <c r="F20" s="72"/>
      <c r="G20" s="441"/>
      <c r="H20" s="441"/>
      <c r="I20" s="441"/>
      <c r="J20" s="532"/>
      <c r="K20" s="441"/>
      <c r="L20" s="72"/>
      <c r="M20" s="448"/>
    </row>
    <row r="21" spans="1:13" s="108" customFormat="1" ht="14.25" customHeight="1">
      <c r="A21" s="141"/>
      <c r="B21" s="26"/>
      <c r="C21" s="508"/>
      <c r="D21" s="508"/>
      <c r="E21" s="508"/>
      <c r="F21" s="256"/>
      <c r="G21" s="509"/>
      <c r="H21" s="509"/>
      <c r="I21" s="509"/>
      <c r="J21" s="533"/>
      <c r="K21" s="509"/>
      <c r="L21" s="508"/>
      <c r="M21" s="450"/>
    </row>
    <row r="22" spans="1:13" s="139" customFormat="1" ht="17.399999999999999">
      <c r="A22" s="116"/>
      <c r="B22" s="26"/>
      <c r="C22" s="426" t="s">
        <v>213</v>
      </c>
      <c r="D22" s="420"/>
      <c r="E22" s="420"/>
      <c r="F22" s="420"/>
      <c r="G22" s="299" t="s">
        <v>214</v>
      </c>
      <c r="H22" s="299"/>
      <c r="I22" s="299"/>
      <c r="J22" s="534"/>
      <c r="K22" s="466" t="s">
        <v>4</v>
      </c>
      <c r="L22" s="426"/>
      <c r="M22" s="448"/>
    </row>
    <row r="23" spans="1:13" s="140" customFormat="1" ht="18" thickBot="1">
      <c r="A23" s="28"/>
      <c r="B23" s="174" t="s">
        <v>123</v>
      </c>
      <c r="C23" s="421" t="s">
        <v>77</v>
      </c>
      <c r="D23" s="421" t="s">
        <v>78</v>
      </c>
      <c r="E23" s="421" t="s">
        <v>79</v>
      </c>
      <c r="F23" s="510" t="s">
        <v>80</v>
      </c>
      <c r="G23" s="513" t="s">
        <v>77</v>
      </c>
      <c r="H23" s="265" t="s">
        <v>78</v>
      </c>
      <c r="I23" s="265" t="s">
        <v>79</v>
      </c>
      <c r="J23" s="535" t="s">
        <v>80</v>
      </c>
      <c r="K23" s="265" t="s">
        <v>0</v>
      </c>
      <c r="L23" s="421" t="s">
        <v>1</v>
      </c>
      <c r="M23" s="448"/>
    </row>
    <row r="24" spans="1:13" s="91" customFormat="1">
      <c r="A24" s="28"/>
      <c r="B24" s="237"/>
      <c r="C24" s="237"/>
      <c r="D24" s="237"/>
      <c r="E24" s="237"/>
      <c r="F24" s="237"/>
      <c r="G24" s="292"/>
      <c r="H24" s="292"/>
      <c r="I24" s="292"/>
      <c r="J24" s="245"/>
      <c r="K24" s="292"/>
      <c r="L24" s="237"/>
      <c r="M24" s="449"/>
    </row>
    <row r="25" spans="1:13" s="142" customFormat="1" ht="13.2">
      <c r="A25" s="141"/>
      <c r="B25" s="108" t="s">
        <v>199</v>
      </c>
      <c r="C25" s="484">
        <v>0.16357479276798781</v>
      </c>
      <c r="D25" s="484">
        <v>0.16317220217987977</v>
      </c>
      <c r="E25" s="484">
        <v>0.16240529002477616</v>
      </c>
      <c r="F25" s="484">
        <v>0.15958781841448191</v>
      </c>
      <c r="G25" s="485">
        <v>0.16127127393628565</v>
      </c>
      <c r="H25" s="485">
        <v>0.1601998385033874</v>
      </c>
      <c r="I25" s="485">
        <v>0.14762658875637374</v>
      </c>
      <c r="J25" s="536">
        <v>0.14747196842122987</v>
      </c>
      <c r="K25" s="538">
        <v>-1.5462033514387907</v>
      </c>
      <c r="L25" s="538">
        <v>-121.15849993252048</v>
      </c>
      <c r="M25" s="448"/>
    </row>
    <row r="26" spans="1:13" s="142" customFormat="1" ht="13.2">
      <c r="A26" s="141"/>
      <c r="B26" s="108" t="s">
        <v>196</v>
      </c>
      <c r="C26" s="484">
        <v>0.18089422124357432</v>
      </c>
      <c r="D26" s="484">
        <v>0.1774228737838221</v>
      </c>
      <c r="E26" s="484">
        <v>0.18018272885472433</v>
      </c>
      <c r="F26" s="484">
        <v>0.17747091056983241</v>
      </c>
      <c r="G26" s="485">
        <v>0.18200123871547372</v>
      </c>
      <c r="H26" s="485">
        <v>0.17743597849666354</v>
      </c>
      <c r="I26" s="485">
        <v>0.16463200389010235</v>
      </c>
      <c r="J26" s="536">
        <v>0.16419808881835904</v>
      </c>
      <c r="K26" s="538">
        <v>-4.3391507174331263</v>
      </c>
      <c r="L26" s="538">
        <v>-132.72821751473373</v>
      </c>
      <c r="M26" s="448"/>
    </row>
    <row r="27" spans="1:13" s="142" customFormat="1" ht="13.2">
      <c r="A27" s="141"/>
      <c r="B27" s="108" t="s">
        <v>197</v>
      </c>
      <c r="C27" s="484">
        <v>0.21227565065198095</v>
      </c>
      <c r="D27" s="484">
        <v>0.20922981332156093</v>
      </c>
      <c r="E27" s="484">
        <v>0.20675888850241861</v>
      </c>
      <c r="F27" s="484">
        <v>0.20409675133015837</v>
      </c>
      <c r="G27" s="485">
        <v>0.20723949789512983</v>
      </c>
      <c r="H27" s="485">
        <v>0.20363253504534198</v>
      </c>
      <c r="I27" s="485">
        <v>0.19092101977617001</v>
      </c>
      <c r="J27" s="536">
        <v>0.19000795356277458</v>
      </c>
      <c r="K27" s="538">
        <v>-9.1306621339543028</v>
      </c>
      <c r="L27" s="538">
        <v>-140.88797767383781</v>
      </c>
      <c r="M27" s="448"/>
    </row>
    <row r="28" spans="1:13" s="140" customFormat="1" ht="13.2">
      <c r="A28" s="28"/>
      <c r="B28" s="108" t="s">
        <v>206</v>
      </c>
      <c r="C28" s="68">
        <v>6.119296024357429E-2</v>
      </c>
      <c r="D28" s="68">
        <v>5.746259978382208E-2</v>
      </c>
      <c r="E28" s="68">
        <v>6.0444493854724307E-2</v>
      </c>
      <c r="F28" s="68">
        <v>5.5919648169832414E-2</v>
      </c>
      <c r="G28" s="300">
        <v>5.8070771936285681E-2</v>
      </c>
      <c r="H28" s="300">
        <v>5.4055952496663534E-2</v>
      </c>
      <c r="I28" s="300">
        <v>4.1030301890102386E-2</v>
      </c>
      <c r="J28" s="249">
        <v>4.0461926818359042E-2</v>
      </c>
      <c r="K28" s="538">
        <v>-5.6837507174334334</v>
      </c>
      <c r="L28" s="538">
        <v>-154.57721351473373</v>
      </c>
      <c r="M28" s="30"/>
    </row>
    <row r="29" spans="1:13" s="140" customFormat="1" ht="8.4" customHeight="1">
      <c r="A29" s="28"/>
      <c r="B29" s="27"/>
      <c r="C29" s="68"/>
      <c r="D29" s="68"/>
      <c r="E29" s="68"/>
      <c r="F29" s="68"/>
      <c r="G29" s="300"/>
      <c r="H29" s="300"/>
      <c r="I29" s="300"/>
      <c r="J29" s="249"/>
      <c r="K29" s="429"/>
      <c r="L29" s="429"/>
      <c r="M29" s="30"/>
    </row>
    <row r="30" spans="1:13" s="140" customFormat="1" ht="8.4" customHeight="1">
      <c r="A30" s="28"/>
      <c r="B30" s="27"/>
      <c r="C30" s="68"/>
      <c r="D30" s="68"/>
      <c r="E30" s="68"/>
      <c r="F30" s="68"/>
      <c r="G30" s="300"/>
      <c r="H30" s="300"/>
      <c r="I30" s="300"/>
      <c r="J30" s="249"/>
      <c r="K30" s="429"/>
      <c r="L30" s="429"/>
      <c r="M30" s="30"/>
    </row>
    <row r="31" spans="1:13" s="140" customFormat="1" ht="14.25" customHeight="1">
      <c r="A31" s="28"/>
      <c r="B31" s="29"/>
      <c r="C31" s="31"/>
      <c r="D31" s="31"/>
      <c r="E31" s="31"/>
      <c r="F31" s="31"/>
      <c r="G31" s="514"/>
      <c r="H31" s="514"/>
      <c r="I31" s="514"/>
      <c r="J31" s="537"/>
      <c r="K31" s="47"/>
      <c r="L31" s="47"/>
      <c r="M31" s="30"/>
    </row>
    <row r="32" spans="1:13" s="143" customFormat="1" ht="78.150000000000006" customHeight="1">
      <c r="A32" s="116"/>
      <c r="B32" s="560" t="s">
        <v>210</v>
      </c>
      <c r="C32" s="561"/>
      <c r="D32" s="561"/>
      <c r="E32" s="561"/>
      <c r="F32" s="561"/>
      <c r="G32" s="561"/>
      <c r="H32" s="561"/>
      <c r="I32" s="561"/>
      <c r="J32" s="70"/>
      <c r="K32" s="70"/>
      <c r="L32" s="70"/>
      <c r="M32" s="430"/>
    </row>
    <row r="33" spans="1:13" s="42" customFormat="1" ht="118.2" customHeight="1">
      <c r="A33" s="28"/>
      <c r="B33" s="560" t="s">
        <v>211</v>
      </c>
      <c r="C33" s="560"/>
      <c r="D33" s="560"/>
      <c r="E33" s="560"/>
      <c r="F33" s="560"/>
      <c r="G33" s="560"/>
      <c r="H33" s="560"/>
      <c r="I33" s="560"/>
      <c r="J33" s="70"/>
      <c r="K33" s="70"/>
      <c r="L33" s="70"/>
      <c r="M33" s="30"/>
    </row>
    <row r="34" spans="1:13" s="139" customFormat="1">
      <c r="A34" s="116"/>
      <c r="B34" s="27"/>
      <c r="C34" s="71"/>
      <c r="D34" s="71"/>
      <c r="E34" s="71"/>
      <c r="F34" s="71"/>
      <c r="G34" s="71"/>
      <c r="H34" s="71"/>
      <c r="I34" s="72"/>
      <c r="J34" s="72"/>
      <c r="K34" s="11"/>
      <c r="L34" s="11"/>
      <c r="M34" s="430"/>
    </row>
    <row r="35" spans="1:13" s="140" customFormat="1" ht="19.5" customHeight="1">
      <c r="A35" s="28"/>
      <c r="B35" s="26"/>
      <c r="C35" s="72"/>
      <c r="D35" s="72"/>
      <c r="E35" s="72"/>
      <c r="F35" s="72"/>
      <c r="G35" s="72"/>
      <c r="H35" s="72"/>
      <c r="I35" s="72"/>
      <c r="J35" s="72"/>
      <c r="K35" s="47"/>
      <c r="L35" s="47"/>
      <c r="M35" s="30"/>
    </row>
    <row r="36" spans="1:13" s="140" customFormat="1" ht="19.5" customHeight="1">
      <c r="A36" s="117"/>
      <c r="B36" s="26"/>
      <c r="C36" s="72"/>
      <c r="D36" s="72"/>
      <c r="E36" s="72"/>
      <c r="F36" s="72"/>
      <c r="G36" s="72"/>
      <c r="H36" s="72"/>
      <c r="I36" s="72"/>
      <c r="J36" s="72"/>
      <c r="K36" s="47"/>
      <c r="L36" s="47"/>
      <c r="M36" s="30"/>
    </row>
    <row r="37" spans="1:13" s="139" customFormat="1" ht="18" customHeight="1">
      <c r="A37" s="144"/>
      <c r="B37" s="27"/>
      <c r="C37" s="71"/>
      <c r="D37" s="71"/>
      <c r="E37" s="71"/>
      <c r="F37" s="71"/>
      <c r="G37" s="73"/>
      <c r="H37" s="71"/>
      <c r="I37" s="71"/>
      <c r="J37" s="71"/>
      <c r="K37" s="11"/>
      <c r="L37" s="11"/>
      <c r="M37" s="430"/>
    </row>
    <row r="38" spans="1:13" s="139" customFormat="1" ht="18" customHeight="1">
      <c r="A38" s="144"/>
      <c r="B38" s="145"/>
      <c r="C38" s="146"/>
      <c r="D38" s="146"/>
      <c r="E38" s="146"/>
      <c r="F38" s="146"/>
      <c r="G38" s="146"/>
      <c r="H38" s="146"/>
      <c r="I38" s="146"/>
      <c r="J38" s="146"/>
      <c r="K38" s="11"/>
      <c r="L38" s="11"/>
      <c r="M38" s="430"/>
    </row>
    <row r="39" spans="1:13" ht="19.5" customHeight="1">
      <c r="A39" s="27"/>
      <c r="B39" s="27"/>
      <c r="C39" s="74"/>
      <c r="D39" s="74"/>
      <c r="E39" s="74"/>
      <c r="F39" s="74"/>
      <c r="G39" s="74"/>
      <c r="H39" s="74"/>
      <c r="I39" s="74"/>
      <c r="J39" s="74"/>
      <c r="K39" s="11"/>
      <c r="L39" s="75"/>
      <c r="M39" s="30"/>
    </row>
    <row r="40" spans="1:13" ht="19.5" customHeight="1">
      <c r="A40" s="27"/>
      <c r="B40" s="27"/>
      <c r="C40" s="74"/>
      <c r="D40" s="74"/>
      <c r="E40" s="74"/>
      <c r="F40" s="74"/>
      <c r="G40" s="74"/>
      <c r="H40" s="74"/>
      <c r="I40" s="74"/>
      <c r="J40" s="74"/>
      <c r="K40" s="11"/>
      <c r="L40" s="75"/>
      <c r="M40" s="30"/>
    </row>
  </sheetData>
  <mergeCells count="3">
    <mergeCell ref="C8:H8"/>
    <mergeCell ref="B32:I32"/>
    <mergeCell ref="B33:I33"/>
  </mergeCells>
  <printOptions horizontalCentered="1" verticalCentered="1"/>
  <pageMargins left="0" right="0" top="0" bottom="0" header="0" footer="0"/>
  <pageSetup paperSize="9" scale="83" orientation="landscape" r:id="rId1"/>
  <headerFooter scaleWithDoc="0" alignWithMargins="0">
    <oddFooter>&amp;R&amp;"UniCredit,Normale"&amp;6&amp;K03-049&amp;P</oddFooter>
  </headerFooter>
  <drawing r:id="rId2"/>
  <extLst>
    <ext xmlns:x14="http://schemas.microsoft.com/office/spreadsheetml/2009/9/main" uri="{78C0D931-6437-407d-A8EE-F0AAD7539E65}">
      <x14:conditionalFormattings>
        <x14:conditionalFormatting xmlns:xm="http://schemas.microsoft.com/office/excel/2006/main">
          <x14:cfRule type="iconSet" priority="388" id="{3DAA0008-73F5-4264-B336-1D9A562AC3AD}">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M1:M4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28</vt:i4>
      </vt:variant>
    </vt:vector>
  </HeadingPairs>
  <TitlesOfParts>
    <vt:vector size="54" baseType="lpstr">
      <vt:lpstr>FRONTPAGE</vt:lpstr>
      <vt:lpstr>Index</vt:lpstr>
      <vt:lpstr>Income Statement</vt:lpstr>
      <vt:lpstr>Balance Sheet</vt:lpstr>
      <vt:lpstr>Group Shareholder's Equity &amp; TE</vt:lpstr>
      <vt:lpstr>Group Shares</vt:lpstr>
      <vt:lpstr>Asset Quality Group</vt:lpstr>
      <vt:lpstr>Asset Quality - by Division</vt:lpstr>
      <vt:lpstr>Capital Position</vt:lpstr>
      <vt:lpstr>Italy</vt:lpstr>
      <vt:lpstr>Germany</vt:lpstr>
      <vt:lpstr>Austria</vt:lpstr>
      <vt:lpstr>CEE</vt:lpstr>
      <vt:lpstr>Czech Republic_&amp;_Slovakia</vt:lpstr>
      <vt:lpstr>Hungary</vt:lpstr>
      <vt:lpstr>Slovenia</vt:lpstr>
      <vt:lpstr>Croatia</vt:lpstr>
      <vt:lpstr>Romania</vt:lpstr>
      <vt:lpstr>Bulgaria</vt:lpstr>
      <vt:lpstr>Bosnia</vt:lpstr>
      <vt:lpstr>Serbia</vt:lpstr>
      <vt:lpstr>Russia</vt:lpstr>
      <vt:lpstr>GCC</vt:lpstr>
      <vt:lpstr>Group Fees</vt:lpstr>
      <vt:lpstr>Branches</vt:lpstr>
      <vt:lpstr>Notes</vt:lpstr>
      <vt:lpstr>'Asset Quality - by Division'!Area_stampa</vt:lpstr>
      <vt:lpstr>'Asset Quality Group'!Area_stampa</vt:lpstr>
      <vt:lpstr>Austria!Area_stampa</vt:lpstr>
      <vt:lpstr>'Balance Sheet'!Area_stampa</vt:lpstr>
      <vt:lpstr>Bosnia!Area_stampa</vt:lpstr>
      <vt:lpstr>Branches!Area_stampa</vt:lpstr>
      <vt:lpstr>Bulgaria!Area_stampa</vt:lpstr>
      <vt:lpstr>'Capital Position'!Area_stampa</vt:lpstr>
      <vt:lpstr>CEE!Area_stampa</vt:lpstr>
      <vt:lpstr>Croatia!Area_stampa</vt:lpstr>
      <vt:lpstr>'Czech Republic_&amp;_Slovakia'!Area_stampa</vt:lpstr>
      <vt:lpstr>FRONTPAGE!Area_stampa</vt:lpstr>
      <vt:lpstr>GCC!Area_stampa</vt:lpstr>
      <vt:lpstr>Germany!Area_stampa</vt:lpstr>
      <vt:lpstr>'Group Fees'!Area_stampa</vt:lpstr>
      <vt:lpstr>'Group Shareholder''s Equity &amp; TE'!Area_stampa</vt:lpstr>
      <vt:lpstr>'Group Shares'!Area_stampa</vt:lpstr>
      <vt:lpstr>Hungary!Area_stampa</vt:lpstr>
      <vt:lpstr>'Income Statement'!Area_stampa</vt:lpstr>
      <vt:lpstr>Index!Area_stampa</vt:lpstr>
      <vt:lpstr>Italy!Area_stampa</vt:lpstr>
      <vt:lpstr>Notes!Area_stampa</vt:lpstr>
      <vt:lpstr>Romania!Area_stampa</vt:lpstr>
      <vt:lpstr>Russia!Area_stampa</vt:lpstr>
      <vt:lpstr>Serbia!Area_stampa</vt:lpstr>
      <vt:lpstr>Slovenia!Area_stampa</vt:lpstr>
      <vt:lpstr>Quarter</vt:lpstr>
      <vt:lpstr>YTD_TIME</vt:lpstr>
    </vt:vector>
  </TitlesOfParts>
  <Company>UniCredit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Divisional Database</dc:title>
  <dc:creator>Group Planning &amp; Control Conso;Riccardo.Grimaldi@unicredit.eu;Emiliano.Solimeno@unicredit.eu;FRANCESCO.MALARA@unicredit.eu</dc:creator>
  <cp:lastModifiedBy>EMILIANO SOLIMENO</cp:lastModifiedBy>
  <cp:lastPrinted>2026-02-06T19:52:58Z</cp:lastPrinted>
  <dcterms:created xsi:type="dcterms:W3CDTF">2011-09-29T14:09:15Z</dcterms:created>
  <dcterms:modified xsi:type="dcterms:W3CDTF">2026-02-08T21:23:28Z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partment">
    <vt:lpwstr>Group Consolidation and Reporting</vt:lpwstr>
  </property>
  <property fmtid="{D5CDD505-2E9C-101B-9397-08002B2CF9AE}" pid="3" name="Checked by">
    <vt:lpwstr>STEFAN PETROV YOSIFOV</vt:lpwstr>
  </property>
  <property fmtid="{D5CDD505-2E9C-101B-9397-08002B2CF9AE}" pid="4" name="MSIP_Label_75bc9dcc-2069-415b-b7d3-6eeeb07d3020_Enabled">
    <vt:lpwstr>true</vt:lpwstr>
  </property>
  <property fmtid="{D5CDD505-2E9C-101B-9397-08002B2CF9AE}" pid="5" name="MSIP_Label_75bc9dcc-2069-415b-b7d3-6eeeb07d3020_SetDate">
    <vt:lpwstr>2026-02-04T13:20:18Z</vt:lpwstr>
  </property>
  <property fmtid="{D5CDD505-2E9C-101B-9397-08002B2CF9AE}" pid="6" name="MSIP_Label_75bc9dcc-2069-415b-b7d3-6eeeb07d3020_Method">
    <vt:lpwstr>Privileged</vt:lpwstr>
  </property>
  <property fmtid="{D5CDD505-2E9C-101B-9397-08002B2CF9AE}" pid="7" name="MSIP_Label_75bc9dcc-2069-415b-b7d3-6eeeb07d3020_Name">
    <vt:lpwstr>Public - no visual markings</vt:lpwstr>
  </property>
  <property fmtid="{D5CDD505-2E9C-101B-9397-08002B2CF9AE}" pid="8" name="MSIP_Label_75bc9dcc-2069-415b-b7d3-6eeeb07d3020_SiteId">
    <vt:lpwstr>2cc49ce9-66a1-41ac-a96b-bdc54247696a</vt:lpwstr>
  </property>
  <property fmtid="{D5CDD505-2E9C-101B-9397-08002B2CF9AE}" pid="9" name="MSIP_Label_75bc9dcc-2069-415b-b7d3-6eeeb07d3020_ActionId">
    <vt:lpwstr>8e72359b-4c32-494a-9cb7-9e87aad51549</vt:lpwstr>
  </property>
  <property fmtid="{D5CDD505-2E9C-101B-9397-08002B2CF9AE}" pid="10" name="MSIP_Label_75bc9dcc-2069-415b-b7d3-6eeeb07d3020_ContentBits">
    <vt:lpwstr>0</vt:lpwstr>
  </property>
  <property fmtid="{D5CDD505-2E9C-101B-9397-08002B2CF9AE}" pid="11" name="MSIP_Label_75bc9dcc-2069-415b-b7d3-6eeeb07d3020_Tag">
    <vt:lpwstr>10, 0, 1, 1</vt:lpwstr>
  </property>
</Properties>
</file>

<file path=userCustomization/customUI.xml><?xml version="1.0" encoding="utf-8"?>
<mso:customUI xmlns:mso="http://schemas.microsoft.com/office/2006/01/customui">
  <mso:ribbon>
    <mso:qat>
      <mso:documentControls>
        <mso:control idQ="mso:ObjectsSelect" visible="true"/>
      </mso:documentControls>
    </mso:qat>
  </mso:ribbon>
</mso:customUI>
</file>