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13_ncr:1_{A2DC89A0-1B80-4BE7-89C9-F5F45A1F2BAA}" xr6:coauthVersionLast="47" xr6:coauthVersionMax="47" xr10:uidLastSave="{00000000-0000-0000-0000-000000000000}"/>
  <bookViews>
    <workbookView xWindow="-109" yWindow="-109" windowWidth="26301" windowHeight="14169" tabRatio="744"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Austria" sheetId="967" r:id="rId12"/>
    <sheet name="CEE" sheetId="980" r:id="rId13"/>
    <sheet name="Czech Republic_&amp;_Slovakia" sheetId="974" r:id="rId14"/>
    <sheet name="Hungary" sheetId="975" r:id="rId15"/>
    <sheet name="Slovenia" sheetId="979" r:id="rId16"/>
    <sheet name="Croatia" sheetId="973" r:id="rId17"/>
    <sheet name="Romania" sheetId="976" r:id="rId18"/>
    <sheet name="Bulgaria" sheetId="972" r:id="rId19"/>
    <sheet name="Bosnia" sheetId="948" r:id="rId20"/>
    <sheet name="Serbia" sheetId="978" r:id="rId21"/>
    <sheet name="Russia" sheetId="977" r:id="rId22"/>
    <sheet name="GCC" sheetId="985" r:id="rId23"/>
    <sheet name="Group Fees" sheetId="1002" r:id="rId24"/>
    <sheet name="Branches" sheetId="1015" r:id="rId25"/>
    <sheet name="Notes" sheetId="1017" r:id="rId26"/>
  </sheets>
  <definedNames>
    <definedName name="_xlnm._FilterDatabase" localSheetId="24" hidden="1">Branches!#REF!</definedName>
    <definedName name="FF">#REF!</definedName>
    <definedName name="_xlnm.Print_Area" localSheetId="7">'Asset Quality - by Division'!$A$2:$N$59</definedName>
    <definedName name="_xlnm.Print_Area" localSheetId="6">'Asset Quality Group'!$A$2:$N$50</definedName>
    <definedName name="_xlnm.Print_Area" localSheetId="11">Austria!$A$2:$N$59</definedName>
    <definedName name="_xlnm.Print_Area" localSheetId="3">'Balance Sheet'!$A$2:$N$42</definedName>
    <definedName name="_xlnm.Print_Area" localSheetId="19">Bosnia!$A$2:$N$59</definedName>
    <definedName name="_xlnm.Print_Area" localSheetId="24">Branches!$A$2:$I$31</definedName>
    <definedName name="_xlnm.Print_Area" localSheetId="18">Bulgaria!$A$2:$N$59</definedName>
    <definedName name="_xlnm.Print_Area" localSheetId="8">'Capital Position'!$A$2:$K$35</definedName>
    <definedName name="_xlnm.Print_Area" localSheetId="12">CEE!$A$2:$N$59</definedName>
    <definedName name="_xlnm.Print_Area" localSheetId="16">Croatia!$A$2:$N$59</definedName>
    <definedName name="_xlnm.Print_Area" localSheetId="13">'Czech Republic_&amp;_Slovakia'!$A$2:$N$59</definedName>
    <definedName name="_xlnm.Print_Area" localSheetId="0">FRONTPAGE!$A$1:$Y$58</definedName>
    <definedName name="_xlnm.Print_Area" localSheetId="22">GCC!$A$2:$N$59</definedName>
    <definedName name="_xlnm.Print_Area" localSheetId="10">Germany!$A$2:$N$59</definedName>
    <definedName name="_xlnm.Print_Area" localSheetId="23">'Group Fees'!$A$2:$N$23</definedName>
    <definedName name="_xlnm.Print_Area" localSheetId="4">'Group Shareholder''s Equity &amp; TE'!$A$2:$L$41</definedName>
    <definedName name="_xlnm.Print_Area" localSheetId="5">'Group Shares'!$A$2:$I$27</definedName>
    <definedName name="_xlnm.Print_Area" localSheetId="14">Hungary!$A$2:$N$59</definedName>
    <definedName name="_xlnm.Print_Area" localSheetId="2">'Income Statement'!$A$2:$N$82</definedName>
    <definedName name="_xlnm.Print_Area" localSheetId="1">Index!$B$1:$E$25</definedName>
    <definedName name="_xlnm.Print_Area" localSheetId="9">Italy!$A$2:$N$59</definedName>
    <definedName name="_xlnm.Print_Area" localSheetId="25">Notes!$A$1:$J$15</definedName>
    <definedName name="_xlnm.Print_Area" localSheetId="17">Romania!$A$2:$N$59</definedName>
    <definedName name="_xlnm.Print_Area" localSheetId="21">Russia!$A$2:$N$59</definedName>
    <definedName name="_xlnm.Print_Area" localSheetId="20">Serbia!$A$2:$N$59</definedName>
    <definedName name="_xlnm.Print_Area" localSheetId="15">Slovenia!$A$2:$N$59</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7" i="428"/>
  <c r="E19" i="428"/>
</calcChain>
</file>

<file path=xl/sharedStrings.xml><?xml version="1.0" encoding="utf-8"?>
<sst xmlns="http://schemas.openxmlformats.org/spreadsheetml/2006/main" count="1395" uniqueCount="259">
  <si>
    <t>q/q</t>
  </si>
  <si>
    <t>y/y</t>
  </si>
  <si>
    <t>Consolidated Balance Sheet</t>
  </si>
  <si>
    <t>Capital Position</t>
  </si>
  <si>
    <t>Delta</t>
  </si>
  <si>
    <t>Change %</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</si>
  <si>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</si>
  <si>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</si>
  <si>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</si>
  <si>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</si>
  <si>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</si>
  <si>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</si>
  <si>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</si>
  <si>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</si>
  <si>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</si>
  <si>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</si>
  <si>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</si>
  <si>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</si>
  <si>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</si>
  <si>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</si>
  <si>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</si>
  <si>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</si>
  <si>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</si>
  <si>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</si>
  <si>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</si>
  <si>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</si>
  <si>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</si>
  <si>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</si>
  <si>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</si>
  <si>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</si>
  <si>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</si>
  <si>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</si>
  <si>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</si>
  <si>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</si>
  <si>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</si>
  <si>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</si>
  <si>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</si>
  <si>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Operating costs</t>
  </si>
  <si>
    <t>Other Charges &amp; Provisions</t>
  </si>
  <si>
    <t>o/w Systemic Charges</t>
  </si>
  <si>
    <t>GCC</t>
  </si>
  <si>
    <t>Asset Quality Group</t>
  </si>
  <si>
    <t>Asset Quality by Division</t>
  </si>
  <si>
    <t>LOANS TO CUSTOMERS</t>
  </si>
  <si>
    <t>FTEs (100%)</t>
  </si>
  <si>
    <t>Total RWA</t>
  </si>
  <si>
    <t>Notes</t>
  </si>
  <si>
    <t>N.B. Managerial data presenting only geographical view of the Legal Entities operating in Croatia.</t>
  </si>
  <si>
    <t>Cost of Risk (LLP annualised on Avg Loans) in basis points</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</si>
  <si>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</si>
  <si>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</si>
  <si>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</si>
  <si>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</si>
  <si>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</si>
  <si>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</si>
  <si>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</si>
  <si>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</si>
  <si>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</si>
  <si>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</si>
  <si>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</si>
  <si>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</si>
  <si>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</si>
  <si>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</si>
  <si>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</si>
  <si>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</si>
  <si>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</si>
  <si>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</si>
  <si>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</si>
  <si>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</si>
  <si>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</si>
  <si>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</si>
  <si>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</si>
  <si>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</si>
  <si>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</si>
  <si>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</si>
  <si>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Other financial liabilities</t>
  </si>
  <si>
    <t xml:space="preserve"> </t>
  </si>
  <si>
    <t>1Q</t>
  </si>
  <si>
    <t>2Q</t>
  </si>
  <si>
    <t>3Q</t>
  </si>
  <si>
    <t>4Q</t>
  </si>
  <si>
    <t>EoP number of outstanding shares</t>
  </si>
  <si>
    <t>EoP number of diluted shares</t>
  </si>
  <si>
    <t>o/w DGS</t>
  </si>
  <si>
    <t>o/w Bank levies</t>
  </si>
  <si>
    <t>o/w SRF</t>
  </si>
  <si>
    <t>Deposits from banks</t>
  </si>
  <si>
    <t>Customers Loans (excl. Repos)</t>
  </si>
  <si>
    <t>Customer Depos (excl. Repos)</t>
  </si>
  <si>
    <t>Customers Loans (excl. Repos and IC)</t>
  </si>
  <si>
    <t>Customer Depos (excl. Repos and IC)</t>
  </si>
  <si>
    <t>Consolidated Income Statements</t>
  </si>
  <si>
    <t>Italy</t>
  </si>
  <si>
    <t>Germany</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</si>
  <si>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</si>
  <si>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</si>
  <si>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</si>
  <si>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</si>
  <si>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</si>
  <si>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</si>
  <si>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</si>
  <si>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</si>
  <si>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</si>
  <si>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</si>
  <si>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</si>
  <si>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</si>
  <si>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</si>
  <si>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</si>
  <si>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</si>
  <si>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</si>
  <si>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</si>
  <si>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</si>
  <si>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</si>
  <si>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</si>
  <si>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</si>
  <si>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</si>
  <si>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</si>
  <si>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</si>
  <si>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</si>
  <si>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</si>
  <si>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</si>
  <si>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</si>
  <si>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</si>
  <si>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</si>
  <si>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</si>
  <si>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</si>
  <si>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</si>
  <si>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</si>
  <si>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</si>
  <si>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</si>
  <si>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</si>
  <si>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Balance Sheet, bn</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</si>
  <si>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</si>
  <si>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</si>
  <si>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</si>
  <si>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</si>
  <si>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</si>
  <si>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</si>
  <si>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n.m.</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</si>
  <si>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</si>
  <si>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</si>
  <si>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</si>
  <si>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</si>
  <si>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</si>
  <si>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</si>
  <si>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</si>
  <si>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</si>
  <si>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</si>
  <si>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</si>
  <si>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</si>
  <si>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</si>
  <si>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</si>
  <si>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</si>
  <si>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Net Profit after AT1 / Cashes****</t>
  </si>
  <si>
    <t>o/w Sight Deposits</t>
  </si>
  <si>
    <t>o/w non Sight Deposits</t>
  </si>
  <si>
    <t>(*) Stated Net profit: means accounting net profit | (**) Reversal of the impact booked in the Income Tax line where applicable | (***) Net Profit means Stated net profit adjusted for impacts from DTAs tax loss carry forward resulting from sustainability test | (****) Net Profit after AT1/Cashes: means Net Profit as defined above adjusted for impacts from AT1 and Cashes Coupons. The result is used for cash dividend accrual and Total distribution, as well as RoTE and RoAC calculation</t>
  </si>
  <si>
    <t>NOTE: «Russia» means «Participation in AO Bank + Profit Centre Russia»</t>
  </si>
  <si>
    <t>Investment Products</t>
  </si>
  <si>
    <t>Insurance</t>
  </si>
  <si>
    <t>Financing &amp; Advisory Fees</t>
  </si>
  <si>
    <t>Securitization</t>
  </si>
  <si>
    <t>TOTAL FEE &amp; COMMISSIONS</t>
  </si>
  <si>
    <t xml:space="preserve">(5) Includes Funds and Segregated accounts </t>
  </si>
  <si>
    <t>(6) Life products</t>
  </si>
  <si>
    <t>(7) RoTE means (i) net profit after AT1/Cashes coupons [as defined above] over (ii) average tangible equity excluding AT1, Cashes &amp; DTA from tax loss carry forward contribution</t>
  </si>
  <si>
    <r>
      <t>RoTE</t>
    </r>
    <r>
      <rPr>
        <b/>
        <vertAlign val="superscript"/>
        <sz val="9"/>
        <rFont val="UniCredit"/>
      </rPr>
      <t>7</t>
    </r>
  </si>
  <si>
    <r>
      <t>o/w Insurance</t>
    </r>
    <r>
      <rPr>
        <vertAlign val="superscript"/>
        <sz val="9"/>
        <rFont val="UniCredit"/>
      </rPr>
      <t>6</t>
    </r>
  </si>
  <si>
    <r>
      <t>o/w AuM</t>
    </r>
    <r>
      <rPr>
        <vertAlign val="superscript"/>
        <sz val="9"/>
        <rFont val="UniCredit"/>
      </rPr>
      <t>5</t>
    </r>
    <r>
      <rPr>
        <sz val="9"/>
        <rFont val="UniCredit"/>
      </rPr>
      <t xml:space="preserve"> + AuA</t>
    </r>
  </si>
  <si>
    <t>Current Accounts and Payments Fees</t>
  </si>
  <si>
    <t>Client Hedging Fees*</t>
  </si>
  <si>
    <t>Austria</t>
  </si>
  <si>
    <t>CEE Countries</t>
  </si>
  <si>
    <t>CEE</t>
  </si>
  <si>
    <t>Hungary</t>
  </si>
  <si>
    <t>Slovenia</t>
  </si>
  <si>
    <t>Croatia</t>
  </si>
  <si>
    <t>Romania</t>
  </si>
  <si>
    <t>Bulgaria</t>
  </si>
  <si>
    <t>Bosnia</t>
  </si>
  <si>
    <t>Serbia</t>
  </si>
  <si>
    <t>Czech Republic_&amp;_Slovakia</t>
  </si>
  <si>
    <t>N.B. CEE results include CEE Countries results and Profit Center CEE.</t>
  </si>
  <si>
    <t>(****) Annualized ratio between (i) Net profit after AT1/Cashes charges minus Excess Capital charge and (ii) Allocated capital</t>
  </si>
  <si>
    <t>(*) Reversal of the impact booked in the Income Tax line where applicable</t>
  </si>
  <si>
    <t>DTAs from tax loss carry forward sustainability test*</t>
  </si>
  <si>
    <t>Net Profit**</t>
  </si>
  <si>
    <t>Net Profit after AT1/Cashes***</t>
  </si>
  <si>
    <t>RoAC****</t>
  </si>
  <si>
    <t>(**) Net Profit means Stated net profit   as defined in page 3 (Income Statement) adjusted for impacts from DTAs tax loss carry forward resulting from sustainability test</t>
  </si>
  <si>
    <t>(***) Net Profit after AT1/Cashes: means Net Profit as defined above adjusted for impacts from AT1 and Cashes charges. The result is used for cash dividend accrual and Total distribution, as well as RoTE and RoAC calculation</t>
  </si>
  <si>
    <t>GROUP CAPITAL STRUCTURE*</t>
  </si>
  <si>
    <r>
      <t xml:space="preserve">Common Equity Tier I Capital </t>
    </r>
    <r>
      <rPr>
        <vertAlign val="superscript"/>
        <sz val="9"/>
        <rFont val="UniCredit"/>
      </rPr>
      <t>1</t>
    </r>
  </si>
  <si>
    <r>
      <t xml:space="preserve">Total RWA </t>
    </r>
    <r>
      <rPr>
        <vertAlign val="superscript"/>
        <sz val="9"/>
        <rFont val="UniCredit"/>
      </rPr>
      <t>3</t>
    </r>
  </si>
  <si>
    <r>
      <t xml:space="preserve">Total Capital </t>
    </r>
    <r>
      <rPr>
        <vertAlign val="superscript"/>
        <sz val="9"/>
        <rFont val="UniCredit"/>
      </rPr>
      <t>1,2</t>
    </r>
  </si>
  <si>
    <r>
      <t xml:space="preserve">Tier I Capital </t>
    </r>
    <r>
      <rPr>
        <vertAlign val="superscript"/>
        <sz val="9"/>
        <rFont val="UniCredit"/>
      </rPr>
      <t>1,2</t>
    </r>
  </si>
  <si>
    <t>Note:
- Credit and Counterparty Risk RWA amount includes RWA equivalent to points 1 "Credit risk (excluding CCR)", 6 “Counterparty credit risk – CCR” and 16  "Securitisation exposures in the non-trading book (after the cap)" related to “Template EU OV1 – Overview of total risk exposure amounts” of Pillar III.
- Market Risk RWA amount includes RWA equivalent to points 10 “Credit valuation adjustments risk - CVA risk”, 15 "Settlement risk" and 20 " Position, foreign exchange and commodities risks (Market risk) related to “Template EU OV1 –  Overview of total risk exposure amounts” of Pillar III.
- Operational Risk RWA amount includes RWA equivalent to point 24 "Operational risk" of Pillar III “Template EU OV1 –  Overview of total risk exposure amounts.”</t>
  </si>
  <si>
    <r>
      <t xml:space="preserve">Tier I Capital Ratio </t>
    </r>
    <r>
      <rPr>
        <vertAlign val="superscript"/>
        <sz val="9"/>
        <rFont val="UniCredit"/>
      </rPr>
      <t>1,2,3</t>
    </r>
  </si>
  <si>
    <r>
      <t xml:space="preserve">Total Capital Ratio </t>
    </r>
    <r>
      <rPr>
        <vertAlign val="superscript"/>
        <sz val="9"/>
        <rFont val="UniCredit"/>
      </rPr>
      <t>1,2,3</t>
    </r>
  </si>
  <si>
    <t>FY24</t>
  </si>
  <si>
    <r>
      <t xml:space="preserve">Common Equity Tier I Capital Ratio </t>
    </r>
    <r>
      <rPr>
        <vertAlign val="superscript"/>
        <sz val="9"/>
        <rFont val="UniCredit"/>
      </rPr>
      <t>1,3</t>
    </r>
  </si>
  <si>
    <t>Disclaimer on Recast</t>
  </si>
  <si>
    <r>
      <t xml:space="preserve">#2 Division Austria figures
</t>
    </r>
    <r>
      <rPr>
        <sz val="18"/>
        <rFont val="UniCredit"/>
      </rPr>
      <t xml:space="preserve">2024 quarterly figures have been subject to recast due to a shift to Germany of a portfolio of corporate clients belonging to the “Iberia portfolio”, previously managed in Austria </t>
    </r>
  </si>
  <si>
    <r>
      <t xml:space="preserve">#1 P&amp;L Item Reclassification
</t>
    </r>
    <r>
      <rPr>
        <sz val="18"/>
        <rFont val="UniCredit"/>
      </rPr>
      <t xml:space="preserve">2024 quarterly figures have been subject to a reclassification from Trading to Fees related to client hedging mark-up of the non linear derivative products
2004 and 1Q25 quartrly figures have been subject to reclassification from Fees to Risk &amp; Charges of a levy on a specific type of financial transaction (Financial transaction tax - FTT); such fees paid to the State apply to, cash withdrawals, transfers to domestic or foreign accounts, currency exchange, and transactions related to various securities. Reclassification adopted for Hungary and Slovenia impacting consequently CEE Division and Group figures </t>
    </r>
  </si>
  <si>
    <t>Insurance assets</t>
  </si>
  <si>
    <t>Insurance liabilities</t>
  </si>
  <si>
    <t>Net insurance result</t>
  </si>
  <si>
    <r>
      <t>MDA buffer (CET1 ratio)</t>
    </r>
    <r>
      <rPr>
        <vertAlign val="superscript"/>
        <sz val="9"/>
        <rFont val="UniCredit"/>
      </rPr>
      <t>4</t>
    </r>
  </si>
  <si>
    <t>NOTE: Numbers throughout the Divisional DataBase may not add up precisely to the totals provided in tables and text due to rounding</t>
  </si>
  <si>
    <r>
      <t xml:space="preserve">#3 Division Germany figures
</t>
    </r>
    <r>
      <rPr>
        <sz val="18"/>
        <rFont val="UniCredit"/>
      </rPr>
      <t>2024 quarterly figures have been subject to recast due to a shift to Germany of a portfolio of corporate clients belonging to the “Iberia portfolio”, previously managed in Austria  and a shift to Group Corporate Center of trading related activities concerning Bond &amp; Rates, Brokerage and FX,Credit (in this case also impacting 1 and 2Q 25), previously managed in Germany</t>
    </r>
  </si>
  <si>
    <t xml:space="preserve">(*) for 2024 Basel 3 and for 2025 Basel 4
(1) 2024 figures include IFRS9 transitional adjustment ended on 1 January 2025
(2) Including transitional adjustments referred to grandfathering of Additional Tier 1 and Tier 2 instruments, applicable till 29 June 2025
(3) Starting from 1Q25, based on "Regulation (EU) 2024/1623 of the European Parliament and of the Council of 31 May 2024"
(4) MDA buffer 3Q25 (including a gap of 17bps vs. the 1.88% AT1 bucket requirement) computed vs MDA requirement at 10.49% as of 3Q25
</t>
  </si>
  <si>
    <t xml:space="preserve">Following the merge in UniCredit Bank Romania, starting from 3Q25 also the former Alpha Bank Romania branches are reported in the country Romania. </t>
  </si>
  <si>
    <t>9M</t>
  </si>
  <si>
    <t>2024</t>
  </si>
  <si>
    <t>2025</t>
  </si>
  <si>
    <t>9M25</t>
  </si>
  <si>
    <t>9M24</t>
  </si>
  <si>
    <t>Shareholders' equity as at 31 December 2024</t>
  </si>
  <si>
    <t>Dividends and other allocations</t>
  </si>
  <si>
    <t>Share buyback</t>
  </si>
  <si>
    <t>Change in reserve related coupon on AT1 instruments</t>
  </si>
  <si>
    <t>Charges related to transaction denominated "Cashes"</t>
  </si>
  <si>
    <t>Change in the valuation reserve relating to the financial assets and liabilities at fair value</t>
  </si>
  <si>
    <t>Change in the valuation reserve relating to exchange differences</t>
  </si>
  <si>
    <t>Change in the valuation reserve relating to the actuarial gains/losses on defined benefit plans</t>
  </si>
  <si>
    <t>Other changes</t>
  </si>
  <si>
    <t>Net profit (loss) for the period</t>
  </si>
  <si>
    <t>Shareholders' equity as at 30 September 2025</t>
  </si>
  <si>
    <t>Notes:
The change in the valuation reserve relating to exchange differences is mainly due to the impact of Russian Ruble for +€515 million and Czech Crown for +€96 million.
The increase in item "Other changes" includes: 
(i) the variation in equity instruments due to new issue net of associated transaction cost for +€994 million and repayment for -€1,000 million (gross of transaction cost for €10 million);
(ii) +€1,131 million gross cumulated change in fair value of equity investment in Commerzbank AG reversed from Revaluation Reserve to Retained Earnings following the acquisition of significant influence.</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</si>
  <si>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</si>
  <si>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</si>
  <si>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</si>
  <si>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</si>
  <si>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</si>
  <si>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</si>
  <si>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</si>
  <si>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</si>
  <si>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</si>
  <si>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</si>
  <si>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1H</t>
  </si>
  <si>
    <t>FY</t>
  </si>
  <si>
    <t>EoP number of Ordinary Shares</t>
  </si>
  <si>
    <t>(-) Treasury shares (including buyback)</t>
  </si>
  <si>
    <t>(-) Shares held under the CASHES usufruct contract</t>
  </si>
  <si>
    <t>(+) Potentially dilutive shares</t>
  </si>
  <si>
    <t>Average number of outstanding shares*</t>
  </si>
  <si>
    <t>Average number of diluted shares*</t>
  </si>
  <si>
    <t>The average number of outstanding shares is net of the average number of treasury shares and of further average No.9,675,640 shares held under a contract of usufruct.</t>
  </si>
  <si>
    <t>Asset Quality - by Division, m</t>
  </si>
  <si>
    <t>Capital Position ,bn</t>
  </si>
  <si>
    <t>Cost income ratio, %</t>
  </si>
  <si>
    <t>Cost of Risk, bps</t>
  </si>
  <si>
    <t>Group Fees, m</t>
  </si>
  <si>
    <t>Branches, unit*</t>
  </si>
  <si>
    <t>Total Group</t>
  </si>
  <si>
    <t>Czech Republic</t>
  </si>
  <si>
    <t>Bosnia NBB</t>
  </si>
  <si>
    <t>Bosnia Zabamostar</t>
  </si>
  <si>
    <t xml:space="preserve">* Retail Branches only; for Italy, Germany, AUT and CEE excluding minor premises, Corporate and Private Banking.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</si>
</sst>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_-;\-* #,##0_-;_-* &quot;-&quot;??_-;_-@_-"/>
    <numFmt numFmtId="173" formatCode="_-* #,##0.000_-;\-* #,##0.000_-;_-* &quot;-&quot;??_-;_-@_-"/>
    <numFmt numFmtId="174" formatCode="_(&quot;€&quot;* #,##0.00_);_(&quot;€&quot;* \(#,##0.00\);_(&quot;€&quot;* &quot;-&quot;??_);_(@_)"/>
    <numFmt numFmtId="175" formatCode="_-* #,##0.000_-;\-* #,##0.000_-;_-* &quot;-&quot;???_-;_-@_-"/>
    <numFmt numFmtId="176" formatCode="_-* #,##0;\-* #,##0;_-* &quot;-&quot;??_-;_-@_-"/>
    <numFmt numFmtId="177" formatCode="\+0.0;\ \-0.0;_-&quot;-&quot;_-"/>
    <numFmt numFmtId="178" formatCode="#,##0;\(#,##0\);\-"/>
    <numFmt numFmtId="179" formatCode="\+#&quot;bp&quot;;\ \-#&quot;bp&quot;"/>
    <numFmt numFmtId="180" formatCode="0.0%;\ \-0.0%;_-&quot;-&quot;_-"/>
    <numFmt numFmtId="181" formatCode="0.00%;\ \-0.00%;_-&quot;-&quot;_-"/>
    <numFmt numFmtId="182" formatCode="#0.0,"/>
    <numFmt numFmtId="183" formatCode="\+0.0&quot; p.p.&quot;;\-0.0&quot; p.p.&quot;;\="/>
    <numFmt numFmtId="184" formatCode="\+#,##0;\-#,##0"/>
    <numFmt numFmtId="185" formatCode="#0,"/>
    <numFmt numFmtId="186" formatCode="#0.0,,"/>
    <numFmt numFmtId="187" formatCode="#,##0,,"/>
    <numFmt numFmtId="188" formatCode="#,##0.0,,"/>
    <numFmt numFmtId="189" formatCode="#,##0.000,"/>
    <numFmt numFmtId="190" formatCode="#,##0_ ;\-#,##0\ "/>
    <numFmt numFmtId="191" formatCode="0.00000%;\ \-0.00000%;_-&quot;-&quot;_-"/>
    <numFmt numFmtId="192" formatCode="\+0#&quot;bp&quot;;\ \-0#&quot;bp&quot;"/>
  </numFmts>
  <fonts count="69">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b/>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
      <sz val="16"/>
      <name val="UniCredit"/>
    </font>
    <font>
      <i/>
      <sz val="7"/>
      <name val="UniCredit"/>
    </font>
  </fonts>
  <fills count="11">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9">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
      <left/>
      <right/>
      <top style="thin">
        <color rgb="FFEA5C4D"/>
      </top>
      <bottom/>
      <diagonal/>
    </border>
    <border>
      <left/>
      <right/>
      <top style="dotted">
        <color rgb="FFC00000"/>
      </top>
      <bottom style="medium">
        <color rgb="FFC00000"/>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8" fontId="38" fillId="0" borderId="9" applyNumberFormat="0" applyFill="0" applyProtection="0">
      <alignment horizontal="right" wrapText="1"/>
    </xf>
    <xf numFmtId="0" fontId="4" fillId="0" borderId="0" applyNumberFormat="0" applyFill="0" applyBorder="0" applyAlignment="0" applyProtection="0">
      <alignment vertical="top"/>
      <protection locked="0"/>
    </xf>
    <xf numFmtId="0" fontId="61" fillId="10" borderId="0" applyNumberFormat="0" applyProtection="0">
      <alignment horizontal="right" wrapText="1"/>
    </xf>
  </cellStyleXfs>
  <cellXfs count="549">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1" fontId="19" fillId="0" borderId="0" xfId="8" applyNumberFormat="1" applyFont="1" applyFill="1" applyBorder="1" applyAlignment="1" applyProtection="1">
      <alignment horizontal="center"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2" fillId="0" borderId="0" xfId="0" applyFont="1" applyFill="1" applyBorder="1" applyAlignment="1" applyProtection="1">
      <alignment vertical="center"/>
    </xf>
    <xf numFmtId="0" fontId="22" fillId="0" borderId="0" xfId="0" applyFont="1"/>
    <xf numFmtId="0" fontId="31" fillId="0" borderId="0" xfId="0" applyFont="1"/>
    <xf numFmtId="0" fontId="30" fillId="0" borderId="0" xfId="0" applyFont="1"/>
    <xf numFmtId="0" fontId="21" fillId="0" borderId="0" xfId="0" applyFont="1"/>
    <xf numFmtId="0" fontId="22" fillId="0" borderId="0" xfId="0" applyFont="1" applyAlignment="1">
      <alignment horizontal="center"/>
    </xf>
    <xf numFmtId="0" fontId="21" fillId="0" borderId="0" xfId="0" applyFont="1" applyAlignment="1">
      <alignment horizontal="center"/>
    </xf>
    <xf numFmtId="0" fontId="28" fillId="0" borderId="0" xfId="0" applyFont="1" applyFill="1" applyBorder="1" applyAlignment="1" applyProtection="1">
      <alignment vertical="center"/>
    </xf>
    <xf numFmtId="3" fontId="33" fillId="0" borderId="0" xfId="0" applyNumberFormat="1" applyFont="1" applyFill="1" applyBorder="1" applyAlignment="1" applyProtection="1">
      <alignment horizontal="center" vertical="center"/>
    </xf>
    <xf numFmtId="0" fontId="22" fillId="0" borderId="0" xfId="0" applyFont="1" applyProtection="1"/>
    <xf numFmtId="0" fontId="28" fillId="0" borderId="0" xfId="0" applyFont="1" applyFill="1"/>
    <xf numFmtId="0" fontId="22" fillId="0" borderId="0" xfId="0" applyFont="1" applyFill="1"/>
    <xf numFmtId="0" fontId="22" fillId="0" borderId="0" xfId="0" applyFont="1" applyFill="1" applyAlignment="1">
      <alignment horizontal="center"/>
    </xf>
    <xf numFmtId="0" fontId="21" fillId="0" borderId="0" xfId="0" applyFont="1" applyFill="1" applyAlignment="1">
      <alignment horizontal="center"/>
    </xf>
    <xf numFmtId="0" fontId="22"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2" fillId="0" borderId="0" xfId="31" applyFont="1" applyProtection="1"/>
    <xf numFmtId="0" fontId="22" fillId="0" borderId="0" xfId="31" applyFont="1"/>
    <xf numFmtId="0" fontId="22" fillId="0" borderId="0" xfId="31" applyFont="1" applyFill="1" applyProtection="1"/>
    <xf numFmtId="0" fontId="22" fillId="0" borderId="0" xfId="31" applyFont="1" applyFill="1"/>
    <xf numFmtId="3" fontId="29" fillId="0" borderId="0" xfId="0" applyNumberFormat="1" applyFont="1" applyFill="1" applyBorder="1"/>
    <xf numFmtId="0" fontId="31" fillId="0" borderId="0" xfId="44" applyFont="1"/>
    <xf numFmtId="0" fontId="31" fillId="3" borderId="0" xfId="44" applyFont="1" applyFill="1"/>
    <xf numFmtId="0" fontId="22" fillId="0" borderId="0" xfId="0" applyFont="1" applyFill="1" applyBorder="1"/>
    <xf numFmtId="0" fontId="31" fillId="3" borderId="0" xfId="0" applyFont="1" applyFill="1"/>
    <xf numFmtId="3" fontId="34" fillId="0" borderId="0" xfId="0" applyNumberFormat="1" applyFont="1" applyFill="1" applyBorder="1" applyAlignment="1" applyProtection="1">
      <alignment horizontal="center" vertical="justify"/>
    </xf>
    <xf numFmtId="0" fontId="22" fillId="3" borderId="0" xfId="0" applyFont="1" applyFill="1"/>
    <xf numFmtId="0" fontId="37" fillId="0" borderId="0" xfId="73" applyFont="1" applyFill="1" applyBorder="1" applyAlignment="1">
      <alignment vertical="center"/>
    </xf>
    <xf numFmtId="0" fontId="36"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2" fillId="3" borderId="0" xfId="0" applyFont="1" applyFill="1" applyProtection="1"/>
    <xf numFmtId="0" fontId="31" fillId="0" borderId="0" xfId="0" applyFont="1" applyFill="1"/>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2" fillId="0" borderId="0" xfId="8" applyNumberFormat="1" applyFont="1" applyFill="1" applyBorder="1" applyAlignment="1" applyProtection="1">
      <alignment horizontal="center" vertical="center"/>
    </xf>
    <xf numFmtId="0" fontId="22" fillId="0" borderId="0" xfId="0" applyFont="1" applyAlignment="1">
      <alignment vertical="center"/>
    </xf>
    <xf numFmtId="0" fontId="21"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indent="2"/>
    </xf>
    <xf numFmtId="0" fontId="22" fillId="0" borderId="0" xfId="0" applyFont="1" applyAlignment="1">
      <alignment horizontal="left" vertical="center" indent="4"/>
    </xf>
    <xf numFmtId="180"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2" fillId="0" borderId="0" xfId="0" quotePrefix="1" applyFont="1" applyFill="1" applyBorder="1" applyAlignment="1" applyProtection="1">
      <alignment vertical="center"/>
    </xf>
    <xf numFmtId="3" fontId="22"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2" fontId="22" fillId="0" borderId="0" xfId="0" applyNumberFormat="1" applyFont="1" applyFill="1" applyBorder="1" applyAlignment="1" applyProtection="1">
      <alignment horizontal="center" vertical="center"/>
    </xf>
    <xf numFmtId="0" fontId="22" fillId="0" borderId="0" xfId="0" quotePrefix="1" applyFont="1" applyFill="1" applyBorder="1" applyAlignment="1" applyProtection="1">
      <alignment vertical="center" wrapText="1"/>
    </xf>
    <xf numFmtId="0" fontId="22" fillId="0" borderId="0" xfId="0" applyFont="1" applyFill="1" applyBorder="1" applyAlignment="1" applyProtection="1">
      <alignment vertical="center" wrapText="1"/>
    </xf>
    <xf numFmtId="166" fontId="22" fillId="0" borderId="0" xfId="0" applyNumberFormat="1" applyFont="1" applyFill="1" applyBorder="1" applyAlignment="1" applyProtection="1">
      <alignment horizontal="center" vertical="center"/>
    </xf>
    <xf numFmtId="0" fontId="22" fillId="3" borderId="0" xfId="0" applyFont="1" applyFill="1" applyBorder="1" applyAlignment="1" applyProtection="1">
      <alignment vertical="center"/>
    </xf>
    <xf numFmtId="0" fontId="24" fillId="0" borderId="0" xfId="0" applyFont="1" applyFill="1" applyBorder="1" applyAlignment="1" applyProtection="1">
      <alignment horizontal="left" vertical="center" indent="2"/>
    </xf>
    <xf numFmtId="0" fontId="24"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4" fillId="0" borderId="0" xfId="0" applyFont="1" applyFill="1" applyBorder="1" applyAlignment="1" applyProtection="1">
      <alignment vertical="center"/>
    </xf>
    <xf numFmtId="180" fontId="22"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2"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2" fillId="0" borderId="0" xfId="31" applyNumberFormat="1" applyFont="1" applyFill="1" applyBorder="1" applyAlignment="1" applyProtection="1">
      <alignment horizontal="center" vertical="center"/>
    </xf>
    <xf numFmtId="173" fontId="22" fillId="0" borderId="0" xfId="1" applyNumberFormat="1" applyFont="1" applyFill="1" applyBorder="1" applyAlignment="1" applyProtection="1">
      <alignment horizontal="center" vertical="center"/>
    </xf>
    <xf numFmtId="168" fontId="21" fillId="0" borderId="0" xfId="8" applyNumberFormat="1" applyFont="1" applyFill="1" applyBorder="1" applyAlignment="1" applyProtection="1">
      <alignment horizontal="center" vertical="center"/>
    </xf>
    <xf numFmtId="169" fontId="21" fillId="0" borderId="0" xfId="8"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2"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2" fillId="0" borderId="0" xfId="73" applyFont="1" applyFill="1" applyBorder="1" applyAlignment="1">
      <alignment horizontal="left" vertical="center" indent="1"/>
    </xf>
    <xf numFmtId="3" fontId="39" fillId="0" borderId="0" xfId="73" applyNumberFormat="1" applyFont="1" applyFill="1" applyAlignment="1">
      <alignment vertical="center"/>
    </xf>
    <xf numFmtId="3" fontId="22"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6" fillId="4" borderId="0" xfId="11" applyFont="1" applyFill="1"/>
    <xf numFmtId="0" fontId="16" fillId="0" borderId="8" xfId="11" applyFont="1" applyFill="1" applyBorder="1" applyAlignment="1"/>
    <xf numFmtId="0" fontId="16" fillId="4" borderId="8" xfId="11" applyFont="1" applyFill="1" applyBorder="1"/>
    <xf numFmtId="0" fontId="21" fillId="0" borderId="0" xfId="0" applyFont="1" applyFill="1" applyBorder="1" applyAlignment="1" applyProtection="1">
      <alignment horizontal="center" vertical="center"/>
    </xf>
    <xf numFmtId="0" fontId="22" fillId="0" borderId="0" xfId="44" applyFont="1"/>
    <xf numFmtId="0" fontId="22" fillId="0" borderId="0" xfId="0" applyFont="1" applyBorder="1" applyProtection="1"/>
    <xf numFmtId="0" fontId="22" fillId="0" borderId="0" xfId="0" applyFont="1" applyFill="1" applyBorder="1" applyAlignment="1">
      <alignment horizontal="center" vertical="center"/>
    </xf>
    <xf numFmtId="0" fontId="24" fillId="0" borderId="0" xfId="73" applyFont="1" applyFill="1" applyBorder="1" applyAlignment="1">
      <alignment horizontal="left" vertical="center" indent="2"/>
    </xf>
    <xf numFmtId="181" fontId="24" fillId="0" borderId="0" xfId="8" applyNumberFormat="1" applyFont="1" applyFill="1" applyBorder="1" applyAlignment="1" applyProtection="1">
      <alignment horizontal="center" vertical="center"/>
    </xf>
    <xf numFmtId="167" fontId="22"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2" fontId="21" fillId="0" borderId="0" xfId="0" applyNumberFormat="1" applyFont="1" applyFill="1" applyAlignment="1">
      <alignment horizontal="center" vertical="center"/>
    </xf>
    <xf numFmtId="180" fontId="24" fillId="0" borderId="0" xfId="8" applyNumberFormat="1" applyFont="1" applyFill="1" applyBorder="1" applyAlignment="1" applyProtection="1">
      <alignment horizontal="center" vertical="center"/>
    </xf>
    <xf numFmtId="0" fontId="22" fillId="0" borderId="0" xfId="0" applyFont="1" applyFill="1" applyAlignment="1">
      <alignment vertical="center"/>
    </xf>
    <xf numFmtId="3" fontId="22" fillId="0" borderId="0" xfId="73" applyNumberFormat="1" applyFont="1" applyFill="1" applyBorder="1" applyAlignment="1">
      <alignment horizontal="center" vertical="center"/>
    </xf>
    <xf numFmtId="3" fontId="24" fillId="0" borderId="0" xfId="73" applyNumberFormat="1" applyFont="1" applyFill="1" applyBorder="1" applyAlignment="1">
      <alignment horizontal="center" vertical="center"/>
    </xf>
    <xf numFmtId="166" fontId="22" fillId="0" borderId="0" xfId="0" applyNumberFormat="1" applyFont="1" applyAlignment="1">
      <alignment horizontal="center" vertical="center"/>
    </xf>
    <xf numFmtId="0" fontId="22" fillId="0" borderId="0" xfId="31" applyFont="1" applyAlignment="1">
      <alignment vertical="center"/>
    </xf>
    <xf numFmtId="183" fontId="21" fillId="0" borderId="0" xfId="8" applyNumberFormat="1" applyFont="1" applyFill="1" applyBorder="1" applyAlignment="1" applyProtection="1">
      <alignment horizontal="center" vertical="center"/>
    </xf>
    <xf numFmtId="169" fontId="21" fillId="5" borderId="0" xfId="8" applyNumberFormat="1" applyFont="1" applyFill="1" applyBorder="1" applyAlignment="1" applyProtection="1">
      <alignment horizontal="center" vertical="center"/>
    </xf>
    <xf numFmtId="184" fontId="21" fillId="5" borderId="0" xfId="8" applyNumberFormat="1" applyFont="1" applyFill="1" applyBorder="1" applyAlignment="1" applyProtection="1">
      <alignment horizontal="center" vertical="center"/>
    </xf>
    <xf numFmtId="168" fontId="21" fillId="5" borderId="0" xfId="8" applyNumberFormat="1" applyFont="1" applyFill="1" applyBorder="1" applyAlignment="1" applyProtection="1">
      <alignment horizontal="center" vertical="center"/>
    </xf>
    <xf numFmtId="176" fontId="21" fillId="0" borderId="0" xfId="0" applyNumberFormat="1" applyFont="1" applyFill="1" applyBorder="1" applyAlignment="1" applyProtection="1">
      <alignment horizontal="center" vertical="center"/>
    </xf>
    <xf numFmtId="0" fontId="24" fillId="0" borderId="0" xfId="5" applyFont="1" applyFill="1" applyBorder="1" applyAlignment="1" applyProtection="1">
      <alignment vertical="center"/>
    </xf>
    <xf numFmtId="0" fontId="22" fillId="0" borderId="0" xfId="5" applyFont="1" applyBorder="1" applyProtection="1"/>
    <xf numFmtId="0" fontId="21" fillId="0" borderId="0" xfId="31" applyFont="1" applyProtection="1"/>
    <xf numFmtId="0" fontId="22"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2"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2" fillId="3" borderId="0" xfId="0" applyFont="1" applyFill="1" applyBorder="1" applyProtection="1"/>
    <xf numFmtId="0" fontId="21" fillId="0" borderId="0" xfId="0" applyFont="1" applyFill="1" applyProtection="1"/>
    <xf numFmtId="0" fontId="28" fillId="0" borderId="0" xfId="0" applyFont="1" applyFill="1" applyBorder="1"/>
    <xf numFmtId="0" fontId="32" fillId="0" borderId="0" xfId="0" applyFont="1" applyBorder="1"/>
    <xf numFmtId="0" fontId="22"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2" fillId="3" borderId="0" xfId="0" applyFont="1" applyFill="1" applyBorder="1" applyAlignment="1" applyProtection="1">
      <alignment horizontal="center"/>
    </xf>
    <xf numFmtId="0" fontId="30" fillId="0" borderId="0" xfId="0" applyFont="1" applyBorder="1"/>
    <xf numFmtId="0" fontId="21" fillId="0" borderId="0" xfId="0" applyFont="1" applyAlignment="1">
      <alignment horizontal="centerContinuous" vertical="center"/>
    </xf>
    <xf numFmtId="0" fontId="22" fillId="0" borderId="0" xfId="0" applyFont="1" applyBorder="1" applyAlignment="1" applyProtection="1">
      <alignment vertical="center"/>
    </xf>
    <xf numFmtId="0" fontId="32" fillId="0" borderId="0" xfId="0" applyFont="1" applyFill="1"/>
    <xf numFmtId="0" fontId="32" fillId="0" borderId="0" xfId="0" applyFont="1"/>
    <xf numFmtId="0" fontId="32" fillId="0" borderId="0" xfId="0" applyFont="1" applyFill="1" applyBorder="1"/>
    <xf numFmtId="0" fontId="30" fillId="0" borderId="0" xfId="31" applyFont="1"/>
    <xf numFmtId="0" fontId="31" fillId="0" borderId="0" xfId="31" applyFont="1"/>
    <xf numFmtId="0" fontId="22" fillId="0" borderId="0" xfId="31" applyFont="1" applyAlignment="1" applyProtection="1">
      <alignment vertical="center"/>
    </xf>
    <xf numFmtId="0" fontId="31" fillId="0" borderId="0" xfId="31" applyFont="1" applyAlignment="1">
      <alignment vertical="center"/>
    </xf>
    <xf numFmtId="0" fontId="25" fillId="0" borderId="0" xfId="31" applyFont="1"/>
    <xf numFmtId="0" fontId="21" fillId="0" borderId="0" xfId="31" applyFont="1" applyBorder="1" applyProtection="1"/>
    <xf numFmtId="0" fontId="22" fillId="3" borderId="0" xfId="0" applyFont="1" applyFill="1" applyBorder="1" applyAlignment="1" applyProtection="1">
      <alignment vertical="justify" wrapText="1"/>
    </xf>
    <xf numFmtId="0" fontId="22" fillId="0" borderId="0" xfId="0" applyFont="1" applyFill="1" applyBorder="1" applyAlignment="1" applyProtection="1">
      <alignment vertical="justify" wrapText="1"/>
    </xf>
    <xf numFmtId="0" fontId="30" fillId="0" borderId="0" xfId="0" applyFont="1" applyProtection="1"/>
    <xf numFmtId="0" fontId="39" fillId="0" borderId="0" xfId="0" applyFont="1" applyFill="1" applyBorder="1" applyAlignment="1" applyProtection="1">
      <alignment vertical="center"/>
    </xf>
    <xf numFmtId="0" fontId="22" fillId="0" borderId="0" xfId="5" applyFont="1" applyFill="1" applyBorder="1" applyProtection="1"/>
    <xf numFmtId="0" fontId="22" fillId="0" borderId="0" xfId="0" applyFont="1" applyFill="1" applyBorder="1" applyProtection="1"/>
    <xf numFmtId="0" fontId="22" fillId="0" borderId="0" xfId="0" applyFont="1" applyFill="1" applyProtection="1"/>
    <xf numFmtId="0" fontId="22" fillId="3" borderId="0" xfId="44" applyFont="1" applyFill="1" applyBorder="1" applyAlignment="1" applyProtection="1">
      <alignment vertical="center"/>
    </xf>
    <xf numFmtId="10" fontId="22" fillId="0" borderId="0" xfId="8" applyNumberFormat="1" applyFont="1" applyProtection="1"/>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25" fillId="0" borderId="0" xfId="0" applyFont="1" applyAlignment="1">
      <alignment vertical="justify"/>
    </xf>
    <xf numFmtId="0" fontId="21" fillId="0" borderId="0" xfId="0" applyFont="1" applyAlignment="1" applyProtection="1">
      <alignment vertical="top"/>
    </xf>
    <xf numFmtId="0" fontId="25"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5"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41" fillId="0" borderId="0" xfId="44" applyFont="1"/>
    <xf numFmtId="0" fontId="36" fillId="0" borderId="0" xfId="44" applyFont="1"/>
    <xf numFmtId="0" fontId="36" fillId="0" borderId="0" xfId="44" applyFont="1" applyAlignment="1">
      <alignment vertical="center"/>
    </xf>
    <xf numFmtId="176" fontId="22"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2" fillId="0" borderId="0" xfId="0" applyFont="1" applyAlignment="1">
      <alignment horizontal="center" vertical="center"/>
    </xf>
    <xf numFmtId="0" fontId="47" fillId="3" borderId="10" xfId="0" applyFont="1" applyFill="1" applyBorder="1" applyAlignment="1">
      <alignment vertical="center"/>
    </xf>
    <xf numFmtId="0" fontId="48" fillId="3" borderId="10" xfId="0" applyFont="1" applyFill="1" applyBorder="1" applyAlignment="1">
      <alignment vertical="center"/>
    </xf>
    <xf numFmtId="0" fontId="22" fillId="0" borderId="0" xfId="95" applyFont="1" applyAlignment="1" applyProtection="1">
      <alignment horizontal="left" indent="2"/>
    </xf>
    <xf numFmtId="0" fontId="22" fillId="0" borderId="0" xfId="95" applyFont="1" applyFill="1" applyAlignment="1" applyProtection="1">
      <alignment horizontal="left" indent="2"/>
    </xf>
    <xf numFmtId="0" fontId="21" fillId="0" borderId="11"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12" xfId="0" quotePrefix="1" applyFont="1" applyBorder="1" applyAlignment="1">
      <alignment horizontal="centerContinuous"/>
    </xf>
    <xf numFmtId="0" fontId="49" fillId="0" borderId="12" xfId="0" applyFont="1" applyBorder="1" applyAlignment="1">
      <alignment horizontal="centerContinuous"/>
    </xf>
    <xf numFmtId="0" fontId="49" fillId="7" borderId="10" xfId="0" applyFont="1" applyFill="1" applyBorder="1" applyAlignment="1">
      <alignment horizontal="center" vertical="center"/>
    </xf>
    <xf numFmtId="0" fontId="49" fillId="0" borderId="10" xfId="0" applyFont="1" applyBorder="1" applyAlignment="1">
      <alignment horizontal="center"/>
    </xf>
    <xf numFmtId="0" fontId="49" fillId="0" borderId="13" xfId="0" applyFont="1" applyBorder="1" applyAlignment="1">
      <alignment horizontal="center"/>
    </xf>
    <xf numFmtId="0" fontId="21" fillId="7" borderId="0" xfId="0" applyFont="1" applyFill="1" applyAlignment="1">
      <alignment horizontal="center" vertical="center"/>
    </xf>
    <xf numFmtId="167" fontId="22" fillId="0" borderId="0" xfId="8" applyNumberFormat="1" applyFont="1" applyFill="1" applyBorder="1" applyAlignment="1">
      <alignment horizontal="center" vertical="center"/>
    </xf>
    <xf numFmtId="0" fontId="50" fillId="3" borderId="10" xfId="0" applyFont="1" applyFill="1" applyBorder="1" applyAlignment="1">
      <alignment vertical="center"/>
    </xf>
    <xf numFmtId="0" fontId="47" fillId="7" borderId="10" xfId="0" applyFont="1" applyFill="1" applyBorder="1" applyAlignment="1">
      <alignment vertical="center"/>
    </xf>
    <xf numFmtId="0" fontId="22" fillId="7" borderId="0" xfId="0" applyFont="1" applyFill="1"/>
    <xf numFmtId="0" fontId="49" fillId="0" borderId="0" xfId="0" applyFont="1" applyBorder="1" applyAlignment="1">
      <alignment horizontal="center"/>
    </xf>
    <xf numFmtId="167" fontId="24" fillId="0" borderId="0" xfId="8" applyNumberFormat="1" applyFont="1" applyFill="1" applyAlignment="1">
      <alignment horizontal="center" vertical="center"/>
    </xf>
    <xf numFmtId="3" fontId="21" fillId="0" borderId="11" xfId="0" applyNumberFormat="1" applyFont="1" applyBorder="1" applyAlignment="1">
      <alignment horizontal="center" vertical="center"/>
    </xf>
    <xf numFmtId="167" fontId="21" fillId="0" borderId="11" xfId="8" applyNumberFormat="1" applyFont="1" applyFill="1" applyBorder="1" applyAlignment="1">
      <alignment horizontal="center" vertical="center"/>
    </xf>
    <xf numFmtId="3" fontId="21" fillId="7"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7"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2" fillId="3" borderId="0" xfId="0" applyFont="1" applyFill="1" applyAlignment="1">
      <alignment horizontal="left" vertical="center" indent="2"/>
    </xf>
    <xf numFmtId="0" fontId="50" fillId="3" borderId="0" xfId="0" applyFont="1" applyFill="1" applyAlignment="1">
      <alignment vertical="center"/>
    </xf>
    <xf numFmtId="0" fontId="53" fillId="7" borderId="10" xfId="0" applyFont="1" applyFill="1" applyBorder="1" applyAlignment="1">
      <alignment vertical="center"/>
    </xf>
    <xf numFmtId="0" fontId="53" fillId="7" borderId="0" xfId="0" applyFont="1" applyFill="1" applyAlignment="1">
      <alignment vertical="center"/>
    </xf>
    <xf numFmtId="168" fontId="21" fillId="7" borderId="0" xfId="8" applyNumberFormat="1" applyFont="1" applyFill="1" applyAlignment="1">
      <alignment horizontal="center" vertical="center"/>
    </xf>
    <xf numFmtId="183" fontId="39" fillId="0" borderId="0" xfId="8" applyNumberFormat="1" applyFont="1" applyFill="1" applyBorder="1" applyAlignment="1" applyProtection="1">
      <alignment horizontal="center" vertical="center"/>
    </xf>
    <xf numFmtId="1" fontId="21" fillId="7"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2" fontId="21" fillId="7" borderId="0" xfId="0" applyNumberFormat="1" applyFont="1" applyFill="1" applyAlignment="1">
      <alignment horizontal="center" vertical="center"/>
    </xf>
    <xf numFmtId="182" fontId="21" fillId="0" borderId="0" xfId="0" applyNumberFormat="1" applyFont="1" applyAlignment="1">
      <alignment horizontal="center" vertical="center"/>
    </xf>
    <xf numFmtId="180" fontId="21" fillId="7" borderId="0" xfId="8" applyNumberFormat="1" applyFont="1" applyFill="1" applyBorder="1" applyAlignment="1" applyProtection="1">
      <alignment horizontal="center" vertical="center"/>
    </xf>
    <xf numFmtId="0" fontId="49" fillId="0" borderId="10" xfId="0" applyFont="1" applyFill="1" applyBorder="1" applyAlignment="1">
      <alignment horizontal="center" vertical="center"/>
    </xf>
    <xf numFmtId="182" fontId="21" fillId="0" borderId="15"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55" fillId="3" borderId="11" xfId="0" applyFont="1" applyFill="1" applyBorder="1" applyAlignment="1">
      <alignment vertical="center"/>
    </xf>
    <xf numFmtId="0" fontId="47" fillId="0" borderId="10" xfId="0" applyFont="1" applyFill="1" applyBorder="1" applyAlignment="1">
      <alignment vertical="center"/>
    </xf>
    <xf numFmtId="0" fontId="21" fillId="0" borderId="11" xfId="0" applyFont="1" applyFill="1" applyBorder="1" applyAlignment="1" applyProtection="1">
      <alignment vertical="center"/>
    </xf>
    <xf numFmtId="166" fontId="22" fillId="0" borderId="0" xfId="0" applyNumberFormat="1" applyFont="1" applyFill="1" applyBorder="1" applyAlignment="1" applyProtection="1">
      <alignment vertical="center"/>
    </xf>
    <xf numFmtId="166" fontId="25" fillId="0" borderId="0" xfId="0" applyNumberFormat="1" applyFont="1" applyAlignment="1">
      <alignment vertical="justify"/>
    </xf>
    <xf numFmtId="166" fontId="21" fillId="0" borderId="11"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2" fillId="0" borderId="0" xfId="0" applyNumberFormat="1" applyFont="1" applyFill="1" applyBorder="1" applyAlignment="1" applyProtection="1">
      <alignment horizontal="right" vertical="center"/>
    </xf>
    <xf numFmtId="0" fontId="25" fillId="0" borderId="0" xfId="0" applyFont="1" applyAlignment="1">
      <alignment horizontal="right" vertical="justify"/>
    </xf>
    <xf numFmtId="166" fontId="22" fillId="7" borderId="0" xfId="0" applyNumberFormat="1" applyFont="1" applyFill="1" applyBorder="1" applyAlignment="1" applyProtection="1">
      <alignment vertical="center"/>
    </xf>
    <xf numFmtId="0" fontId="25" fillId="7" borderId="0" xfId="0" applyFont="1" applyFill="1" applyAlignment="1">
      <alignment vertical="justify"/>
    </xf>
    <xf numFmtId="166" fontId="22" fillId="7" borderId="0" xfId="0" applyNumberFormat="1" applyFont="1" applyFill="1" applyBorder="1" applyAlignment="1" applyProtection="1">
      <alignment horizontal="right" vertical="center"/>
    </xf>
    <xf numFmtId="0" fontId="25" fillId="7" borderId="0" xfId="0" applyFont="1" applyFill="1" applyAlignment="1">
      <alignment horizontal="right" vertical="justify"/>
    </xf>
    <xf numFmtId="0" fontId="49" fillId="0" borderId="10" xfId="0" applyFont="1" applyBorder="1" applyAlignment="1">
      <alignment horizontal="center" vertical="center"/>
    </xf>
    <xf numFmtId="3" fontId="21" fillId="7" borderId="0" xfId="0" applyNumberFormat="1" applyFont="1" applyFill="1" applyBorder="1" applyAlignment="1" applyProtection="1">
      <alignment horizontal="center" vertical="center"/>
    </xf>
    <xf numFmtId="166" fontId="21" fillId="7" borderId="0" xfId="0" applyNumberFormat="1" applyFont="1" applyFill="1" applyBorder="1" applyAlignment="1" applyProtection="1">
      <alignment horizontal="center" vertical="center"/>
    </xf>
    <xf numFmtId="0" fontId="53" fillId="0" borderId="10" xfId="0" applyFont="1" applyFill="1" applyBorder="1" applyAlignment="1">
      <alignment vertical="center"/>
    </xf>
    <xf numFmtId="0" fontId="53" fillId="0" borderId="0" xfId="0" applyFont="1" applyFill="1" applyAlignment="1">
      <alignment vertical="center"/>
    </xf>
    <xf numFmtId="0" fontId="47" fillId="7" borderId="0" xfId="0" applyFont="1" applyFill="1" applyBorder="1" applyAlignment="1">
      <alignment vertical="center"/>
    </xf>
    <xf numFmtId="0" fontId="22" fillId="0" borderId="0" xfId="44" applyFont="1" applyFill="1" applyProtection="1"/>
    <xf numFmtId="0" fontId="22" fillId="0" borderId="0" xfId="44" applyFont="1" applyFill="1"/>
    <xf numFmtId="3" fontId="21" fillId="0" borderId="11" xfId="0" applyNumberFormat="1" applyFont="1" applyFill="1" applyBorder="1" applyAlignment="1" applyProtection="1">
      <alignment horizontal="center" vertical="center"/>
    </xf>
    <xf numFmtId="180" fontId="21" fillId="0" borderId="11" xfId="8" applyNumberFormat="1" applyFont="1" applyFill="1" applyBorder="1" applyAlignment="1" applyProtection="1">
      <alignment horizontal="center" vertical="center"/>
    </xf>
    <xf numFmtId="180" fontId="21" fillId="0" borderId="16" xfId="8" applyNumberFormat="1" applyFont="1" applyFill="1" applyBorder="1" applyAlignment="1" applyProtection="1">
      <alignment horizontal="center" vertical="center"/>
    </xf>
    <xf numFmtId="0" fontId="21" fillId="3" borderId="11"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2" fillId="7" borderId="0" xfId="44" applyFont="1" applyFill="1" applyProtection="1"/>
    <xf numFmtId="0" fontId="22" fillId="7" borderId="0" xfId="0" applyFont="1" applyFill="1" applyProtection="1"/>
    <xf numFmtId="181" fontId="24" fillId="7" borderId="0" xfId="8" applyNumberFormat="1" applyFont="1" applyFill="1" applyBorder="1" applyAlignment="1" applyProtection="1">
      <alignment horizontal="center" vertical="center"/>
    </xf>
    <xf numFmtId="3" fontId="22" fillId="7" borderId="0" xfId="0" applyNumberFormat="1" applyFont="1" applyFill="1" applyBorder="1" applyAlignment="1" applyProtection="1">
      <alignment horizontal="center" vertical="center"/>
    </xf>
    <xf numFmtId="180" fontId="22" fillId="7" borderId="0" xfId="8" applyNumberFormat="1" applyFont="1" applyFill="1" applyBorder="1" applyAlignment="1" applyProtection="1">
      <alignment horizontal="center" vertical="center"/>
    </xf>
    <xf numFmtId="182" fontId="22" fillId="7" borderId="0" xfId="0" applyNumberFormat="1" applyFont="1" applyFill="1" applyBorder="1" applyAlignment="1" applyProtection="1">
      <alignment horizontal="center" vertical="center"/>
    </xf>
    <xf numFmtId="0" fontId="57" fillId="0" borderId="11" xfId="0" applyFont="1" applyBorder="1" applyAlignment="1">
      <alignment vertical="center"/>
    </xf>
    <xf numFmtId="167" fontId="21" fillId="0" borderId="11" xfId="8" applyNumberFormat="1" applyFont="1" applyFill="1" applyBorder="1" applyAlignment="1" applyProtection="1">
      <alignment horizontal="center" vertical="center"/>
    </xf>
    <xf numFmtId="0" fontId="22" fillId="7" borderId="0" xfId="0" applyFont="1" applyFill="1" applyBorder="1" applyProtection="1"/>
    <xf numFmtId="182" fontId="21" fillId="7" borderId="15"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80" fontId="39" fillId="0" borderId="0" xfId="8" applyNumberFormat="1" applyFont="1" applyFill="1" applyBorder="1" applyAlignment="1" applyProtection="1">
      <alignment horizontal="center" vertical="center"/>
    </xf>
    <xf numFmtId="183" fontId="24" fillId="0" borderId="0" xfId="8" applyNumberFormat="1" applyFont="1" applyFill="1" applyBorder="1" applyAlignment="1" applyProtection="1">
      <alignment horizontal="center" vertical="center"/>
    </xf>
    <xf numFmtId="180" fontId="39" fillId="0" borderId="11" xfId="8" applyNumberFormat="1" applyFont="1" applyFill="1" applyBorder="1" applyAlignment="1" applyProtection="1">
      <alignment horizontal="center" vertical="center"/>
    </xf>
    <xf numFmtId="183" fontId="39" fillId="0" borderId="11" xfId="8" applyNumberFormat="1" applyFont="1" applyFill="1" applyBorder="1" applyAlignment="1" applyProtection="1">
      <alignment horizontal="center" vertical="center"/>
    </xf>
    <xf numFmtId="183" fontId="39" fillId="0" borderId="16" xfId="8" applyNumberFormat="1" applyFont="1" applyFill="1" applyBorder="1" applyAlignment="1" applyProtection="1">
      <alignment horizontal="center" vertical="center"/>
    </xf>
    <xf numFmtId="0" fontId="49" fillId="8" borderId="10" xfId="0" applyFont="1" applyFill="1" applyBorder="1" applyAlignment="1">
      <alignment horizontal="center"/>
    </xf>
    <xf numFmtId="0" fontId="21" fillId="8" borderId="0" xfId="0" applyFont="1" applyFill="1" applyAlignment="1">
      <alignment horizontal="center"/>
    </xf>
    <xf numFmtId="0" fontId="47" fillId="8" borderId="10" xfId="0" applyFont="1" applyFill="1" applyBorder="1" applyAlignment="1">
      <alignment vertical="center"/>
    </xf>
    <xf numFmtId="0" fontId="22" fillId="8" borderId="0" xfId="0" applyFont="1" applyFill="1"/>
    <xf numFmtId="3" fontId="21" fillId="8" borderId="0" xfId="0" applyNumberFormat="1" applyFont="1" applyFill="1" applyAlignment="1">
      <alignment horizontal="center" vertical="center"/>
    </xf>
    <xf numFmtId="166" fontId="21" fillId="8" borderId="0" xfId="0" applyNumberFormat="1" applyFont="1" applyFill="1" applyAlignment="1">
      <alignment horizontal="center" vertical="center"/>
    </xf>
    <xf numFmtId="0" fontId="53" fillId="8" borderId="10" xfId="0" applyFont="1" applyFill="1" applyBorder="1" applyAlignment="1">
      <alignment vertical="center"/>
    </xf>
    <xf numFmtId="0" fontId="47" fillId="8" borderId="0" xfId="0" applyFont="1" applyFill="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 fontId="21" fillId="8" borderId="0" xfId="1" applyNumberFormat="1" applyFont="1" applyFill="1" applyAlignment="1">
      <alignment horizontal="center" vertical="center"/>
    </xf>
    <xf numFmtId="182" fontId="21" fillId="8" borderId="0" xfId="0" applyNumberFormat="1" applyFont="1" applyFill="1" applyAlignment="1">
      <alignment horizontal="center" vertical="center"/>
    </xf>
    <xf numFmtId="180" fontId="21" fillId="8" borderId="0" xfId="8" applyNumberFormat="1" applyFont="1" applyFill="1" applyBorder="1" applyAlignment="1" applyProtection="1">
      <alignment horizontal="center" vertical="center"/>
    </xf>
    <xf numFmtId="0" fontId="21" fillId="8" borderId="0" xfId="0" applyFont="1" applyFill="1" applyBorder="1" applyAlignment="1" applyProtection="1">
      <alignment horizontal="center" vertical="center"/>
    </xf>
    <xf numFmtId="0" fontId="47" fillId="8" borderId="0" xfId="0" applyFont="1" applyFill="1" applyBorder="1" applyAlignment="1">
      <alignment vertical="center"/>
    </xf>
    <xf numFmtId="0" fontId="22" fillId="8" borderId="0" xfId="0" applyFont="1" applyFill="1" applyProtection="1"/>
    <xf numFmtId="182" fontId="22" fillId="8" borderId="0" xfId="0" applyNumberFormat="1" applyFont="1" applyFill="1" applyBorder="1" applyAlignment="1" applyProtection="1">
      <alignment horizontal="center" vertical="center"/>
    </xf>
    <xf numFmtId="182" fontId="21" fillId="8" borderId="15" xfId="0" applyNumberFormat="1" applyFont="1" applyFill="1" applyBorder="1" applyAlignment="1" applyProtection="1">
      <alignment horizontal="center" vertical="center"/>
    </xf>
    <xf numFmtId="166" fontId="22" fillId="8" borderId="0" xfId="0" applyNumberFormat="1" applyFont="1" applyFill="1" applyBorder="1" applyAlignment="1" applyProtection="1">
      <alignment horizontal="center" vertical="center"/>
    </xf>
    <xf numFmtId="166" fontId="22" fillId="8" borderId="0" xfId="0" applyNumberFormat="1" applyFont="1" applyFill="1" applyBorder="1" applyAlignment="1" applyProtection="1">
      <alignment vertical="center"/>
    </xf>
    <xf numFmtId="166" fontId="25" fillId="8" borderId="0" xfId="0" applyNumberFormat="1" applyFont="1" applyFill="1" applyAlignment="1">
      <alignment vertical="justify"/>
    </xf>
    <xf numFmtId="166" fontId="21" fillId="8" borderId="11" xfId="0" applyNumberFormat="1" applyFont="1" applyFill="1" applyBorder="1" applyAlignment="1" applyProtection="1">
      <alignment vertical="center"/>
    </xf>
    <xf numFmtId="0" fontId="43" fillId="8" borderId="0" xfId="0" applyFont="1" applyFill="1" applyBorder="1" applyAlignment="1" applyProtection="1">
      <alignment horizontal="left" vertical="justify" wrapText="1"/>
    </xf>
    <xf numFmtId="176" fontId="21" fillId="8" borderId="0" xfId="0" applyNumberFormat="1" applyFont="1" applyFill="1" applyBorder="1" applyAlignment="1" applyProtection="1">
      <alignment horizontal="center" vertical="center"/>
    </xf>
    <xf numFmtId="0" fontId="55" fillId="8" borderId="11" xfId="0" applyFont="1" applyFill="1" applyBorder="1" applyAlignment="1">
      <alignment vertical="center"/>
    </xf>
    <xf numFmtId="0" fontId="55" fillId="8" borderId="0" xfId="0" applyFont="1" applyFill="1" applyBorder="1" applyAlignment="1">
      <alignment vertical="center"/>
    </xf>
    <xf numFmtId="176" fontId="22" fillId="8" borderId="0" xfId="0" applyNumberFormat="1" applyFont="1" applyFill="1" applyBorder="1" applyAlignment="1" applyProtection="1">
      <alignment vertical="center"/>
    </xf>
    <xf numFmtId="0" fontId="22" fillId="8" borderId="0" xfId="44" applyFont="1" applyFill="1" applyProtection="1"/>
    <xf numFmtId="180" fontId="24" fillId="8" borderId="0" xfId="8" applyNumberFormat="1" applyFont="1" applyFill="1" applyBorder="1" applyAlignment="1" applyProtection="1">
      <alignment horizontal="center" vertical="center"/>
    </xf>
    <xf numFmtId="3" fontId="22" fillId="8" borderId="0" xfId="0" applyNumberFormat="1" applyFont="1" applyFill="1" applyBorder="1" applyAlignment="1" applyProtection="1">
      <alignment horizontal="center" vertical="center"/>
    </xf>
    <xf numFmtId="3" fontId="21" fillId="8" borderId="11" xfId="0" applyNumberFormat="1" applyFont="1" applyFill="1" applyBorder="1" applyAlignment="1" applyProtection="1">
      <alignment horizontal="center" vertical="center"/>
    </xf>
    <xf numFmtId="3" fontId="21" fillId="8" borderId="0" xfId="0" applyNumberFormat="1" applyFont="1" applyFill="1" applyBorder="1" applyAlignment="1" applyProtection="1">
      <alignment horizontal="center" vertical="center"/>
    </xf>
    <xf numFmtId="10" fontId="22" fillId="8" borderId="0" xfId="8" applyNumberFormat="1" applyFont="1" applyFill="1" applyProtection="1"/>
    <xf numFmtId="166" fontId="21" fillId="8" borderId="0" xfId="0" applyNumberFormat="1" applyFont="1" applyFill="1" applyBorder="1" applyAlignment="1" applyProtection="1">
      <alignment horizontal="center" vertical="center"/>
    </xf>
    <xf numFmtId="0" fontId="49" fillId="8" borderId="12" xfId="0" applyFont="1" applyFill="1" applyBorder="1" applyAlignment="1">
      <alignment horizontal="centerContinuous"/>
    </xf>
    <xf numFmtId="180" fontId="22" fillId="8" borderId="0" xfId="8" applyNumberFormat="1" applyFont="1" applyFill="1" applyBorder="1" applyAlignment="1" applyProtection="1">
      <alignment horizontal="center" vertical="center"/>
    </xf>
    <xf numFmtId="180" fontId="21" fillId="8" borderId="11" xfId="8" applyNumberFormat="1" applyFont="1" applyFill="1" applyBorder="1" applyAlignment="1" applyProtection="1">
      <alignment horizontal="center" vertical="center"/>
    </xf>
    <xf numFmtId="180" fontId="21" fillId="8" borderId="16" xfId="8" applyNumberFormat="1" applyFont="1" applyFill="1" applyBorder="1" applyAlignment="1" applyProtection="1">
      <alignment horizontal="center" vertical="center"/>
    </xf>
    <xf numFmtId="181" fontId="24" fillId="8" borderId="0" xfId="8"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0" fontId="21" fillId="8" borderId="0" xfId="0" applyFont="1" applyFill="1" applyBorder="1" applyAlignment="1" applyProtection="1">
      <alignment horizontal="centerContinuous" vertical="center"/>
    </xf>
    <xf numFmtId="0" fontId="21" fillId="7" borderId="0" xfId="0" applyFont="1" applyFill="1" applyBorder="1" applyProtection="1"/>
    <xf numFmtId="0" fontId="21" fillId="7" borderId="0" xfId="0" applyFont="1" applyFill="1" applyBorder="1" applyAlignment="1" applyProtection="1">
      <alignment vertical="center"/>
    </xf>
    <xf numFmtId="0" fontId="22" fillId="7" borderId="0" xfId="0" applyFont="1" applyFill="1" applyBorder="1" applyAlignment="1" applyProtection="1">
      <alignment vertical="center"/>
    </xf>
    <xf numFmtId="185" fontId="22" fillId="0" borderId="0" xfId="0" applyNumberFormat="1" applyFont="1" applyAlignment="1">
      <alignment horizontal="center" vertical="center"/>
    </xf>
    <xf numFmtId="185" fontId="22" fillId="8" borderId="0" xfId="0" applyNumberFormat="1" applyFont="1" applyFill="1" applyAlignment="1">
      <alignment horizontal="center" vertical="center"/>
    </xf>
    <xf numFmtId="185" fontId="21" fillId="0" borderId="11" xfId="0" applyNumberFormat="1" applyFont="1" applyBorder="1" applyAlignment="1">
      <alignment horizontal="center" vertical="center"/>
    </xf>
    <xf numFmtId="185" fontId="21" fillId="8" borderId="11" xfId="0" applyNumberFormat="1" applyFont="1" applyFill="1" applyBorder="1" applyAlignment="1">
      <alignment horizontal="center" vertical="center"/>
    </xf>
    <xf numFmtId="185" fontId="21" fillId="0" borderId="0" xfId="0" applyNumberFormat="1" applyFont="1" applyAlignment="1">
      <alignment horizontal="center" vertical="center"/>
    </xf>
    <xf numFmtId="185" fontId="21" fillId="8" borderId="0" xfId="0" applyNumberFormat="1" applyFont="1" applyFill="1" applyAlignment="1">
      <alignment horizontal="center" vertical="center"/>
    </xf>
    <xf numFmtId="0" fontId="47" fillId="9" borderId="10" xfId="0" applyFont="1" applyFill="1" applyBorder="1" applyAlignment="1">
      <alignment vertical="center"/>
    </xf>
    <xf numFmtId="0" fontId="22" fillId="9" borderId="0" xfId="0" applyFont="1" applyFill="1"/>
    <xf numFmtId="0" fontId="21" fillId="9" borderId="0" xfId="0" applyFont="1" applyFill="1" applyAlignment="1">
      <alignment horizontal="center"/>
    </xf>
    <xf numFmtId="185" fontId="22" fillId="9" borderId="0" xfId="0" applyNumberFormat="1" applyFont="1" applyFill="1" applyAlignment="1">
      <alignment horizontal="center" vertical="center"/>
    </xf>
    <xf numFmtId="185" fontId="21" fillId="9" borderId="11" xfId="0" applyNumberFormat="1" applyFont="1" applyFill="1" applyBorder="1" applyAlignment="1">
      <alignment horizontal="center" vertical="center"/>
    </xf>
    <xf numFmtId="185"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2" fontId="21" fillId="9" borderId="0" xfId="0" applyNumberFormat="1" applyFont="1" applyFill="1" applyAlignment="1">
      <alignment horizontal="center" vertical="center"/>
    </xf>
    <xf numFmtId="3" fontId="21" fillId="9" borderId="0" xfId="0" applyNumberFormat="1" applyFont="1" applyFill="1" applyAlignment="1">
      <alignment horizontal="center" vertical="center"/>
    </xf>
    <xf numFmtId="180"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7" fillId="9" borderId="0" xfId="0" applyFont="1" applyFill="1" applyBorder="1" applyAlignment="1">
      <alignment vertical="center"/>
    </xf>
    <xf numFmtId="0" fontId="22" fillId="9" borderId="0" xfId="0" applyFont="1" applyFill="1" applyProtection="1"/>
    <xf numFmtId="182" fontId="22" fillId="9" borderId="0" xfId="0" applyNumberFormat="1" applyFont="1" applyFill="1" applyBorder="1" applyAlignment="1" applyProtection="1">
      <alignment horizontal="center" vertical="center"/>
    </xf>
    <xf numFmtId="182" fontId="21" fillId="9" borderId="15" xfId="0" applyNumberFormat="1" applyFont="1" applyFill="1" applyBorder="1" applyAlignment="1" applyProtection="1">
      <alignment horizontal="center" vertical="center"/>
    </xf>
    <xf numFmtId="166" fontId="22" fillId="9" borderId="0" xfId="0" applyNumberFormat="1" applyFont="1" applyFill="1" applyBorder="1" applyAlignment="1" applyProtection="1">
      <alignment horizontal="center" vertical="center"/>
    </xf>
    <xf numFmtId="166" fontId="22" fillId="9" borderId="0" xfId="0" applyNumberFormat="1" applyFont="1" applyFill="1" applyBorder="1" applyAlignment="1" applyProtection="1">
      <alignment vertical="center"/>
    </xf>
    <xf numFmtId="166" fontId="21" fillId="9" borderId="11" xfId="0" applyNumberFormat="1" applyFont="1" applyFill="1" applyBorder="1" applyAlignment="1" applyProtection="1">
      <alignment vertical="center"/>
    </xf>
    <xf numFmtId="166" fontId="25" fillId="9" borderId="0" xfId="0" applyNumberFormat="1" applyFont="1" applyFill="1" applyAlignment="1">
      <alignment vertical="justify"/>
    </xf>
    <xf numFmtId="0" fontId="43" fillId="9" borderId="0" xfId="0" applyFont="1" applyFill="1" applyBorder="1" applyAlignment="1" applyProtection="1">
      <alignment horizontal="left" vertical="justify" wrapText="1"/>
    </xf>
    <xf numFmtId="176" fontId="21" fillId="9" borderId="0" xfId="0" applyNumberFormat="1" applyFont="1" applyFill="1" applyBorder="1" applyAlignment="1" applyProtection="1">
      <alignment horizontal="center" vertical="center"/>
    </xf>
    <xf numFmtId="0" fontId="55" fillId="9" borderId="11" xfId="0" applyFont="1" applyFill="1" applyBorder="1" applyAlignment="1">
      <alignment vertical="center"/>
    </xf>
    <xf numFmtId="0" fontId="55" fillId="9" borderId="0" xfId="0" applyFont="1" applyFill="1" applyBorder="1" applyAlignment="1">
      <alignment vertical="center"/>
    </xf>
    <xf numFmtId="0" fontId="22" fillId="9" borderId="0" xfId="44" applyFont="1" applyFill="1" applyProtection="1"/>
    <xf numFmtId="180" fontId="24" fillId="9" borderId="0" xfId="8" applyNumberFormat="1" applyFont="1" applyFill="1" applyBorder="1" applyAlignment="1" applyProtection="1">
      <alignment horizontal="center" vertical="center"/>
    </xf>
    <xf numFmtId="3" fontId="22" fillId="9" borderId="0" xfId="0" applyNumberFormat="1" applyFont="1" applyFill="1" applyBorder="1" applyAlignment="1" applyProtection="1">
      <alignment horizontal="center" vertical="center"/>
    </xf>
    <xf numFmtId="3" fontId="21" fillId="9" borderId="11"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2" fillId="9" borderId="0" xfId="8" applyNumberFormat="1" applyFont="1" applyFill="1" applyProtection="1"/>
    <xf numFmtId="166" fontId="21" fillId="9" borderId="0" xfId="0" applyNumberFormat="1" applyFont="1" applyFill="1" applyBorder="1" applyAlignment="1" applyProtection="1">
      <alignment horizontal="center" vertical="center"/>
    </xf>
    <xf numFmtId="180" fontId="22" fillId="9" borderId="0" xfId="8" applyNumberFormat="1" applyFont="1" applyFill="1" applyBorder="1" applyAlignment="1" applyProtection="1">
      <alignment horizontal="center" vertical="center"/>
    </xf>
    <xf numFmtId="180" fontId="21" fillId="9" borderId="11" xfId="8" applyNumberFormat="1" applyFont="1" applyFill="1" applyBorder="1" applyAlignment="1" applyProtection="1">
      <alignment horizontal="center" vertical="center"/>
    </xf>
    <xf numFmtId="180" fontId="21" fillId="9" borderId="16" xfId="8" applyNumberFormat="1" applyFont="1" applyFill="1" applyBorder="1" applyAlignment="1" applyProtection="1">
      <alignment horizontal="center" vertical="center"/>
    </xf>
    <xf numFmtId="181" fontId="24"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49" fillId="9" borderId="10" xfId="0" applyFont="1" applyFill="1" applyBorder="1" applyAlignment="1">
      <alignment horizontal="center"/>
    </xf>
    <xf numFmtId="0" fontId="49" fillId="9" borderId="12" xfId="0" applyFont="1" applyFill="1" applyBorder="1" applyAlignment="1">
      <alignment horizontal="centerContinuous"/>
    </xf>
    <xf numFmtId="0" fontId="21" fillId="9" borderId="0" xfId="0" applyFont="1" applyFill="1" applyBorder="1" applyAlignment="1" applyProtection="1">
      <alignment horizontal="centerContinuous" vertical="center"/>
    </xf>
    <xf numFmtId="0" fontId="53" fillId="9" borderId="10" xfId="0" applyFont="1" applyFill="1" applyBorder="1" applyAlignment="1">
      <alignment vertical="center"/>
    </xf>
    <xf numFmtId="0" fontId="53" fillId="9" borderId="0" xfId="0" applyFont="1" applyFill="1" applyAlignment="1">
      <alignment vertical="center"/>
    </xf>
    <xf numFmtId="3" fontId="22" fillId="9" borderId="0" xfId="73" applyNumberFormat="1" applyFont="1" applyFill="1" applyBorder="1" applyAlignment="1">
      <alignment horizontal="center" vertical="center"/>
    </xf>
    <xf numFmtId="3" fontId="24" fillId="9" borderId="0" xfId="73" applyNumberFormat="1" applyFont="1" applyFill="1" applyBorder="1" applyAlignment="1">
      <alignment horizontal="center" vertical="center"/>
    </xf>
    <xf numFmtId="186" fontId="21" fillId="0" borderId="0" xfId="0" applyNumberFormat="1" applyFont="1" applyFill="1" applyAlignment="1">
      <alignment horizontal="center" vertical="center"/>
    </xf>
    <xf numFmtId="186" fontId="21" fillId="7" borderId="0" xfId="0" applyNumberFormat="1" applyFont="1" applyFill="1" applyAlignment="1">
      <alignment horizontal="center" vertical="center"/>
    </xf>
    <xf numFmtId="186" fontId="21" fillId="9"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66" fontId="21" fillId="9" borderId="11" xfId="0" applyNumberFormat="1" applyFont="1" applyFill="1" applyBorder="1" applyAlignment="1" applyProtection="1">
      <alignment horizontal="center" vertical="center"/>
    </xf>
    <xf numFmtId="166" fontId="21" fillId="0" borderId="11" xfId="0" applyNumberFormat="1" applyFont="1" applyFill="1" applyBorder="1" applyAlignment="1" applyProtection="1">
      <alignment horizontal="center" vertical="center"/>
    </xf>
    <xf numFmtId="166" fontId="21" fillId="0" borderId="11" xfId="0" applyNumberFormat="1" applyFont="1" applyBorder="1" applyAlignment="1">
      <alignment horizontal="center" vertical="center"/>
    </xf>
    <xf numFmtId="166" fontId="22" fillId="0" borderId="0" xfId="0" applyNumberFormat="1" applyFont="1" applyFill="1" applyAlignment="1">
      <alignment horizontal="center" vertical="center"/>
    </xf>
    <xf numFmtId="166" fontId="21" fillId="0" borderId="11"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7" fontId="21" fillId="7" borderId="0" xfId="0" applyNumberFormat="1" applyFont="1" applyFill="1" applyAlignment="1">
      <alignment horizontal="center" vertical="center"/>
    </xf>
    <xf numFmtId="166" fontId="22" fillId="7" borderId="0" xfId="0" applyNumberFormat="1" applyFont="1" applyFill="1" applyAlignment="1">
      <alignment horizontal="center" vertical="center"/>
    </xf>
    <xf numFmtId="166" fontId="21" fillId="7" borderId="11" xfId="0" applyNumberFormat="1" applyFont="1" applyFill="1" applyBorder="1" applyAlignment="1">
      <alignment horizontal="center" vertical="center"/>
    </xf>
    <xf numFmtId="188" fontId="21" fillId="7" borderId="0" xfId="0" applyNumberFormat="1" applyFont="1" applyFill="1" applyAlignment="1">
      <alignment horizontal="center" vertical="center"/>
    </xf>
    <xf numFmtId="188" fontId="21" fillId="0" borderId="0" xfId="0" applyNumberFormat="1" applyFont="1" applyFill="1" applyAlignment="1">
      <alignment horizontal="center" vertical="center"/>
    </xf>
    <xf numFmtId="188" fontId="21" fillId="0" borderId="0" xfId="8" applyNumberFormat="1" applyFont="1" applyFill="1" applyAlignment="1">
      <alignment horizontal="center" vertical="center"/>
    </xf>
    <xf numFmtId="188" fontId="22" fillId="0" borderId="0" xfId="0" applyNumberFormat="1" applyFont="1"/>
    <xf numFmtId="166" fontId="22" fillId="8" borderId="0" xfId="0" applyNumberFormat="1" applyFont="1" applyFill="1" applyAlignment="1">
      <alignment horizontal="center" vertical="center"/>
    </xf>
    <xf numFmtId="166" fontId="21" fillId="8" borderId="11" xfId="0" applyNumberFormat="1" applyFont="1" applyFill="1" applyBorder="1" applyAlignment="1">
      <alignment horizontal="center" vertical="center"/>
    </xf>
    <xf numFmtId="188" fontId="21" fillId="8" borderId="0" xfId="0" applyNumberFormat="1" applyFont="1" applyFill="1" applyAlignment="1">
      <alignment horizontal="center" vertical="center"/>
    </xf>
    <xf numFmtId="166" fontId="22" fillId="9" borderId="0" xfId="0" applyNumberFormat="1" applyFont="1" applyFill="1" applyAlignment="1">
      <alignment horizontal="center" vertical="center"/>
    </xf>
    <xf numFmtId="166" fontId="21" fillId="9" borderId="11" xfId="0" applyNumberFormat="1" applyFont="1" applyFill="1" applyBorder="1" applyAlignment="1">
      <alignment horizontal="center" vertical="center"/>
    </xf>
    <xf numFmtId="188" fontId="21" fillId="9" borderId="0" xfId="0" applyNumberFormat="1" applyFont="1" applyFill="1" applyAlignment="1">
      <alignment horizontal="center" vertical="center"/>
    </xf>
    <xf numFmtId="166" fontId="21" fillId="8" borderId="11"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2" fillId="0" borderId="0" xfId="44" applyNumberFormat="1" applyFont="1" applyFill="1" applyBorder="1" applyAlignment="1" applyProtection="1">
      <alignment horizontal="center" vertical="center"/>
    </xf>
    <xf numFmtId="166" fontId="21" fillId="0" borderId="11"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1" fillId="8" borderId="0" xfId="44" applyNumberFormat="1" applyFont="1" applyFill="1" applyBorder="1" applyAlignment="1" applyProtection="1">
      <alignment horizontal="center" vertical="center"/>
    </xf>
    <xf numFmtId="166" fontId="22" fillId="9" borderId="0" xfId="44" applyNumberFormat="1" applyFont="1" applyFill="1" applyBorder="1" applyAlignment="1" applyProtection="1">
      <alignment horizontal="center" vertical="center"/>
    </xf>
    <xf numFmtId="166" fontId="22" fillId="8" borderId="0" xfId="44" applyNumberFormat="1" applyFont="1" applyFill="1" applyBorder="1" applyAlignment="1" applyProtection="1">
      <alignment horizontal="center" vertical="center"/>
    </xf>
    <xf numFmtId="166" fontId="21" fillId="9" borderId="11" xfId="44" applyNumberFormat="1" applyFont="1" applyFill="1" applyBorder="1" applyAlignment="1" applyProtection="1">
      <alignment horizontal="center" vertical="center"/>
    </xf>
    <xf numFmtId="166" fontId="21" fillId="8" borderId="11" xfId="44" applyNumberFormat="1" applyFont="1" applyFill="1" applyBorder="1" applyAlignment="1" applyProtection="1">
      <alignment horizontal="center" vertical="center"/>
    </xf>
    <xf numFmtId="188" fontId="22" fillId="7" borderId="0" xfId="0" applyNumberFormat="1" applyFont="1" applyFill="1" applyAlignment="1">
      <alignment horizontal="center" vertical="center"/>
    </xf>
    <xf numFmtId="188" fontId="22" fillId="0"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8" fontId="22" fillId="0" borderId="0" xfId="0" applyNumberFormat="1" applyFont="1" applyFill="1" applyBorder="1" applyAlignment="1" applyProtection="1">
      <alignment horizontal="center" vertical="center"/>
    </xf>
    <xf numFmtId="188" fontId="24" fillId="0" borderId="0" xfId="0" applyNumberFormat="1" applyFont="1" applyFill="1" applyBorder="1" applyAlignment="1" applyProtection="1">
      <alignment horizontal="center" vertical="center"/>
    </xf>
    <xf numFmtId="188" fontId="22" fillId="8" borderId="0" xfId="0" applyNumberFormat="1" applyFont="1" applyFill="1" applyAlignment="1">
      <alignment horizontal="center" vertical="center"/>
    </xf>
    <xf numFmtId="187" fontId="21" fillId="8" borderId="0" xfId="0" applyNumberFormat="1" applyFont="1" applyFill="1" applyAlignment="1">
      <alignment horizontal="center" vertical="center"/>
    </xf>
    <xf numFmtId="188" fontId="22" fillId="9" borderId="0" xfId="0" applyNumberFormat="1" applyFont="1" applyFill="1" applyAlignment="1">
      <alignment horizontal="center" vertical="center"/>
    </xf>
    <xf numFmtId="187" fontId="21" fillId="9" borderId="0" xfId="0" applyNumberFormat="1" applyFont="1" applyFill="1" applyAlignment="1">
      <alignment horizontal="center" vertical="center"/>
    </xf>
    <xf numFmtId="166" fontId="21" fillId="7" borderId="0" xfId="44" applyNumberFormat="1" applyFont="1" applyFill="1" applyBorder="1" applyAlignment="1" applyProtection="1">
      <alignment horizontal="center" vertical="center"/>
    </xf>
    <xf numFmtId="166" fontId="22" fillId="7" borderId="0" xfId="44" applyNumberFormat="1" applyFont="1" applyFill="1" applyBorder="1" applyAlignment="1" applyProtection="1">
      <alignment horizontal="center" vertical="center"/>
    </xf>
    <xf numFmtId="180" fontId="24" fillId="7" borderId="0" xfId="8" applyNumberFormat="1" applyFont="1" applyFill="1" applyBorder="1" applyAlignment="1" applyProtection="1">
      <alignment horizontal="center" vertical="center"/>
    </xf>
    <xf numFmtId="166" fontId="21" fillId="7" borderId="11" xfId="0" applyNumberFormat="1" applyFont="1" applyFill="1" applyBorder="1" applyAlignment="1" applyProtection="1">
      <alignment horizontal="center" vertical="center"/>
    </xf>
    <xf numFmtId="166" fontId="22" fillId="7" borderId="0" xfId="0" applyNumberFormat="1" applyFont="1" applyFill="1" applyBorder="1" applyAlignment="1" applyProtection="1">
      <alignment horizontal="center" vertical="center"/>
    </xf>
    <xf numFmtId="166" fontId="21" fillId="7" borderId="11" xfId="44" applyNumberFormat="1" applyFont="1" applyFill="1" applyBorder="1" applyAlignment="1" applyProtection="1">
      <alignment horizontal="center" vertical="center"/>
    </xf>
    <xf numFmtId="180" fontId="21" fillId="7" borderId="11" xfId="8" applyNumberFormat="1" applyFont="1" applyFill="1" applyBorder="1" applyAlignment="1" applyProtection="1">
      <alignment horizontal="center" vertical="center"/>
    </xf>
    <xf numFmtId="180" fontId="21" fillId="7" borderId="16" xfId="8" applyNumberFormat="1" applyFont="1" applyFill="1" applyBorder="1" applyAlignment="1" applyProtection="1">
      <alignment horizontal="center" vertical="center"/>
    </xf>
    <xf numFmtId="0" fontId="57" fillId="7" borderId="11" xfId="0" applyFont="1" applyFill="1" applyBorder="1" applyAlignment="1">
      <alignment vertical="center"/>
    </xf>
    <xf numFmtId="3" fontId="21" fillId="7" borderId="11" xfId="0" applyNumberFormat="1" applyFont="1" applyFill="1" applyBorder="1" applyAlignment="1" applyProtection="1">
      <alignment horizontal="center" vertical="center"/>
    </xf>
    <xf numFmtId="3" fontId="20" fillId="7" borderId="0" xfId="0" applyNumberFormat="1" applyFont="1" applyFill="1" applyBorder="1" applyAlignment="1" applyProtection="1">
      <alignment horizontal="center" vertical="center"/>
    </xf>
    <xf numFmtId="0" fontId="57" fillId="0" borderId="11" xfId="0" applyFont="1" applyFill="1" applyBorder="1" applyAlignment="1">
      <alignment vertical="center"/>
    </xf>
    <xf numFmtId="0" fontId="59" fillId="0" borderId="0" xfId="0" applyFont="1"/>
    <xf numFmtId="0" fontId="22" fillId="0" borderId="0" xfId="0" applyFont="1" applyAlignment="1">
      <alignment horizontal="left" vertical="center" wrapText="1"/>
    </xf>
    <xf numFmtId="190" fontId="21" fillId="0" borderId="11" xfId="0" applyNumberFormat="1" applyFont="1" applyFill="1" applyBorder="1" applyAlignment="1" applyProtection="1">
      <alignment vertical="center"/>
    </xf>
    <xf numFmtId="190" fontId="22" fillId="0" borderId="0" xfId="0" applyNumberFormat="1" applyFont="1" applyFill="1" applyBorder="1" applyAlignment="1" applyProtection="1">
      <alignment vertical="center"/>
    </xf>
    <xf numFmtId="190" fontId="21" fillId="0" borderId="0" xfId="0" applyNumberFormat="1" applyFont="1" applyFill="1" applyBorder="1" applyAlignment="1" applyProtection="1">
      <alignment vertical="center"/>
    </xf>
    <xf numFmtId="0" fontId="21" fillId="0" borderId="0" xfId="31" applyFont="1" applyFill="1" applyAlignment="1" applyProtection="1"/>
    <xf numFmtId="0" fontId="21" fillId="0" borderId="0" xfId="31" applyFont="1" applyFill="1" applyAlignment="1" applyProtection="1">
      <alignment horizontal="center"/>
    </xf>
    <xf numFmtId="0" fontId="49" fillId="0" borderId="12" xfId="0" applyFont="1" applyFill="1" applyBorder="1" applyAlignment="1">
      <alignment horizontal="centerContinuous"/>
    </xf>
    <xf numFmtId="0" fontId="49" fillId="0" borderId="10" xfId="0" applyFont="1" applyFill="1" applyBorder="1" applyAlignment="1">
      <alignment horizontal="center"/>
    </xf>
    <xf numFmtId="0" fontId="22" fillId="0" borderId="0" xfId="31" applyFont="1" applyFill="1" applyAlignment="1" applyProtection="1">
      <alignment vertical="center"/>
    </xf>
    <xf numFmtId="0" fontId="21" fillId="0" borderId="0" xfId="31" applyFont="1" applyFill="1" applyAlignment="1" applyProtection="1">
      <alignment horizontal="center"/>
    </xf>
    <xf numFmtId="172" fontId="28" fillId="0" borderId="0" xfId="1" applyNumberFormat="1" applyFont="1" applyFill="1" applyAlignment="1">
      <alignment horizontal="centerContinuous"/>
    </xf>
    <xf numFmtId="0" fontId="49" fillId="0" borderId="12" xfId="0" quotePrefix="1" applyFont="1" applyFill="1" applyBorder="1" applyAlignment="1">
      <alignment horizontal="centerContinuous"/>
    </xf>
    <xf numFmtId="0" fontId="21" fillId="0" borderId="0" xfId="31" applyFont="1" applyFill="1"/>
    <xf numFmtId="177" fontId="22" fillId="0" borderId="0" xfId="31" applyNumberFormat="1" applyFont="1" applyFill="1" applyBorder="1" applyAlignment="1" applyProtection="1">
      <alignment horizontal="center" vertical="center"/>
    </xf>
    <xf numFmtId="179" fontId="22" fillId="0" borderId="0" xfId="39" applyNumberFormat="1" applyFont="1" applyFill="1" applyAlignment="1">
      <alignment horizontal="center" vertical="center"/>
    </xf>
    <xf numFmtId="0" fontId="21" fillId="0" borderId="0" xfId="31" applyFont="1" applyFill="1" applyProtection="1"/>
    <xf numFmtId="0" fontId="30" fillId="0" borderId="0" xfId="0" applyFont="1" applyFill="1"/>
    <xf numFmtId="0" fontId="21" fillId="0" borderId="11" xfId="0" applyFont="1" applyFill="1" applyBorder="1" applyAlignment="1">
      <alignment vertical="center"/>
    </xf>
    <xf numFmtId="190" fontId="22" fillId="9" borderId="0" xfId="0" applyNumberFormat="1" applyFont="1" applyFill="1" applyBorder="1" applyAlignment="1" applyProtection="1">
      <alignment vertical="center"/>
    </xf>
    <xf numFmtId="190" fontId="21" fillId="9" borderId="11" xfId="0" applyNumberFormat="1" applyFont="1" applyFill="1" applyBorder="1" applyAlignment="1" applyProtection="1">
      <alignment vertical="center"/>
    </xf>
    <xf numFmtId="190" fontId="21" fillId="9" borderId="0" xfId="0" applyNumberFormat="1" applyFont="1" applyFill="1" applyBorder="1" applyAlignment="1" applyProtection="1">
      <alignment vertical="center"/>
    </xf>
    <xf numFmtId="190" fontId="21" fillId="8" borderId="11" xfId="0" applyNumberFormat="1" applyFont="1" applyFill="1" applyBorder="1" applyAlignment="1" applyProtection="1">
      <alignment vertical="center"/>
    </xf>
    <xf numFmtId="190" fontId="22" fillId="8" borderId="0" xfId="0" applyNumberFormat="1" applyFont="1" applyFill="1" applyBorder="1" applyAlignment="1" applyProtection="1">
      <alignment vertical="center"/>
    </xf>
    <xf numFmtId="190" fontId="21" fillId="8" borderId="0" xfId="0" applyNumberFormat="1" applyFont="1" applyFill="1" applyBorder="1" applyAlignment="1" applyProtection="1">
      <alignment vertical="center"/>
    </xf>
    <xf numFmtId="188" fontId="22" fillId="8" borderId="0" xfId="0" applyNumberFormat="1" applyFont="1" applyFill="1" applyBorder="1" applyAlignment="1" applyProtection="1">
      <alignment horizontal="center" vertical="center"/>
    </xf>
    <xf numFmtId="188" fontId="24" fillId="8" borderId="0" xfId="0" applyNumberFormat="1" applyFont="1" applyFill="1" applyBorder="1" applyAlignment="1" applyProtection="1">
      <alignment horizontal="center" vertical="center"/>
    </xf>
    <xf numFmtId="3" fontId="22" fillId="8" borderId="0" xfId="31" applyNumberFormat="1" applyFont="1" applyFill="1" applyBorder="1" applyAlignment="1" applyProtection="1">
      <alignment horizontal="center" vertical="center"/>
    </xf>
    <xf numFmtId="0" fontId="22" fillId="8" borderId="0" xfId="0" applyFont="1" applyFill="1" applyBorder="1" applyProtection="1"/>
    <xf numFmtId="3" fontId="22" fillId="8" borderId="0" xfId="73" applyNumberFormat="1" applyFont="1" applyFill="1" applyBorder="1" applyAlignment="1">
      <alignment horizontal="center" vertical="center"/>
    </xf>
    <xf numFmtId="3" fontId="24" fillId="8" borderId="0" xfId="73" applyNumberFormat="1" applyFont="1" applyFill="1" applyBorder="1" applyAlignment="1">
      <alignment horizontal="center" vertical="center"/>
    </xf>
    <xf numFmtId="0" fontId="32" fillId="8" borderId="0" xfId="0" applyFont="1" applyFill="1" applyBorder="1"/>
    <xf numFmtId="0" fontId="22" fillId="0" borderId="0" xfId="0" applyFont="1" applyAlignment="1">
      <alignment horizontal="left" vertical="center"/>
    </xf>
    <xf numFmtId="0" fontId="22" fillId="0" borderId="0" xfId="0" applyFont="1" applyBorder="1" applyAlignment="1">
      <alignment horizontal="left" indent="2"/>
    </xf>
    <xf numFmtId="0" fontId="21" fillId="0" borderId="0" xfId="31" applyFont="1" applyFill="1" applyBorder="1"/>
    <xf numFmtId="0" fontId="22" fillId="0" borderId="0" xfId="44" applyFont="1" applyFill="1" applyBorder="1"/>
    <xf numFmtId="0" fontId="21" fillId="0" borderId="0" xfId="31" applyFont="1" applyFill="1" applyBorder="1" applyAlignment="1">
      <alignment vertical="center"/>
    </xf>
    <xf numFmtId="0" fontId="21" fillId="0" borderId="0" xfId="0" applyFont="1" applyFill="1" applyBorder="1" applyAlignment="1">
      <alignment vertical="center"/>
    </xf>
    <xf numFmtId="167" fontId="39" fillId="0" borderId="0" xfId="8" applyNumberFormat="1" applyFont="1" applyFill="1" applyAlignment="1">
      <alignment horizontal="center" vertical="center"/>
    </xf>
    <xf numFmtId="167" fontId="39" fillId="0" borderId="11"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3" fontId="39" fillId="0" borderId="11" xfId="0" applyNumberFormat="1" applyFont="1" applyFill="1" applyBorder="1" applyAlignment="1" applyProtection="1">
      <alignment horizontal="center" vertical="center"/>
    </xf>
    <xf numFmtId="3" fontId="23"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10" xfId="0" applyFont="1" applyFill="1" applyBorder="1" applyAlignment="1">
      <alignment vertical="center"/>
    </xf>
    <xf numFmtId="0" fontId="62" fillId="3" borderId="0" xfId="0" applyFont="1" applyFill="1" applyBorder="1" applyAlignment="1">
      <alignment vertical="center"/>
    </xf>
    <xf numFmtId="0" fontId="63" fillId="0" borderId="10" xfId="0" applyFont="1" applyFill="1" applyBorder="1" applyAlignment="1">
      <alignment vertical="center"/>
    </xf>
    <xf numFmtId="0" fontId="63" fillId="0" borderId="0" xfId="0" applyFont="1" applyFill="1" applyAlignment="1">
      <alignment vertical="center"/>
    </xf>
    <xf numFmtId="0" fontId="22" fillId="0" borderId="0" xfId="0" applyFont="1" applyAlignment="1">
      <alignment horizontal="left" vertical="center" wrapText="1"/>
    </xf>
    <xf numFmtId="0" fontId="22" fillId="0" borderId="0" xfId="0" applyFont="1" applyAlignment="1" applyProtection="1">
      <alignment vertical="center"/>
    </xf>
    <xf numFmtId="0" fontId="34" fillId="0" borderId="0" xfId="0" applyFont="1" applyAlignment="1">
      <alignment vertical="center"/>
    </xf>
    <xf numFmtId="0" fontId="49" fillId="8" borderId="12" xfId="0" quotePrefix="1" applyFont="1" applyFill="1" applyBorder="1" applyAlignment="1">
      <alignment horizontal="centerContinuous"/>
    </xf>
    <xf numFmtId="0" fontId="22" fillId="0" borderId="0" xfId="0" applyFont="1" applyFill="1" applyBorder="1" applyAlignment="1" applyProtection="1">
      <alignment horizontal="left" vertical="top" wrapText="1"/>
    </xf>
    <xf numFmtId="166" fontId="22" fillId="0" borderId="0" xfId="0" applyNumberFormat="1" applyFont="1" applyProtection="1"/>
    <xf numFmtId="166" fontId="22" fillId="0" borderId="0" xfId="8" applyNumberFormat="1" applyFont="1" applyFill="1" applyBorder="1" applyAlignment="1" applyProtection="1">
      <alignment horizontal="center" vertical="center"/>
    </xf>
    <xf numFmtId="166" fontId="22" fillId="0" borderId="0" xfId="0" applyNumberFormat="1" applyFont="1" applyAlignment="1">
      <alignment vertical="center" wrapText="1"/>
    </xf>
    <xf numFmtId="191" fontId="22" fillId="0" borderId="0" xfId="0" applyNumberFormat="1" applyFont="1"/>
    <xf numFmtId="0" fontId="25" fillId="8" borderId="0" xfId="0" applyFont="1" applyFill="1" applyAlignment="1">
      <alignment vertical="justify"/>
    </xf>
    <xf numFmtId="175" fontId="36" fillId="0" borderId="4" xfId="0" applyNumberFormat="1" applyFont="1" applyBorder="1" applyAlignment="1">
      <alignment horizontal="center" vertical="center"/>
    </xf>
    <xf numFmtId="177" fontId="22" fillId="8" borderId="0" xfId="31" applyNumberFormat="1" applyFont="1" applyFill="1" applyBorder="1" applyAlignment="1" applyProtection="1">
      <alignment horizontal="center" vertical="center"/>
    </xf>
    <xf numFmtId="177" fontId="24" fillId="8" borderId="0" xfId="31" applyNumberFormat="1" applyFont="1" applyFill="1" applyBorder="1" applyAlignment="1" applyProtection="1">
      <alignment horizontal="center" vertical="center"/>
    </xf>
    <xf numFmtId="177" fontId="24" fillId="0" borderId="0" xfId="31" applyNumberFormat="1" applyFont="1" applyFill="1" applyBorder="1" applyAlignment="1" applyProtection="1">
      <alignment horizontal="center" vertical="center"/>
    </xf>
    <xf numFmtId="3" fontId="22" fillId="9" borderId="0" xfId="31" applyNumberFormat="1" applyFont="1" applyFill="1" applyBorder="1" applyAlignment="1" applyProtection="1">
      <alignment horizontal="center" vertical="center"/>
    </xf>
    <xf numFmtId="0" fontId="22" fillId="0" borderId="0" xfId="0" quotePrefix="1" applyFont="1" applyAlignment="1">
      <alignment horizontal="left" vertical="center" wrapText="1"/>
    </xf>
    <xf numFmtId="0" fontId="22" fillId="0" borderId="0" xfId="0" applyFont="1" applyAlignment="1">
      <alignment horizontal="left" vertical="center" wrapText="1"/>
    </xf>
    <xf numFmtId="0" fontId="22" fillId="0" borderId="0" xfId="14" applyFont="1" applyBorder="1" applyAlignment="1">
      <alignment vertical="top" wrapText="1"/>
    </xf>
    <xf numFmtId="180" fontId="22" fillId="0" borderId="0" xfId="31" applyNumberFormat="1" applyFont="1" applyFill="1" applyBorder="1" applyAlignment="1">
      <alignment horizontal="center" vertical="center"/>
    </xf>
    <xf numFmtId="180" fontId="22" fillId="8" borderId="0" xfId="31" applyNumberFormat="1" applyFont="1" applyFill="1" applyBorder="1" applyAlignment="1">
      <alignment horizontal="center" vertical="center"/>
    </xf>
    <xf numFmtId="0" fontId="25" fillId="8" borderId="0" xfId="0" applyFont="1" applyFill="1" applyAlignment="1">
      <alignment vertical="top"/>
    </xf>
    <xf numFmtId="0" fontId="19" fillId="8" borderId="0" xfId="0" applyFont="1" applyFill="1" applyAlignment="1" applyProtection="1">
      <alignment horizontal="center"/>
    </xf>
    <xf numFmtId="0" fontId="31" fillId="8" borderId="0" xfId="0" applyFont="1" applyFill="1"/>
    <xf numFmtId="191" fontId="22" fillId="8" borderId="0" xfId="0" applyNumberFormat="1" applyFont="1" applyFill="1"/>
    <xf numFmtId="0" fontId="47" fillId="9" borderId="0" xfId="0" applyFont="1" applyFill="1" applyAlignment="1">
      <alignment vertical="center"/>
    </xf>
    <xf numFmtId="0" fontId="22" fillId="8" borderId="0" xfId="0" applyFont="1" applyFill="1" applyAlignment="1">
      <alignment vertical="center"/>
    </xf>
    <xf numFmtId="0" fontId="19" fillId="0" borderId="0" xfId="0" applyFont="1" applyFill="1" applyAlignment="1" applyProtection="1">
      <alignment horizontal="center"/>
    </xf>
    <xf numFmtId="3" fontId="34" fillId="0" borderId="0" xfId="0" applyNumberFormat="1" applyFont="1" applyFill="1" applyBorder="1" applyAlignment="1" applyProtection="1">
      <alignment horizontal="center" vertical="top"/>
    </xf>
    <xf numFmtId="0" fontId="22" fillId="0" borderId="0" xfId="44" applyFont="1" applyAlignment="1">
      <alignment horizontal="right" vertical="center"/>
    </xf>
    <xf numFmtId="0" fontId="22" fillId="0" borderId="0" xfId="44" applyFont="1" applyFill="1" applyAlignment="1">
      <alignment vertical="center"/>
    </xf>
    <xf numFmtId="0" fontId="22" fillId="0" borderId="0" xfId="44" applyFont="1" applyAlignment="1">
      <alignment vertical="center"/>
    </xf>
    <xf numFmtId="0" fontId="21" fillId="0" borderId="17" xfId="0" applyFont="1" applyFill="1" applyBorder="1" applyAlignment="1">
      <alignment vertical="center"/>
    </xf>
    <xf numFmtId="3" fontId="21" fillId="0" borderId="17" xfId="0" applyNumberFormat="1" applyFont="1" applyFill="1" applyBorder="1" applyAlignment="1" applyProtection="1">
      <alignment horizontal="center" vertical="center"/>
    </xf>
    <xf numFmtId="3" fontId="21" fillId="9" borderId="17" xfId="0" applyNumberFormat="1" applyFont="1" applyFill="1" applyBorder="1" applyAlignment="1" applyProtection="1">
      <alignment horizontal="center" vertical="center"/>
    </xf>
    <xf numFmtId="3" fontId="21" fillId="8" borderId="17" xfId="0" applyNumberFormat="1" applyFont="1" applyFill="1" applyBorder="1" applyAlignment="1" applyProtection="1">
      <alignment horizontal="center" vertical="center"/>
    </xf>
    <xf numFmtId="0" fontId="22" fillId="0" borderId="0" xfId="0" applyFont="1" applyAlignment="1" applyProtection="1">
      <alignment horizontal="center" vertical="center"/>
    </xf>
    <xf numFmtId="0" fontId="22" fillId="0" borderId="0" xfId="0" applyFont="1" applyBorder="1" applyAlignment="1">
      <alignment vertical="center"/>
    </xf>
    <xf numFmtId="0" fontId="22" fillId="3" borderId="0" xfId="31" applyFont="1" applyFill="1" applyAlignment="1">
      <alignment vertical="center"/>
    </xf>
    <xf numFmtId="0" fontId="24" fillId="0" borderId="0" xfId="31" applyFont="1" applyAlignment="1">
      <alignment horizontal="left" vertical="center" indent="1"/>
    </xf>
    <xf numFmtId="0" fontId="22" fillId="0" borderId="0" xfId="0" quotePrefix="1" applyFont="1" applyAlignment="1">
      <alignment vertical="center"/>
    </xf>
    <xf numFmtId="0" fontId="47" fillId="0" borderId="10" xfId="0" applyFont="1" applyBorder="1" applyAlignment="1">
      <alignment vertical="center"/>
    </xf>
    <xf numFmtId="189" fontId="28" fillId="0" borderId="0" xfId="0" applyNumberFormat="1" applyFont="1" applyBorder="1" applyAlignment="1">
      <alignment horizontal="center"/>
    </xf>
    <xf numFmtId="0" fontId="47" fillId="0" borderId="0" xfId="0" applyFont="1" applyFill="1" applyBorder="1" applyAlignment="1">
      <alignment vertical="center"/>
    </xf>
    <xf numFmtId="0" fontId="53" fillId="9" borderId="0" xfId="0" applyFont="1" applyFill="1" applyBorder="1" applyAlignment="1">
      <alignment vertical="center"/>
    </xf>
    <xf numFmtId="0" fontId="53" fillId="8" borderId="0" xfId="0" applyFont="1" applyFill="1" applyBorder="1" applyAlignment="1">
      <alignment vertical="center"/>
    </xf>
    <xf numFmtId="0" fontId="49" fillId="0" borderId="18" xfId="0" applyFont="1" applyFill="1" applyBorder="1" applyAlignment="1">
      <alignment horizontal="center"/>
    </xf>
    <xf numFmtId="0" fontId="49" fillId="8" borderId="14" xfId="0" applyFont="1" applyFill="1" applyBorder="1" applyAlignment="1">
      <alignment horizontal="center"/>
    </xf>
    <xf numFmtId="0" fontId="22" fillId="8" borderId="0" xfId="0" applyFont="1" applyFill="1" applyAlignment="1">
      <alignment horizontal="center"/>
    </xf>
    <xf numFmtId="0" fontId="49" fillId="8" borderId="18" xfId="0" applyFont="1" applyFill="1" applyBorder="1" applyAlignment="1">
      <alignment horizontal="center"/>
    </xf>
    <xf numFmtId="0" fontId="22" fillId="8" borderId="0" xfId="31" applyFont="1" applyFill="1"/>
    <xf numFmtId="0" fontId="22" fillId="9" borderId="0" xfId="31" applyFont="1" applyFill="1"/>
    <xf numFmtId="0" fontId="21" fillId="0" borderId="0" xfId="73" applyFont="1" applyAlignment="1">
      <alignment vertical="center"/>
    </xf>
    <xf numFmtId="0" fontId="67" fillId="0" borderId="0" xfId="0" applyFont="1"/>
    <xf numFmtId="0" fontId="22" fillId="0" borderId="0" xfId="0" applyFont="1" applyAlignment="1">
      <alignment horizontal="left" vertical="center"/>
    </xf>
    <xf numFmtId="0" fontId="21" fillId="0" borderId="11" xfId="0" applyFont="1" applyBorder="1" applyAlignment="1">
      <alignment horizontal="left" vertical="center"/>
    </xf>
    <xf numFmtId="192" fontId="22" fillId="8" borderId="0" xfId="39" applyNumberFormat="1" applyFont="1" applyFill="1" applyAlignment="1">
      <alignment horizontal="center" vertical="center"/>
    </xf>
    <xf numFmtId="0" fontId="39" fillId="9" borderId="0" xfId="0" applyFont="1" applyFill="1" applyAlignment="1">
      <alignment horizontal="right" vertical="center"/>
    </xf>
    <xf numFmtId="188" fontId="22" fillId="9" borderId="0" xfId="0" applyNumberFormat="1" applyFont="1" applyFill="1" applyBorder="1" applyAlignment="1" applyProtection="1">
      <alignment horizontal="center" vertical="center"/>
    </xf>
    <xf numFmtId="188" fontId="24" fillId="9" borderId="0" xfId="0" applyNumberFormat="1" applyFont="1" applyFill="1" applyBorder="1" applyAlignment="1" applyProtection="1">
      <alignment horizontal="center" vertical="center"/>
    </xf>
    <xf numFmtId="180" fontId="22" fillId="9" borderId="0" xfId="31" applyNumberFormat="1" applyFont="1" applyFill="1" applyBorder="1" applyAlignment="1">
      <alignment horizontal="center" vertical="center"/>
    </xf>
    <xf numFmtId="0" fontId="32" fillId="9" borderId="0" xfId="0" applyFont="1" applyFill="1" applyBorder="1"/>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7" fillId="4" borderId="0" xfId="11" applyFont="1" applyFill="1" applyAlignment="1">
      <alignment horizontal="left" vertical="center" wrapText="1"/>
    </xf>
    <xf numFmtId="0" fontId="45" fillId="6" borderId="0" xfId="0" applyFont="1" applyFill="1" applyAlignment="1">
      <alignment horizontal="center" vertical="center"/>
    </xf>
    <xf numFmtId="0" fontId="46" fillId="6" borderId="0" xfId="0" applyFont="1" applyFill="1" applyAlignment="1">
      <alignment horizontal="center" vertical="center"/>
    </xf>
    <xf numFmtId="0" fontId="68" fillId="0" borderId="0" xfId="0" applyFont="1" applyAlignment="1">
      <alignment horizontal="left" wrapText="1"/>
    </xf>
    <xf numFmtId="0" fontId="22" fillId="0" borderId="0" xfId="0" applyFont="1" applyAlignment="1">
      <alignment horizontal="left" wrapText="1"/>
    </xf>
    <xf numFmtId="0" fontId="22" fillId="0" borderId="0" xfId="0" quotePrefix="1" applyFont="1" applyAlignment="1">
      <alignment horizontal="left" vertical="center" wrapText="1"/>
    </xf>
    <xf numFmtId="0" fontId="22" fillId="0" borderId="0" xfId="0" quotePrefix="1" applyFont="1" applyFill="1" applyAlignment="1">
      <alignment horizontal="left" vertical="center" wrapText="1"/>
    </xf>
    <xf numFmtId="0" fontId="49" fillId="0" borderId="12" xfId="0" quotePrefix="1" applyFont="1" applyBorder="1" applyAlignment="1">
      <alignment horizontal="center"/>
    </xf>
    <xf numFmtId="3" fontId="22" fillId="0" borderId="0" xfId="0" applyNumberFormat="1" applyFont="1" applyFill="1" applyBorder="1" applyAlignment="1" applyProtection="1">
      <alignment horizontal="left" vertical="justify" wrapText="1"/>
    </xf>
    <xf numFmtId="0" fontId="22" fillId="0" borderId="0" xfId="0" applyFont="1" applyFill="1" applyBorder="1" applyAlignment="1" applyProtection="1">
      <alignment horizontal="left" vertical="justify" wrapText="1"/>
    </xf>
    <xf numFmtId="0" fontId="22" fillId="0" borderId="17" xfId="14" applyFont="1" applyBorder="1" applyAlignment="1">
      <alignment horizontal="left" vertical="center" wrapText="1"/>
    </xf>
    <xf numFmtId="0" fontId="22" fillId="0" borderId="0" xfId="0" applyFont="1" applyFill="1" applyBorder="1" applyAlignment="1" applyProtection="1">
      <alignment horizontal="left" vertical="top" wrapText="1"/>
    </xf>
    <xf numFmtId="0" fontId="22" fillId="0" borderId="5" xfId="14" applyFont="1" applyBorder="1" applyAlignment="1">
      <alignment horizontal="left" vertical="top" wrapText="1"/>
    </xf>
    <xf numFmtId="0" fontId="22" fillId="0" borderId="7" xfId="14" applyFont="1" applyBorder="1" applyAlignment="1">
      <alignment horizontal="left" vertical="top" wrapText="1"/>
    </xf>
    <xf numFmtId="0" fontId="22" fillId="0" borderId="6" xfId="14" applyFont="1" applyBorder="1" applyAlignment="1">
      <alignment horizontal="left" vertical="top" wrapText="1"/>
    </xf>
    <xf numFmtId="0" fontId="21" fillId="0" borderId="0" xfId="31" applyFont="1" applyFill="1" applyAlignment="1" applyProtection="1">
      <alignment horizontal="center"/>
    </xf>
    <xf numFmtId="0" fontId="22" fillId="0" borderId="0" xfId="31" applyFont="1" applyFill="1" applyBorder="1" applyAlignment="1" applyProtection="1">
      <alignment horizontal="left" vertical="center" wrapText="1"/>
    </xf>
    <xf numFmtId="0" fontId="22" fillId="0" borderId="0" xfId="31" applyFont="1" applyFill="1" applyBorder="1" applyAlignment="1" applyProtection="1">
      <alignment horizontal="left" vertical="center"/>
    </xf>
    <xf numFmtId="0" fontId="22" fillId="0" borderId="0" xfId="0" quotePrefix="1" applyFont="1" applyAlignment="1">
      <alignment horizontal="left" wrapText="1"/>
    </xf>
    <xf numFmtId="0" fontId="22" fillId="9" borderId="0" xfId="0" applyFont="1" applyFill="1" applyAlignment="1">
      <alignment horizontal="left" wrapText="1"/>
    </xf>
    <xf numFmtId="0" fontId="22" fillId="0" borderId="0" xfId="0" applyFont="1" applyAlignment="1">
      <alignment horizontal="left" vertical="center"/>
    </xf>
    <xf numFmtId="0" fontId="22" fillId="0" borderId="0" xfId="0" applyFont="1" applyAlignment="1">
      <alignment horizontal="left" vertical="center" wrapText="1"/>
    </xf>
    <xf numFmtId="0" fontId="22" fillId="0" borderId="0" xfId="73" applyFont="1" applyFill="1" applyAlignment="1">
      <alignment horizontal="left" vertical="center" wrapText="1"/>
    </xf>
    <xf numFmtId="0" fontId="52" fillId="0" borderId="0" xfId="0" applyFont="1" applyAlignment="1">
      <alignment horizontal="left" vertical="center" wrapText="1"/>
    </xf>
    <xf numFmtId="0" fontId="15" fillId="0" borderId="0" xfId="0" applyFont="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F2F2F2"/>
      <color rgb="FFE2001A"/>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504275</xdr:colOff>
      <xdr:row>58</xdr:row>
      <xdr:rowOff>64698</xdr:rowOff>
    </xdr:to>
    <xdr:pic>
      <xdr:nvPicPr>
        <xdr:cNvPr id="2" name="Picture 1">
          <a:extLst>
            <a:ext uri="{FF2B5EF4-FFF2-40B4-BE49-F238E27FC236}">
              <a16:creationId xmlns:a16="http://schemas.microsoft.com/office/drawing/2014/main" id="{4922DA36-C2E7-77B0-B612-916CBB58F1D2}"/>
            </a:ext>
          </a:extLst>
        </xdr:cNvPr>
        <xdr:cNvPicPr>
          <a:picLocks noChangeAspect="1"/>
        </xdr:cNvPicPr>
      </xdr:nvPicPr>
      <xdr:blipFill>
        <a:blip xmlns:r="http://schemas.openxmlformats.org/officeDocument/2006/relationships" r:embed="rId1"/>
        <a:stretch>
          <a:fillRect/>
        </a:stretch>
      </xdr:blipFill>
      <xdr:spPr>
        <a:xfrm>
          <a:off x="0" y="0"/>
          <a:ext cx="17670840" cy="9941943"/>
        </a:xfrm>
        <a:prstGeom prst="rect">
          <a:avLst/>
        </a:prstGeom>
      </xdr:spPr>
    </xdr:pic>
    <xdr:clientData/>
  </xdr:twoCellAnchor>
  <xdr:twoCellAnchor>
    <xdr:from>
      <xdr:col>12</xdr:col>
      <xdr:colOff>884209</xdr:colOff>
      <xdr:row>4</xdr:row>
      <xdr:rowOff>86264</xdr:rowOff>
    </xdr:from>
    <xdr:to>
      <xdr:col>24</xdr:col>
      <xdr:colOff>574386</xdr:colOff>
      <xdr:row>10</xdr:row>
      <xdr:rowOff>82207</xdr:rowOff>
    </xdr:to>
    <xdr:sp macro="" textlink="">
      <xdr:nvSpPr>
        <xdr:cNvPr id="5" name="Title 3">
          <a:extLst>
            <a:ext uri="{FF2B5EF4-FFF2-40B4-BE49-F238E27FC236}">
              <a16:creationId xmlns:a16="http://schemas.microsoft.com/office/drawing/2014/main" id="{48EAA17A-30CC-444E-B6B3-C6D976EB38A7}"/>
            </a:ext>
          </a:extLst>
        </xdr:cNvPr>
        <xdr:cNvSpPr txBox="1">
          <a:spLocks/>
        </xdr:cNvSpPr>
      </xdr:nvSpPr>
      <xdr:spPr>
        <a:xfrm>
          <a:off x="8798944" y="776377"/>
          <a:ext cx="8942007" cy="901718"/>
        </a:xfrm>
        <a:prstGeom prst="rect">
          <a:avLst/>
        </a:prstGeom>
        <a:noFill/>
        <a:ln w="9525">
          <a:noFill/>
          <a:miter lim="800000"/>
          <a:headEnd/>
          <a:tailEnd/>
        </a:ln>
        <a:effectLst/>
      </xdr:spPr>
      <xdr:txBody>
        <a:bodyPr vert="horz" wrap="square" lIns="0" tIns="0" rIns="0" bIns="0" numCol="1" rtlCol="0" anchor="b" anchorCtr="0" compatLnSpc="1">
          <a:prstTxWarp prst="textNoShape">
            <a:avLst/>
          </a:prstTxWarp>
          <a:no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pPr defTabSz="1219170"/>
          <a:r>
            <a:rPr lang="it-IT" sz="8000" b="1">
              <a:solidFill>
                <a:schemeClr val="bg1"/>
              </a:solidFill>
              <a:latin typeface="UniCredit" panose="02000506040000020004" pitchFamily="2" charset="0"/>
            </a:rPr>
            <a:t>Divisional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82797" y="369704"/>
          <a:ext cx="3655877" cy="6192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69011" y="379562"/>
          <a:ext cx="3653716" cy="61208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64698" y="388189"/>
          <a:ext cx="3653716" cy="61639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69011" y="379562"/>
          <a:ext cx="3653716" cy="61208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1041" y="385652"/>
          <a:ext cx="3651179" cy="60751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1041" y="385652"/>
          <a:ext cx="3656052" cy="6065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9075" y="0"/>
          <a:ext cx="6322020" cy="495300"/>
        </a:xfrm>
        <a:prstGeom prst="rect">
          <a:avLst/>
        </a:prstGeom>
      </xdr:spPr>
    </xdr:pic>
    <xdr:clientData/>
  </xdr:twoCellAnchor>
  <xdr:oneCellAnchor>
    <xdr:from>
      <xdr:col>2</xdr:col>
      <xdr:colOff>1658260</xdr:colOff>
      <xdr:row>0</xdr:row>
      <xdr:rowOff>74543</xdr:rowOff>
    </xdr:from>
    <xdr:ext cx="2944845"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124086" y="74543"/>
          <a:ext cx="2944845"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strike="noStrike" baseline="0">
              <a:solidFill>
                <a:schemeClr val="bg1"/>
              </a:solidFill>
              <a:latin typeface="UniCredit" panose="02000506040000020004" pitchFamily="2" charset="0"/>
            </a:rPr>
            <a:t>3</a:t>
          </a:r>
          <a:r>
            <a:rPr lang="en-US" sz="1800" b="1" strike="noStrike" baseline="30000">
              <a:solidFill>
                <a:schemeClr val="bg1"/>
              </a:solidFill>
              <a:latin typeface="UniCredit" panose="02000506040000020004" pitchFamily="2" charset="0"/>
            </a:rPr>
            <a:t>rd</a:t>
          </a:r>
          <a:r>
            <a:rPr lang="en-US" sz="1800" b="1">
              <a:solidFill>
                <a:schemeClr val="bg1"/>
              </a:solidFill>
              <a:latin typeface="UniCredit" panose="02000506040000020004" pitchFamily="2" charset="0"/>
            </a:rPr>
            <a:t> quarter - 9M 2025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185469</xdr:colOff>
      <xdr:row>16</xdr:row>
      <xdr:rowOff>155397</xdr:rowOff>
    </xdr:from>
    <xdr:to>
      <xdr:col>2</xdr:col>
      <xdr:colOff>257469</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51295" y="4192559"/>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78883</xdr:colOff>
      <xdr:row>19</xdr:row>
      <xdr:rowOff>164309</xdr:rowOff>
    </xdr:from>
    <xdr:to>
      <xdr:col>2</xdr:col>
      <xdr:colOff>150883</xdr:colOff>
      <xdr:row>19</xdr:row>
      <xdr:rowOff>236309</xdr:rowOff>
    </xdr:to>
    <xdr:sp macro="" textlink="">
      <xdr:nvSpPr>
        <xdr:cNvPr id="3" name="Oval 2">
          <a:extLst>
            <a:ext uri="{FF2B5EF4-FFF2-40B4-BE49-F238E27FC236}">
              <a16:creationId xmlns:a16="http://schemas.microsoft.com/office/drawing/2014/main" id="{00079324-FCDD-4175-8AEC-E06E3CF909B2}"/>
            </a:ext>
          </a:extLst>
        </xdr:cNvPr>
        <xdr:cNvSpPr/>
      </xdr:nvSpPr>
      <xdr:spPr>
        <a:xfrm>
          <a:off x="545724" y="501539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21</xdr:row>
      <xdr:rowOff>161228</xdr:rowOff>
    </xdr:from>
    <xdr:to>
      <xdr:col>2</xdr:col>
      <xdr:colOff>149127</xdr:colOff>
      <xdr:row>21</xdr:row>
      <xdr:rowOff>233228</xdr:rowOff>
    </xdr:to>
    <xdr:sp macro="" textlink="">
      <xdr:nvSpPr>
        <xdr:cNvPr id="2" name="Oval 1">
          <a:extLst>
            <a:ext uri="{FF2B5EF4-FFF2-40B4-BE49-F238E27FC236}">
              <a16:creationId xmlns:a16="http://schemas.microsoft.com/office/drawing/2014/main" id="{729AA525-97CB-43FA-B262-1F36A58DB1E4}"/>
            </a:ext>
          </a:extLst>
        </xdr:cNvPr>
        <xdr:cNvSpPr/>
      </xdr:nvSpPr>
      <xdr:spPr>
        <a:xfrm>
          <a:off x="543968" y="526603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3940" y="369703"/>
          <a:ext cx="3667010" cy="61535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1041" y="385652"/>
          <a:ext cx="3647178" cy="60831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3940" y="369703"/>
          <a:ext cx="3662680" cy="61275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71041" y="385652"/>
          <a:ext cx="3544195" cy="612957"/>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3940" y="369703"/>
          <a:ext cx="3544195" cy="61447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269575</xdr:colOff>
      <xdr:row>1</xdr:row>
      <xdr:rowOff>107830</xdr:rowOff>
    </xdr:from>
    <xdr:to>
      <xdr:col>1</xdr:col>
      <xdr:colOff>2970434</xdr:colOff>
      <xdr:row>4</xdr:row>
      <xdr:rowOff>140023</xdr:rowOff>
    </xdr:to>
    <xdr:grpSp>
      <xdr:nvGrpSpPr>
        <xdr:cNvPr id="8" name="Group 7">
          <a:extLst>
            <a:ext uri="{FF2B5EF4-FFF2-40B4-BE49-F238E27FC236}">
              <a16:creationId xmlns:a16="http://schemas.microsoft.com/office/drawing/2014/main" id="{DF0FF3E2-E9DD-40A8-A7EA-6393494E53D0}"/>
            </a:ext>
          </a:extLst>
        </xdr:cNvPr>
        <xdr:cNvGrpSpPr>
          <a:grpSpLocks noChangeAspect="1"/>
        </xdr:cNvGrpSpPr>
      </xdr:nvGrpSpPr>
      <xdr:grpSpPr>
        <a:xfrm>
          <a:off x="343515" y="354299"/>
          <a:ext cx="2700859" cy="623718"/>
          <a:chOff x="142875" y="107156"/>
          <a:chExt cx="4305300" cy="1008547"/>
        </a:xfrm>
      </xdr:grpSpPr>
      <xdr:pic>
        <xdr:nvPicPr>
          <xdr:cNvPr id="9" name="Immagine 12">
            <a:extLst>
              <a:ext uri="{FF2B5EF4-FFF2-40B4-BE49-F238E27FC236}">
                <a16:creationId xmlns:a16="http://schemas.microsoft.com/office/drawing/2014/main" id="{818CC157-8ECD-40E2-CE60-FF52B2F0ED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1" name="CasellaDiTesto 13">
            <a:extLst>
              <a:ext uri="{FF2B5EF4-FFF2-40B4-BE49-F238E27FC236}">
                <a16:creationId xmlns:a16="http://schemas.microsoft.com/office/drawing/2014/main" id="{37309973-4E5C-043C-627A-BDDFC59D40FD}"/>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2" name="Connettore 1 5">
            <a:extLst>
              <a:ext uri="{FF2B5EF4-FFF2-40B4-BE49-F238E27FC236}">
                <a16:creationId xmlns:a16="http://schemas.microsoft.com/office/drawing/2014/main" id="{A604E7D9-4881-E083-5BE3-0B42A5C8439F}"/>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34737"/>
          <a:ext cx="3549752" cy="588638"/>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54141"/>
          <a:ext cx="3548001" cy="59419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71041" y="345056"/>
          <a:ext cx="3544195" cy="6316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9011" y="293298"/>
          <a:ext cx="3544195" cy="601638"/>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0</xdr:row>
      <xdr:rowOff>284164</xdr:rowOff>
    </xdr:from>
    <xdr:to>
      <xdr:col>1</xdr:col>
      <xdr:colOff>3238499</xdr:colOff>
      <xdr:row>5</xdr:row>
      <xdr:rowOff>3991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2328" y="284164"/>
          <a:ext cx="3167063" cy="673807"/>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89063"/>
          <a:ext cx="3550126" cy="61889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14723" y="336430"/>
          <a:ext cx="3653717" cy="5939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40" zoomScaleNormal="40" zoomScaleSheetLayoutView="50" zoomScalePageLayoutView="55" workbookViewId="0">
      <selection activeCell="AI68" sqref="AI68"/>
    </sheetView>
  </sheetViews>
  <sheetFormatPr defaultColWidth="9.125" defaultRowHeight="12.9"/>
  <cols>
    <col min="1" max="1" width="19.875" style="84" customWidth="1"/>
    <col min="2" max="3" width="2.625" style="84" customWidth="1"/>
    <col min="4" max="7" width="9.125" style="84"/>
    <col min="8" max="8" width="13.625" style="84" customWidth="1"/>
    <col min="9" max="11" width="9.125" style="84"/>
    <col min="12" max="12" width="12.5" style="84" customWidth="1"/>
    <col min="13" max="13" width="13.625" style="84" customWidth="1"/>
    <col min="14" max="15" width="9.125" style="84"/>
    <col min="16" max="16" width="17.625" style="84" customWidth="1"/>
    <col min="17" max="23" width="9.125" style="84"/>
    <col min="24" max="24" width="21.125" style="84" customWidth="1"/>
    <col min="25" max="16384" width="9.125" style="84"/>
  </cols>
  <sheetData>
    <row r="1" spans="1:24" ht="20.25" customHeight="1">
      <c r="A1" s="83"/>
      <c r="C1" s="1"/>
      <c r="D1" s="1"/>
      <c r="E1" s="1"/>
      <c r="F1" s="1"/>
      <c r="G1" s="1"/>
      <c r="H1" s="1"/>
      <c r="I1" s="1"/>
      <c r="J1" s="1"/>
      <c r="K1" s="1"/>
      <c r="L1" s="1"/>
      <c r="M1" s="1"/>
      <c r="N1" s="1"/>
      <c r="O1" s="1"/>
      <c r="P1" s="1"/>
      <c r="Q1" s="1"/>
      <c r="R1" s="1"/>
      <c r="S1" s="1"/>
      <c r="T1" s="1"/>
      <c r="U1" s="1"/>
      <c r="V1" s="1"/>
      <c r="W1" s="1"/>
      <c r="X1" s="1"/>
    </row>
    <row r="2" spans="1:24" ht="9.85" customHeight="1">
      <c r="A2" s="83"/>
      <c r="C2" s="1"/>
      <c r="D2" s="1"/>
      <c r="E2" s="1"/>
      <c r="F2" s="1"/>
      <c r="G2" s="1"/>
      <c r="H2" s="1"/>
      <c r="I2" s="1"/>
      <c r="J2" s="1"/>
      <c r="K2" s="1"/>
      <c r="L2" s="1"/>
      <c r="M2" s="1"/>
      <c r="N2" s="1"/>
      <c r="O2" s="1"/>
      <c r="P2" s="1"/>
      <c r="Q2" s="1"/>
      <c r="R2" s="1"/>
      <c r="S2" s="1"/>
      <c r="T2" s="1"/>
      <c r="U2" s="1"/>
      <c r="V2" s="1"/>
      <c r="W2" s="1"/>
      <c r="X2" s="1"/>
    </row>
    <row r="3" spans="1:24" ht="12.75" customHeight="1">
      <c r="A3" s="83"/>
    </row>
    <row r="4" spans="1:24" ht="12.75" customHeight="1">
      <c r="A4" s="83"/>
    </row>
    <row r="5" spans="1:24" ht="12.75" customHeight="1"/>
    <row r="6" spans="1:24" ht="12.75" customHeight="1"/>
    <row r="7" spans="1:24" ht="12.75" customHeight="1"/>
    <row r="8" spans="1:24" ht="12.75" customHeight="1"/>
    <row r="9" spans="1:24" ht="12.75" customHeight="1"/>
    <row r="10" spans="1:24" ht="12.75" customHeight="1">
      <c r="A10" s="83"/>
    </row>
    <row r="11" spans="1:24" ht="12.75" customHeight="1">
      <c r="A11" s="83"/>
    </row>
    <row r="12" spans="1:24" ht="12.75" customHeight="1">
      <c r="A12" s="83"/>
    </row>
    <row r="13" spans="1:24" ht="12.75" customHeight="1">
      <c r="A13" s="83"/>
      <c r="D13" s="85"/>
      <c r="E13" s="85"/>
    </row>
    <row r="14" spans="1:24" ht="12.75" customHeight="1">
      <c r="A14" s="83"/>
    </row>
    <row r="15" spans="1:24" ht="12.75" customHeight="1">
      <c r="A15" s="83"/>
    </row>
    <row r="16" spans="1:24" ht="12.75" customHeight="1">
      <c r="A16" s="83"/>
    </row>
    <row r="17" spans="1:24" ht="12.75" customHeight="1">
      <c r="A17" s="83"/>
    </row>
    <row r="18" spans="1:24" ht="12.75" customHeight="1">
      <c r="A18" s="83"/>
    </row>
    <row r="19" spans="1:24" ht="12.75" customHeight="1">
      <c r="A19" s="83"/>
    </row>
    <row r="20" spans="1:24" ht="12.75" customHeight="1">
      <c r="A20" s="83"/>
    </row>
    <row r="21" spans="1:24" ht="12.75" customHeight="1">
      <c r="A21" s="83"/>
      <c r="D21" s="522"/>
      <c r="E21" s="522"/>
      <c r="F21" s="522"/>
      <c r="G21" s="522"/>
      <c r="H21" s="522"/>
      <c r="I21" s="522"/>
      <c r="J21" s="522"/>
      <c r="K21" s="522"/>
      <c r="L21" s="522"/>
      <c r="M21" s="522"/>
      <c r="N21" s="522"/>
      <c r="O21" s="522"/>
      <c r="P21" s="522"/>
      <c r="Q21" s="522"/>
      <c r="R21" s="522"/>
      <c r="S21" s="522"/>
      <c r="T21" s="522"/>
      <c r="U21" s="522"/>
      <c r="V21" s="522"/>
      <c r="W21" s="522"/>
      <c r="X21" s="522"/>
    </row>
    <row r="22" spans="1:24" ht="12.75" customHeight="1">
      <c r="A22" s="83"/>
      <c r="D22" s="522"/>
      <c r="E22" s="522"/>
      <c r="F22" s="522"/>
      <c r="G22" s="522"/>
      <c r="H22" s="522"/>
      <c r="I22" s="522"/>
      <c r="J22" s="522"/>
      <c r="K22" s="522"/>
      <c r="L22" s="522"/>
      <c r="M22" s="522"/>
      <c r="N22" s="522"/>
      <c r="O22" s="522"/>
      <c r="P22" s="522"/>
      <c r="Q22" s="522"/>
      <c r="R22" s="522"/>
      <c r="S22" s="522"/>
      <c r="T22" s="522"/>
      <c r="U22" s="522"/>
      <c r="V22" s="522"/>
      <c r="W22" s="522"/>
      <c r="X22" s="522"/>
    </row>
    <row r="23" spans="1:24" ht="12.75" customHeight="1">
      <c r="A23" s="83"/>
      <c r="D23" s="522"/>
      <c r="E23" s="522"/>
      <c r="F23" s="522"/>
      <c r="G23" s="522"/>
      <c r="H23" s="522"/>
      <c r="I23" s="522"/>
      <c r="J23" s="522"/>
      <c r="K23" s="522"/>
      <c r="L23" s="522"/>
      <c r="M23" s="522"/>
      <c r="N23" s="522"/>
      <c r="O23" s="522"/>
      <c r="P23" s="522"/>
      <c r="Q23" s="522"/>
      <c r="R23" s="522"/>
      <c r="S23" s="522"/>
      <c r="T23" s="522"/>
      <c r="U23" s="522"/>
      <c r="V23" s="522"/>
      <c r="W23" s="522"/>
      <c r="X23" s="522"/>
    </row>
    <row r="24" spans="1:24" ht="12.75" customHeight="1">
      <c r="A24" s="83"/>
      <c r="D24" s="522"/>
      <c r="E24" s="522"/>
      <c r="F24" s="522"/>
      <c r="G24" s="522"/>
      <c r="H24" s="522"/>
      <c r="I24" s="522"/>
      <c r="J24" s="522"/>
      <c r="K24" s="522"/>
      <c r="L24" s="522"/>
      <c r="M24" s="522"/>
      <c r="N24" s="522"/>
      <c r="O24" s="522"/>
      <c r="P24" s="522"/>
      <c r="Q24" s="522"/>
      <c r="R24" s="522"/>
      <c r="S24" s="522"/>
      <c r="T24" s="522"/>
      <c r="U24" s="522"/>
      <c r="V24" s="522"/>
      <c r="W24" s="522"/>
      <c r="X24" s="522"/>
    </row>
    <row r="25" spans="1:24" ht="12.75" customHeight="1">
      <c r="A25" s="83"/>
      <c r="D25" s="522"/>
      <c r="E25" s="522"/>
      <c r="F25" s="522"/>
      <c r="G25" s="522"/>
      <c r="H25" s="522"/>
      <c r="I25" s="522"/>
      <c r="J25" s="522"/>
      <c r="K25" s="522"/>
      <c r="L25" s="522"/>
      <c r="M25" s="522"/>
      <c r="N25" s="522"/>
      <c r="O25" s="522"/>
      <c r="P25" s="522"/>
      <c r="Q25" s="522"/>
      <c r="R25" s="522"/>
      <c r="S25" s="522"/>
      <c r="T25" s="522"/>
      <c r="U25" s="522"/>
      <c r="V25" s="522"/>
      <c r="W25" s="522"/>
      <c r="X25" s="522"/>
    </row>
    <row r="26" spans="1:24" ht="12.75" customHeight="1">
      <c r="A26" s="83"/>
      <c r="D26" s="522"/>
      <c r="E26" s="522"/>
      <c r="F26" s="522"/>
      <c r="G26" s="522"/>
      <c r="H26" s="522"/>
      <c r="I26" s="522"/>
      <c r="J26" s="522"/>
      <c r="K26" s="522"/>
      <c r="L26" s="522"/>
      <c r="M26" s="522"/>
      <c r="N26" s="522"/>
      <c r="O26" s="522"/>
      <c r="P26" s="522"/>
      <c r="Q26" s="522"/>
      <c r="R26" s="522"/>
      <c r="S26" s="522"/>
      <c r="T26" s="522"/>
      <c r="U26" s="522"/>
      <c r="V26" s="522"/>
      <c r="W26" s="522"/>
      <c r="X26" s="522"/>
    </row>
    <row r="27" spans="1:24" ht="12.75" customHeight="1">
      <c r="A27" s="83"/>
      <c r="D27" s="522"/>
      <c r="E27" s="522"/>
      <c r="F27" s="522"/>
      <c r="G27" s="522"/>
      <c r="H27" s="522"/>
      <c r="I27" s="522"/>
      <c r="J27" s="522"/>
      <c r="K27" s="522"/>
      <c r="L27" s="522"/>
      <c r="M27" s="522"/>
      <c r="N27" s="522"/>
      <c r="O27" s="522"/>
      <c r="P27" s="522"/>
      <c r="Q27" s="522"/>
      <c r="R27" s="522"/>
      <c r="S27" s="522"/>
      <c r="T27" s="522"/>
      <c r="U27" s="522"/>
      <c r="V27" s="522"/>
      <c r="W27" s="522"/>
      <c r="X27" s="522"/>
    </row>
    <row r="28" spans="1:24" ht="12.75" customHeight="1">
      <c r="A28" s="83"/>
      <c r="D28" s="522"/>
      <c r="E28" s="522"/>
      <c r="F28" s="522"/>
      <c r="G28" s="522"/>
      <c r="H28" s="522"/>
      <c r="I28" s="522"/>
      <c r="J28" s="522"/>
      <c r="K28" s="522"/>
      <c r="L28" s="522"/>
      <c r="M28" s="522"/>
      <c r="N28" s="522"/>
      <c r="O28" s="522"/>
      <c r="P28" s="522"/>
      <c r="Q28" s="522"/>
      <c r="R28" s="522"/>
      <c r="S28" s="522"/>
      <c r="T28" s="522"/>
      <c r="U28" s="522"/>
      <c r="V28" s="522"/>
      <c r="W28" s="522"/>
      <c r="X28" s="522"/>
    </row>
    <row r="29" spans="1:24" ht="12.75" customHeight="1">
      <c r="A29" s="83"/>
    </row>
    <row r="30" spans="1:24" ht="12.75" customHeight="1">
      <c r="A30" s="83"/>
      <c r="D30" s="523"/>
      <c r="E30" s="523"/>
      <c r="F30" s="523"/>
      <c r="G30" s="523"/>
      <c r="H30" s="523"/>
      <c r="I30" s="523"/>
      <c r="J30" s="523"/>
      <c r="K30" s="523"/>
      <c r="L30" s="523"/>
      <c r="M30" s="523"/>
      <c r="N30" s="523"/>
      <c r="O30" s="523"/>
      <c r="P30" s="523"/>
      <c r="Q30" s="523"/>
      <c r="R30" s="523"/>
      <c r="S30" s="523"/>
      <c r="T30" s="523"/>
      <c r="U30" s="523"/>
      <c r="V30" s="523"/>
      <c r="W30" s="523"/>
      <c r="X30" s="523"/>
    </row>
    <row r="31" spans="1:24" ht="36.700000000000003">
      <c r="A31" s="83"/>
      <c r="D31" s="41"/>
      <c r="E31" s="41"/>
      <c r="F31" s="41"/>
      <c r="G31" s="41"/>
      <c r="H31" s="41"/>
      <c r="I31" s="41"/>
      <c r="J31" s="41"/>
      <c r="K31" s="41"/>
      <c r="L31" s="41"/>
      <c r="M31" s="41"/>
      <c r="N31" s="41"/>
      <c r="O31" s="41"/>
      <c r="P31" s="41"/>
      <c r="Q31" s="41"/>
      <c r="R31" s="41"/>
      <c r="S31" s="41"/>
      <c r="T31" s="41"/>
      <c r="U31" s="41"/>
      <c r="V31" s="41"/>
      <c r="W31" s="41"/>
      <c r="X31" s="41"/>
    </row>
    <row r="32" spans="1:24">
      <c r="A32" s="520"/>
      <c r="B32" s="520"/>
      <c r="C32" s="520"/>
      <c r="D32" s="520"/>
      <c r="E32" s="520"/>
      <c r="F32" s="520"/>
      <c r="G32" s="520"/>
      <c r="H32" s="520"/>
      <c r="I32" s="520"/>
      <c r="J32" s="520"/>
      <c r="K32" s="520"/>
      <c r="L32" s="520"/>
      <c r="M32" s="520"/>
      <c r="N32" s="520"/>
      <c r="O32" s="520"/>
      <c r="P32" s="520"/>
    </row>
    <row r="33" spans="1:24">
      <c r="A33" s="520"/>
      <c r="B33" s="520"/>
      <c r="C33" s="520"/>
      <c r="D33" s="520"/>
      <c r="E33" s="520"/>
      <c r="F33" s="520"/>
      <c r="G33" s="520"/>
      <c r="H33" s="520"/>
      <c r="I33" s="520"/>
      <c r="J33" s="520"/>
      <c r="K33" s="520"/>
      <c r="L33" s="520"/>
      <c r="M33" s="520"/>
      <c r="N33" s="520"/>
      <c r="O33" s="520"/>
      <c r="P33" s="520"/>
    </row>
    <row r="34" spans="1:24">
      <c r="A34" s="520"/>
      <c r="B34" s="520"/>
      <c r="C34" s="520"/>
      <c r="D34" s="520"/>
      <c r="E34" s="520"/>
      <c r="F34" s="520"/>
      <c r="G34" s="520"/>
      <c r="H34" s="520"/>
      <c r="I34" s="520"/>
      <c r="J34" s="520"/>
      <c r="K34" s="520"/>
      <c r="L34" s="520"/>
      <c r="M34" s="520"/>
      <c r="N34" s="520"/>
      <c r="O34" s="520"/>
      <c r="P34" s="520"/>
    </row>
    <row r="35" spans="1:24">
      <c r="A35" s="520"/>
      <c r="B35" s="520"/>
      <c r="C35" s="520"/>
      <c r="D35" s="520"/>
      <c r="E35" s="520"/>
      <c r="F35" s="520"/>
      <c r="G35" s="520"/>
      <c r="H35" s="520"/>
      <c r="I35" s="520"/>
      <c r="J35" s="520"/>
      <c r="K35" s="520"/>
      <c r="L35" s="520"/>
      <c r="M35" s="520"/>
      <c r="N35" s="520"/>
      <c r="O35" s="520"/>
      <c r="P35" s="520"/>
    </row>
    <row r="36" spans="1:24">
      <c r="A36" s="520"/>
      <c r="B36" s="520"/>
      <c r="C36" s="520"/>
      <c r="D36" s="520"/>
      <c r="E36" s="520"/>
      <c r="F36" s="520"/>
      <c r="G36" s="520"/>
      <c r="H36" s="520"/>
      <c r="I36" s="520"/>
      <c r="J36" s="520"/>
      <c r="K36" s="520"/>
      <c r="L36" s="520"/>
      <c r="M36" s="520"/>
      <c r="N36" s="520"/>
      <c r="O36" s="520"/>
      <c r="P36" s="520"/>
    </row>
    <row r="37" spans="1:24">
      <c r="A37" s="83"/>
    </row>
    <row r="38" spans="1:24">
      <c r="A38" s="83"/>
    </row>
    <row r="39" spans="1:24">
      <c r="A39" s="83"/>
    </row>
    <row r="40" spans="1:24">
      <c r="A40" s="83"/>
    </row>
    <row r="41" spans="1:24" ht="24.45">
      <c r="A41" s="83"/>
      <c r="D41" s="86"/>
    </row>
    <row r="42" spans="1:24">
      <c r="A42" s="83"/>
    </row>
    <row r="43" spans="1:24" ht="12.75" customHeight="1">
      <c r="A43" s="83"/>
      <c r="D43" s="524"/>
      <c r="E43" s="524"/>
      <c r="F43" s="524"/>
      <c r="G43" s="524"/>
      <c r="H43" s="524"/>
      <c r="I43" s="524"/>
      <c r="J43" s="524"/>
      <c r="K43" s="524"/>
      <c r="L43" s="524"/>
      <c r="M43" s="524"/>
      <c r="N43" s="524"/>
      <c r="O43" s="524"/>
      <c r="P43" s="524"/>
      <c r="Q43" s="524"/>
      <c r="R43" s="524"/>
      <c r="S43" s="524"/>
      <c r="T43" s="524"/>
      <c r="U43" s="524"/>
      <c r="V43" s="524"/>
      <c r="W43" s="524"/>
      <c r="X43" s="524"/>
    </row>
    <row r="44" spans="1:24">
      <c r="A44" s="83"/>
      <c r="D44" s="524"/>
      <c r="E44" s="524"/>
      <c r="F44" s="524"/>
      <c r="G44" s="524"/>
      <c r="H44" s="524"/>
      <c r="I44" s="524"/>
      <c r="J44" s="524"/>
      <c r="K44" s="524"/>
      <c r="L44" s="524"/>
      <c r="M44" s="524"/>
      <c r="N44" s="524"/>
      <c r="O44" s="524"/>
      <c r="P44" s="524"/>
      <c r="Q44" s="524"/>
      <c r="R44" s="524"/>
      <c r="S44" s="524"/>
      <c r="T44" s="524"/>
      <c r="U44" s="524"/>
      <c r="V44" s="524"/>
      <c r="W44" s="524"/>
      <c r="X44" s="524"/>
    </row>
    <row r="45" spans="1:24">
      <c r="A45" s="83"/>
      <c r="D45" s="524"/>
      <c r="E45" s="524"/>
      <c r="F45" s="524"/>
      <c r="G45" s="524"/>
      <c r="H45" s="524"/>
      <c r="I45" s="524"/>
      <c r="J45" s="524"/>
      <c r="K45" s="524"/>
      <c r="L45" s="524"/>
      <c r="M45" s="524"/>
      <c r="N45" s="524"/>
      <c r="O45" s="524"/>
      <c r="P45" s="524"/>
      <c r="Q45" s="524"/>
      <c r="R45" s="524"/>
      <c r="S45" s="524"/>
      <c r="T45" s="524"/>
      <c r="U45" s="524"/>
      <c r="V45" s="524"/>
      <c r="W45" s="524"/>
      <c r="X45" s="524"/>
    </row>
    <row r="46" spans="1:24">
      <c r="A46" s="83"/>
      <c r="D46" s="524"/>
      <c r="E46" s="524"/>
      <c r="F46" s="524"/>
      <c r="G46" s="524"/>
      <c r="H46" s="524"/>
      <c r="I46" s="524"/>
      <c r="J46" s="524"/>
      <c r="K46" s="524"/>
      <c r="L46" s="524"/>
      <c r="M46" s="524"/>
      <c r="N46" s="524"/>
      <c r="O46" s="524"/>
      <c r="P46" s="524"/>
      <c r="Q46" s="524"/>
      <c r="R46" s="524"/>
      <c r="S46" s="524"/>
      <c r="T46" s="524"/>
      <c r="U46" s="524"/>
      <c r="V46" s="524"/>
      <c r="W46" s="524"/>
      <c r="X46" s="524"/>
    </row>
    <row r="47" spans="1:24">
      <c r="A47" s="83"/>
      <c r="D47" s="524"/>
      <c r="E47" s="524"/>
      <c r="F47" s="524"/>
      <c r="G47" s="524"/>
      <c r="H47" s="524"/>
      <c r="I47" s="524"/>
      <c r="J47" s="524"/>
      <c r="K47" s="524"/>
      <c r="L47" s="524"/>
      <c r="M47" s="524"/>
      <c r="N47" s="524"/>
      <c r="O47" s="524"/>
      <c r="P47" s="524"/>
      <c r="Q47" s="524"/>
      <c r="R47" s="524"/>
      <c r="S47" s="524"/>
      <c r="T47" s="524"/>
      <c r="U47" s="524"/>
      <c r="V47" s="524"/>
      <c r="W47" s="524"/>
      <c r="X47" s="524"/>
    </row>
    <row r="48" spans="1:24">
      <c r="A48" s="83"/>
      <c r="D48" s="524"/>
      <c r="E48" s="524"/>
      <c r="F48" s="524"/>
      <c r="G48" s="524"/>
      <c r="H48" s="524"/>
      <c r="I48" s="524"/>
      <c r="J48" s="524"/>
      <c r="K48" s="524"/>
      <c r="L48" s="524"/>
      <c r="M48" s="524"/>
      <c r="N48" s="524"/>
      <c r="O48" s="524"/>
      <c r="P48" s="524"/>
      <c r="Q48" s="524"/>
      <c r="R48" s="524"/>
      <c r="S48" s="524"/>
      <c r="T48" s="524"/>
      <c r="U48" s="524"/>
      <c r="V48" s="524"/>
      <c r="W48" s="524"/>
      <c r="X48" s="524"/>
    </row>
    <row r="49" spans="1:24">
      <c r="A49" s="83"/>
      <c r="D49" s="524"/>
      <c r="E49" s="524"/>
      <c r="F49" s="524"/>
      <c r="G49" s="524"/>
      <c r="H49" s="524"/>
      <c r="I49" s="524"/>
      <c r="J49" s="524"/>
      <c r="K49" s="524"/>
      <c r="L49" s="524"/>
      <c r="M49" s="524"/>
      <c r="N49" s="524"/>
      <c r="O49" s="524"/>
      <c r="P49" s="524"/>
      <c r="Q49" s="524"/>
      <c r="R49" s="524"/>
      <c r="S49" s="524"/>
      <c r="T49" s="524"/>
      <c r="U49" s="524"/>
      <c r="V49" s="524"/>
      <c r="W49" s="524"/>
      <c r="X49" s="524"/>
    </row>
    <row r="50" spans="1:24">
      <c r="A50" s="83"/>
      <c r="D50" s="524"/>
      <c r="E50" s="524"/>
      <c r="F50" s="524"/>
      <c r="G50" s="524"/>
      <c r="H50" s="524"/>
      <c r="I50" s="524"/>
      <c r="J50" s="524"/>
      <c r="K50" s="524"/>
      <c r="L50" s="524"/>
      <c r="M50" s="524"/>
      <c r="N50" s="524"/>
      <c r="O50" s="524"/>
      <c r="P50" s="524"/>
      <c r="Q50" s="524"/>
      <c r="R50" s="524"/>
      <c r="S50" s="524"/>
      <c r="T50" s="524"/>
      <c r="U50" s="524"/>
      <c r="V50" s="524"/>
      <c r="W50" s="524"/>
      <c r="X50" s="524"/>
    </row>
    <row r="51" spans="1:24" ht="12.75" customHeight="1">
      <c r="A51" s="83"/>
    </row>
    <row r="52" spans="1:24" ht="12.75" customHeight="1">
      <c r="A52" s="83"/>
    </row>
    <row r="53" spans="1:24" ht="12.75" customHeight="1">
      <c r="A53" s="83"/>
    </row>
    <row r="54" spans="1:24" ht="23.1">
      <c r="A54" s="83"/>
      <c r="D54" s="521"/>
      <c r="E54" s="521"/>
      <c r="F54" s="521"/>
      <c r="G54" s="521"/>
      <c r="H54" s="521"/>
      <c r="I54" s="521"/>
      <c r="J54" s="521"/>
      <c r="K54" s="521"/>
      <c r="L54" s="521"/>
      <c r="M54" s="521"/>
      <c r="N54" s="521"/>
      <c r="O54" s="521"/>
      <c r="P54" s="521"/>
      <c r="Q54" s="521"/>
      <c r="R54" s="521"/>
      <c r="S54" s="521"/>
      <c r="T54" s="521"/>
      <c r="U54" s="521"/>
      <c r="V54" s="521"/>
      <c r="W54" s="521"/>
      <c r="X54" s="521"/>
    </row>
    <row r="55" spans="1:24" ht="12.75" customHeight="1">
      <c r="A55" s="519"/>
      <c r="B55" s="519"/>
      <c r="C55" s="519"/>
      <c r="D55" s="519"/>
      <c r="E55" s="519"/>
      <c r="F55" s="519"/>
      <c r="G55" s="519"/>
      <c r="H55" s="519"/>
    </row>
    <row r="56" spans="1:24" ht="12.75" customHeight="1">
      <c r="A56" s="519"/>
      <c r="B56" s="519"/>
      <c r="C56" s="519"/>
      <c r="D56" s="519"/>
      <c r="E56" s="519"/>
      <c r="F56" s="519"/>
      <c r="G56" s="519"/>
      <c r="H56" s="519"/>
    </row>
    <row r="57" spans="1:24">
      <c r="A57" s="519"/>
      <c r="B57" s="519"/>
      <c r="C57" s="519"/>
      <c r="D57" s="519"/>
      <c r="E57" s="519"/>
      <c r="F57" s="519"/>
      <c r="G57" s="519"/>
      <c r="H57" s="519"/>
    </row>
    <row r="58" spans="1:24">
      <c r="A58" s="83"/>
    </row>
    <row r="59" spans="1:24">
      <c r="A59" s="83"/>
    </row>
    <row r="60" spans="1:24">
      <c r="A60" s="87"/>
      <c r="B60" s="88"/>
      <c r="C60" s="88"/>
      <c r="D60" s="88"/>
      <c r="E60" s="88"/>
      <c r="F60" s="88"/>
      <c r="G60" s="88"/>
      <c r="H60" s="88"/>
      <c r="I60" s="88"/>
      <c r="J60" s="88"/>
      <c r="K60" s="88"/>
      <c r="L60" s="88"/>
      <c r="M60" s="88"/>
      <c r="N60" s="88"/>
      <c r="O60" s="88"/>
      <c r="P60" s="88"/>
      <c r="Q60" s="88"/>
      <c r="R60" s="88"/>
      <c r="S60" s="88"/>
      <c r="T60" s="88"/>
      <c r="U60" s="88"/>
      <c r="V60" s="88"/>
      <c r="W60" s="88"/>
      <c r="X60" s="88"/>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N59"/>
  <sheetViews>
    <sheetView showGridLines="0" zoomScale="70" zoomScaleNormal="70" zoomScaleSheetLayoutView="115" workbookViewId="0"/>
  </sheetViews>
  <sheetFormatPr defaultColWidth="9.125" defaultRowHeight="11.55"/>
  <cols>
    <col min="1" max="1" width="1" style="13" customWidth="1"/>
    <col min="2" max="2" width="50.625" style="13" customWidth="1"/>
    <col min="3" max="4" width="12.625" style="13" customWidth="1"/>
    <col min="5" max="5" width="19" style="17" bestFit="1" customWidth="1"/>
    <col min="6" max="7" width="2.375" style="17" customWidth="1"/>
    <col min="8" max="12" width="12.625" style="13" customWidth="1"/>
    <col min="13" max="14" width="12.625" style="136" customWidth="1"/>
    <col min="15" max="16384" width="9.125" style="13"/>
  </cols>
  <sheetData>
    <row r="1" spans="1:14" ht="14.95" customHeight="1">
      <c r="E1" s="13"/>
      <c r="F1" s="13"/>
      <c r="G1" s="13"/>
      <c r="M1" s="13"/>
      <c r="N1" s="13"/>
    </row>
    <row r="2" spans="1:14" ht="14.95" customHeight="1">
      <c r="E2" s="13"/>
      <c r="F2" s="13"/>
      <c r="G2" s="13"/>
      <c r="M2" s="13"/>
      <c r="N2" s="13"/>
    </row>
    <row r="3" spans="1:14">
      <c r="E3" s="13"/>
      <c r="F3" s="13"/>
      <c r="G3" s="13"/>
      <c r="M3" s="13"/>
      <c r="N3" s="13"/>
    </row>
    <row r="4" spans="1:14">
      <c r="E4" s="13"/>
      <c r="F4" s="13"/>
      <c r="G4" s="13"/>
      <c r="M4" s="13"/>
      <c r="N4" s="13"/>
    </row>
    <row r="5" spans="1:14">
      <c r="C5" s="21"/>
      <c r="D5" s="21"/>
      <c r="E5" s="128"/>
      <c r="F5" s="128"/>
      <c r="G5" s="13"/>
    </row>
    <row r="6" spans="1:14" ht="17.7">
      <c r="C6" s="21"/>
      <c r="D6" s="21"/>
      <c r="E6" s="128"/>
      <c r="F6" s="128"/>
      <c r="G6" s="13"/>
      <c r="H6" s="178" t="s">
        <v>213</v>
      </c>
      <c r="I6" s="179"/>
      <c r="J6" s="179"/>
      <c r="K6" s="179"/>
      <c r="L6" s="178" t="s">
        <v>214</v>
      </c>
      <c r="M6" s="179"/>
      <c r="N6" s="179"/>
    </row>
    <row r="7" spans="1:14" s="14" customFormat="1" ht="23.8" thickBot="1">
      <c r="A7" s="13"/>
      <c r="B7" s="212" t="s">
        <v>92</v>
      </c>
      <c r="C7" s="180" t="s">
        <v>215</v>
      </c>
      <c r="D7" s="227" t="s">
        <v>216</v>
      </c>
      <c r="E7" s="181" t="s">
        <v>108</v>
      </c>
      <c r="F7" s="188"/>
      <c r="G7" s="13"/>
      <c r="H7" s="181" t="s">
        <v>77</v>
      </c>
      <c r="I7" s="181" t="s">
        <v>78</v>
      </c>
      <c r="J7" s="181" t="s">
        <v>79</v>
      </c>
      <c r="K7" s="182" t="s">
        <v>80</v>
      </c>
      <c r="L7" s="504" t="s">
        <v>77</v>
      </c>
      <c r="M7" s="261" t="s">
        <v>78</v>
      </c>
      <c r="N7" s="348" t="s">
        <v>79</v>
      </c>
    </row>
    <row r="8" spans="1:14" s="15" customFormat="1" ht="14.95" customHeight="1">
      <c r="A8" s="13"/>
      <c r="B8" s="13"/>
      <c r="C8" s="183"/>
      <c r="D8" s="133"/>
      <c r="E8" s="18"/>
      <c r="F8" s="18"/>
      <c r="G8" s="13"/>
      <c r="H8" s="117"/>
      <c r="I8" s="117"/>
      <c r="J8" s="117"/>
      <c r="K8" s="117"/>
      <c r="L8" s="301"/>
      <c r="M8" s="301"/>
      <c r="N8" s="350"/>
    </row>
    <row r="9" spans="1:14" s="90" customFormat="1" ht="23.8" thickBot="1">
      <c r="A9" s="185"/>
      <c r="B9" s="170" t="s">
        <v>124</v>
      </c>
      <c r="C9" s="186"/>
      <c r="D9" s="170"/>
      <c r="E9" s="170"/>
      <c r="F9" s="212"/>
      <c r="G9" s="13"/>
      <c r="H9" s="170"/>
      <c r="I9" s="170"/>
      <c r="J9" s="170"/>
      <c r="K9" s="170"/>
      <c r="L9" s="263"/>
      <c r="M9" s="263"/>
      <c r="N9" s="311"/>
    </row>
    <row r="10" spans="1:14" s="90" customFormat="1" ht="23.95" customHeight="1">
      <c r="A10" s="13"/>
      <c r="B10" s="16"/>
      <c r="C10" s="187"/>
      <c r="D10" s="13"/>
      <c r="E10" s="13"/>
      <c r="F10" s="13"/>
      <c r="G10" s="13"/>
      <c r="H10" s="13"/>
      <c r="I10" s="13"/>
      <c r="J10" s="13"/>
      <c r="K10" s="13"/>
      <c r="L10" s="264"/>
      <c r="M10" s="264"/>
      <c r="N10" s="312"/>
    </row>
    <row r="11" spans="1:14" s="14" customFormat="1" ht="16.5" customHeight="1">
      <c r="A11" s="21"/>
      <c r="B11" s="48" t="s">
        <v>6</v>
      </c>
      <c r="C11" s="366">
        <v>4633021</v>
      </c>
      <c r="D11" s="106">
        <v>4960225</v>
      </c>
      <c r="E11" s="189">
        <v>-6.5965555997963832E-2</v>
      </c>
      <c r="F11" s="189"/>
      <c r="G11" s="95"/>
      <c r="H11" s="106">
        <v>1664491</v>
      </c>
      <c r="I11" s="106">
        <v>1656928</v>
      </c>
      <c r="J11" s="106">
        <v>1638806</v>
      </c>
      <c r="K11" s="106">
        <v>1708340</v>
      </c>
      <c r="L11" s="372">
        <v>1599286</v>
      </c>
      <c r="M11" s="372">
        <v>1547993</v>
      </c>
      <c r="N11" s="375">
        <v>1485742</v>
      </c>
    </row>
    <row r="12" spans="1:14" s="14" customFormat="1" ht="16.5" customHeight="1">
      <c r="A12" s="21"/>
      <c r="B12" s="48" t="s">
        <v>96</v>
      </c>
      <c r="C12" s="366">
        <v>80628</v>
      </c>
      <c r="D12" s="106">
        <v>110213</v>
      </c>
      <c r="E12" s="189">
        <v>-0.26843475815012752</v>
      </c>
      <c r="F12" s="189"/>
      <c r="G12" s="95"/>
      <c r="H12" s="106">
        <v>39343</v>
      </c>
      <c r="I12" s="106">
        <v>29697</v>
      </c>
      <c r="J12" s="106">
        <v>41173</v>
      </c>
      <c r="K12" s="106">
        <v>31367</v>
      </c>
      <c r="L12" s="372">
        <v>33348</v>
      </c>
      <c r="M12" s="372">
        <v>34040</v>
      </c>
      <c r="N12" s="375">
        <v>13240</v>
      </c>
    </row>
    <row r="13" spans="1:14" s="14" customFormat="1" ht="16.5" customHeight="1">
      <c r="A13" s="21"/>
      <c r="B13" s="48" t="s">
        <v>97</v>
      </c>
      <c r="C13" s="366">
        <v>3408206</v>
      </c>
      <c r="D13" s="106">
        <v>3339011</v>
      </c>
      <c r="E13" s="189">
        <v>2.0723202169744326E-2</v>
      </c>
      <c r="F13" s="189"/>
      <c r="G13" s="95"/>
      <c r="H13" s="106">
        <v>1150523</v>
      </c>
      <c r="I13" s="106">
        <v>1152399</v>
      </c>
      <c r="J13" s="106">
        <v>1036089</v>
      </c>
      <c r="K13" s="106">
        <v>1044833</v>
      </c>
      <c r="L13" s="372">
        <v>1239721</v>
      </c>
      <c r="M13" s="372">
        <v>1117124</v>
      </c>
      <c r="N13" s="375">
        <v>1051361</v>
      </c>
    </row>
    <row r="14" spans="1:14" s="14" customFormat="1" ht="16.5" customHeight="1">
      <c r="A14" s="21"/>
      <c r="B14" s="48" t="s">
        <v>206</v>
      </c>
      <c r="C14" s="366">
        <v>88907</v>
      </c>
      <c r="D14" s="106">
        <v>0</v>
      </c>
      <c r="E14" s="189" t="s">
        <v>138</v>
      </c>
      <c r="F14" s="189"/>
      <c r="G14" s="95"/>
      <c r="H14" s="106">
        <v>0</v>
      </c>
      <c r="I14" s="106">
        <v>0</v>
      </c>
      <c r="J14" s="106">
        <v>0</v>
      </c>
      <c r="K14" s="106">
        <v>0</v>
      </c>
      <c r="L14" s="372">
        <v>0</v>
      </c>
      <c r="M14" s="372">
        <v>0</v>
      </c>
      <c r="N14" s="375">
        <v>88907</v>
      </c>
    </row>
    <row r="15" spans="1:14" s="14" customFormat="1" ht="16.5" customHeight="1">
      <c r="A15" s="21"/>
      <c r="B15" s="48" t="s">
        <v>98</v>
      </c>
      <c r="C15" s="366">
        <v>236660</v>
      </c>
      <c r="D15" s="106">
        <v>125923</v>
      </c>
      <c r="E15" s="189">
        <v>0.87940249199907883</v>
      </c>
      <c r="F15" s="189"/>
      <c r="G15" s="95"/>
      <c r="H15" s="106">
        <v>65827</v>
      </c>
      <c r="I15" s="106">
        <v>23240</v>
      </c>
      <c r="J15" s="106">
        <v>36856</v>
      </c>
      <c r="K15" s="106">
        <v>-12117</v>
      </c>
      <c r="L15" s="372">
        <v>115206</v>
      </c>
      <c r="M15" s="372">
        <v>85552</v>
      </c>
      <c r="N15" s="375">
        <v>35902</v>
      </c>
    </row>
    <row r="16" spans="1:14" s="14" customFormat="1" ht="16.5" customHeight="1">
      <c r="A16" s="21"/>
      <c r="B16" s="48" t="s">
        <v>99</v>
      </c>
      <c r="C16" s="366">
        <v>-81325</v>
      </c>
      <c r="D16" s="106">
        <v>66506</v>
      </c>
      <c r="E16" s="189" t="s">
        <v>138</v>
      </c>
      <c r="F16" s="189"/>
      <c r="G16" s="95"/>
      <c r="H16" s="106">
        <v>1173</v>
      </c>
      <c r="I16" s="106">
        <v>41919</v>
      </c>
      <c r="J16" s="106">
        <v>23414</v>
      </c>
      <c r="K16" s="106">
        <v>-24815</v>
      </c>
      <c r="L16" s="372">
        <v>-26709</v>
      </c>
      <c r="M16" s="372">
        <v>-22530</v>
      </c>
      <c r="N16" s="375">
        <v>-32086</v>
      </c>
    </row>
    <row r="17" spans="1:14" s="15" customFormat="1" ht="16.5" customHeight="1">
      <c r="A17" s="123"/>
      <c r="B17" s="174" t="s">
        <v>100</v>
      </c>
      <c r="C17" s="367">
        <v>8366097</v>
      </c>
      <c r="D17" s="361">
        <v>8601878</v>
      </c>
      <c r="E17" s="448">
        <v>-2.7410409680304726E-2</v>
      </c>
      <c r="F17" s="251"/>
      <c r="G17" s="13"/>
      <c r="H17" s="361">
        <v>2921357</v>
      </c>
      <c r="I17" s="361">
        <v>2904183</v>
      </c>
      <c r="J17" s="361">
        <v>2776338</v>
      </c>
      <c r="K17" s="361">
        <v>2747608</v>
      </c>
      <c r="L17" s="373">
        <v>2960852</v>
      </c>
      <c r="M17" s="373">
        <v>2762179</v>
      </c>
      <c r="N17" s="376">
        <v>2643066</v>
      </c>
    </row>
    <row r="18" spans="1:14" s="14" customFormat="1" ht="16.5" customHeight="1">
      <c r="A18" s="21"/>
      <c r="B18" s="48" t="s">
        <v>101</v>
      </c>
      <c r="C18" s="366">
        <v>-1751358</v>
      </c>
      <c r="D18" s="106">
        <v>-1753854</v>
      </c>
      <c r="E18" s="189">
        <v>-1.4231515280063167E-3</v>
      </c>
      <c r="F18" s="189"/>
      <c r="G18" s="13"/>
      <c r="H18" s="106">
        <v>-583524</v>
      </c>
      <c r="I18" s="106">
        <v>-583779</v>
      </c>
      <c r="J18" s="106">
        <v>-586551</v>
      </c>
      <c r="K18" s="106">
        <v>-617285</v>
      </c>
      <c r="L18" s="372">
        <v>-584628</v>
      </c>
      <c r="M18" s="372">
        <v>-585884</v>
      </c>
      <c r="N18" s="375">
        <v>-580846</v>
      </c>
    </row>
    <row r="19" spans="1:14" s="14" customFormat="1" ht="16.5" customHeight="1">
      <c r="A19" s="21"/>
      <c r="B19" s="48" t="s">
        <v>102</v>
      </c>
      <c r="C19" s="366">
        <v>-959944</v>
      </c>
      <c r="D19" s="106">
        <v>-986340</v>
      </c>
      <c r="E19" s="189">
        <v>-2.6761562949895623E-2</v>
      </c>
      <c r="F19" s="189"/>
      <c r="G19" s="13"/>
      <c r="H19" s="106">
        <v>-338563</v>
      </c>
      <c r="I19" s="106">
        <v>-341588</v>
      </c>
      <c r="J19" s="106">
        <v>-306189</v>
      </c>
      <c r="K19" s="106">
        <v>-320638</v>
      </c>
      <c r="L19" s="372">
        <v>-321993</v>
      </c>
      <c r="M19" s="372">
        <v>-325457</v>
      </c>
      <c r="N19" s="375">
        <v>-312494</v>
      </c>
    </row>
    <row r="20" spans="1:14" s="14" customFormat="1" ht="16.5" customHeight="1">
      <c r="A20" s="21"/>
      <c r="B20" s="48" t="s">
        <v>7</v>
      </c>
      <c r="C20" s="366">
        <v>24339</v>
      </c>
      <c r="D20" s="106">
        <v>29126</v>
      </c>
      <c r="E20" s="189">
        <v>-0.16435487193572751</v>
      </c>
      <c r="F20" s="189"/>
      <c r="G20" s="13"/>
      <c r="H20" s="106">
        <v>8240</v>
      </c>
      <c r="I20" s="106">
        <v>11892</v>
      </c>
      <c r="J20" s="106">
        <v>8994</v>
      </c>
      <c r="K20" s="106">
        <v>8876</v>
      </c>
      <c r="L20" s="372">
        <v>6867</v>
      </c>
      <c r="M20" s="372">
        <v>9559</v>
      </c>
      <c r="N20" s="375">
        <v>7913</v>
      </c>
    </row>
    <row r="21" spans="1:14" s="14" customFormat="1" ht="16.5" customHeight="1">
      <c r="A21" s="21"/>
      <c r="B21" s="48" t="s">
        <v>8</v>
      </c>
      <c r="C21" s="366">
        <v>-165768</v>
      </c>
      <c r="D21" s="106">
        <v>-191669</v>
      </c>
      <c r="E21" s="189">
        <v>-0.13513400706426182</v>
      </c>
      <c r="F21" s="189"/>
      <c r="G21" s="13"/>
      <c r="H21" s="106">
        <v>-64514</v>
      </c>
      <c r="I21" s="106">
        <v>-63622</v>
      </c>
      <c r="J21" s="106">
        <v>-63533</v>
      </c>
      <c r="K21" s="106">
        <v>-64211</v>
      </c>
      <c r="L21" s="372">
        <v>-57429</v>
      </c>
      <c r="M21" s="372">
        <v>-53275</v>
      </c>
      <c r="N21" s="375">
        <v>-55064</v>
      </c>
    </row>
    <row r="22" spans="1:14" s="15" customFormat="1" ht="16.5" customHeight="1">
      <c r="A22" s="123"/>
      <c r="B22" s="49" t="s">
        <v>37</v>
      </c>
      <c r="C22" s="194">
        <v>-2852731</v>
      </c>
      <c r="D22" s="46">
        <v>-2902737</v>
      </c>
      <c r="E22" s="447">
        <v>-1.7227189373339669E-2</v>
      </c>
      <c r="F22" s="97"/>
      <c r="G22" s="13"/>
      <c r="H22" s="46">
        <v>-978361</v>
      </c>
      <c r="I22" s="46">
        <v>-977097</v>
      </c>
      <c r="J22" s="46">
        <v>-947279</v>
      </c>
      <c r="K22" s="46">
        <v>-993258</v>
      </c>
      <c r="L22" s="266">
        <v>-957183</v>
      </c>
      <c r="M22" s="266">
        <v>-955057</v>
      </c>
      <c r="N22" s="317">
        <v>-940491</v>
      </c>
    </row>
    <row r="23" spans="1:14" s="15" customFormat="1" ht="16.5" customHeight="1">
      <c r="A23" s="123"/>
      <c r="B23" s="174" t="s">
        <v>103</v>
      </c>
      <c r="C23" s="367">
        <v>5513366</v>
      </c>
      <c r="D23" s="361">
        <v>5699141</v>
      </c>
      <c r="E23" s="448">
        <v>-3.2597017690911612E-2</v>
      </c>
      <c r="F23" s="251"/>
      <c r="G23" s="13"/>
      <c r="H23" s="361">
        <v>1942996</v>
      </c>
      <c r="I23" s="361">
        <v>1927086</v>
      </c>
      <c r="J23" s="361">
        <v>1829059</v>
      </c>
      <c r="K23" s="361">
        <v>1754350</v>
      </c>
      <c r="L23" s="373">
        <v>2003669</v>
      </c>
      <c r="M23" s="373">
        <v>1807122</v>
      </c>
      <c r="N23" s="376">
        <v>1702575</v>
      </c>
    </row>
    <row r="24" spans="1:14" s="14" customFormat="1" ht="16.5" customHeight="1">
      <c r="A24" s="21"/>
      <c r="B24" s="50" t="s">
        <v>133</v>
      </c>
      <c r="C24" s="366">
        <v>-272309</v>
      </c>
      <c r="D24" s="106">
        <v>-364256</v>
      </c>
      <c r="E24" s="189">
        <v>-0.25242411930071162</v>
      </c>
      <c r="F24" s="189"/>
      <c r="G24" s="13"/>
      <c r="H24" s="106">
        <v>-144493</v>
      </c>
      <c r="I24" s="106">
        <v>-101985</v>
      </c>
      <c r="J24" s="106">
        <v>-117778</v>
      </c>
      <c r="K24" s="106">
        <v>-136683</v>
      </c>
      <c r="L24" s="372">
        <v>-103049</v>
      </c>
      <c r="M24" s="372">
        <v>-103822</v>
      </c>
      <c r="N24" s="375">
        <v>-65438</v>
      </c>
    </row>
    <row r="25" spans="1:14" s="15" customFormat="1" ht="16.5" customHeight="1">
      <c r="A25" s="123"/>
      <c r="B25" s="174" t="s">
        <v>136</v>
      </c>
      <c r="C25" s="367">
        <v>5241057</v>
      </c>
      <c r="D25" s="361">
        <v>5334885</v>
      </c>
      <c r="E25" s="448">
        <v>-1.7587633097995603E-2</v>
      </c>
      <c r="F25" s="251"/>
      <c r="G25" s="13"/>
      <c r="H25" s="361">
        <v>1798503</v>
      </c>
      <c r="I25" s="361">
        <v>1825101</v>
      </c>
      <c r="J25" s="361">
        <v>1711281</v>
      </c>
      <c r="K25" s="361">
        <v>1617667</v>
      </c>
      <c r="L25" s="373">
        <v>1900620</v>
      </c>
      <c r="M25" s="373">
        <v>1703300</v>
      </c>
      <c r="N25" s="376">
        <v>1637137</v>
      </c>
    </row>
    <row r="26" spans="1:14" s="14" customFormat="1" ht="16.5" customHeight="1">
      <c r="A26" s="21"/>
      <c r="B26" s="48" t="s">
        <v>38</v>
      </c>
      <c r="C26" s="366">
        <v>-43303</v>
      </c>
      <c r="D26" s="106">
        <v>-229321</v>
      </c>
      <c r="E26" s="189">
        <v>-0.81116862389401756</v>
      </c>
      <c r="F26" s="189"/>
      <c r="G26" s="13"/>
      <c r="H26" s="106">
        <v>-177041</v>
      </c>
      <c r="I26" s="106">
        <v>-13543</v>
      </c>
      <c r="J26" s="106">
        <v>-38737</v>
      </c>
      <c r="K26" s="106">
        <v>-26123</v>
      </c>
      <c r="L26" s="372">
        <v>-23375</v>
      </c>
      <c r="M26" s="372">
        <v>-642</v>
      </c>
      <c r="N26" s="375">
        <v>-19286</v>
      </c>
    </row>
    <row r="27" spans="1:14" s="14" customFormat="1" ht="16.5" customHeight="1">
      <c r="A27" s="21"/>
      <c r="B27" s="51" t="s">
        <v>39</v>
      </c>
      <c r="C27" s="366">
        <v>-44236</v>
      </c>
      <c r="D27" s="106">
        <v>-232911</v>
      </c>
      <c r="E27" s="189">
        <v>-0.81007337566710036</v>
      </c>
      <c r="F27" s="189"/>
      <c r="G27" s="13"/>
      <c r="H27" s="106">
        <v>-194458</v>
      </c>
      <c r="I27" s="106">
        <v>-17940</v>
      </c>
      <c r="J27" s="106">
        <v>-20513</v>
      </c>
      <c r="K27" s="106">
        <v>-25621</v>
      </c>
      <c r="L27" s="372">
        <v>-12383</v>
      </c>
      <c r="M27" s="372">
        <v>-16068</v>
      </c>
      <c r="N27" s="375">
        <v>-15785</v>
      </c>
    </row>
    <row r="28" spans="1:14" s="14" customFormat="1" ht="16.5" customHeight="1">
      <c r="A28" s="21"/>
      <c r="B28" s="52" t="s">
        <v>83</v>
      </c>
      <c r="C28" s="366">
        <v>-4</v>
      </c>
      <c r="D28" s="106">
        <v>-171281</v>
      </c>
      <c r="E28" s="189">
        <v>-0.99997664656324992</v>
      </c>
      <c r="F28" s="189"/>
      <c r="G28" s="13"/>
      <c r="H28" s="106">
        <v>-174426</v>
      </c>
      <c r="I28" s="106">
        <v>3151</v>
      </c>
      <c r="J28" s="106">
        <v>-6</v>
      </c>
      <c r="K28" s="106">
        <v>-8</v>
      </c>
      <c r="L28" s="372">
        <v>-3</v>
      </c>
      <c r="M28" s="372">
        <v>-1</v>
      </c>
      <c r="N28" s="375">
        <v>0</v>
      </c>
    </row>
    <row r="29" spans="1:14" s="14" customFormat="1" ht="16.5" customHeight="1">
      <c r="A29" s="21"/>
      <c r="B29" s="52" t="s">
        <v>84</v>
      </c>
      <c r="C29" s="366">
        <v>-42966</v>
      </c>
      <c r="D29" s="106">
        <v>-61630</v>
      </c>
      <c r="E29" s="189">
        <v>-0.30283952620477039</v>
      </c>
      <c r="F29" s="189"/>
      <c r="G29" s="13"/>
      <c r="H29" s="106">
        <v>-20032</v>
      </c>
      <c r="I29" s="106">
        <v>-21091</v>
      </c>
      <c r="J29" s="106">
        <v>-20507</v>
      </c>
      <c r="K29" s="106">
        <v>-20505</v>
      </c>
      <c r="L29" s="372">
        <v>-12594</v>
      </c>
      <c r="M29" s="372">
        <v>-16067</v>
      </c>
      <c r="N29" s="375">
        <v>-14305</v>
      </c>
    </row>
    <row r="30" spans="1:14" s="14" customFormat="1" ht="16.5" customHeight="1">
      <c r="A30" s="21"/>
      <c r="B30" s="52" t="s">
        <v>85</v>
      </c>
      <c r="C30" s="366">
        <v>0</v>
      </c>
      <c r="D30" s="106">
        <v>0</v>
      </c>
      <c r="E30" s="189" t="s">
        <v>138</v>
      </c>
      <c r="F30" s="189"/>
      <c r="G30" s="13"/>
      <c r="H30" s="106">
        <v>0</v>
      </c>
      <c r="I30" s="106">
        <v>0</v>
      </c>
      <c r="J30" s="106">
        <v>0</v>
      </c>
      <c r="K30" s="106">
        <v>0</v>
      </c>
      <c r="L30" s="372">
        <v>0</v>
      </c>
      <c r="M30" s="372">
        <v>0</v>
      </c>
      <c r="N30" s="375">
        <v>0</v>
      </c>
    </row>
    <row r="31" spans="1:14" s="14" customFormat="1" ht="16.5" customHeight="1">
      <c r="A31" s="21"/>
      <c r="B31" s="48" t="s">
        <v>9</v>
      </c>
      <c r="C31" s="366">
        <v>-20378</v>
      </c>
      <c r="D31" s="106">
        <v>-29745</v>
      </c>
      <c r="E31" s="189">
        <v>-0.31491006891914608</v>
      </c>
      <c r="F31" s="189"/>
      <c r="G31" s="13"/>
      <c r="H31" s="106">
        <v>-10492</v>
      </c>
      <c r="I31" s="106">
        <v>-11048</v>
      </c>
      <c r="J31" s="106">
        <v>-8205</v>
      </c>
      <c r="K31" s="106">
        <v>-354143</v>
      </c>
      <c r="L31" s="372">
        <v>-7074</v>
      </c>
      <c r="M31" s="372">
        <v>-6592</v>
      </c>
      <c r="N31" s="375">
        <v>-6712</v>
      </c>
    </row>
    <row r="32" spans="1:14" s="15" customFormat="1" ht="16.5" customHeight="1">
      <c r="A32" s="21"/>
      <c r="B32" s="48" t="s">
        <v>10</v>
      </c>
      <c r="C32" s="366">
        <v>622530</v>
      </c>
      <c r="D32" s="106">
        <v>-48853</v>
      </c>
      <c r="E32" s="189" t="s">
        <v>138</v>
      </c>
      <c r="F32" s="189"/>
      <c r="G32" s="13"/>
      <c r="H32" s="106">
        <v>-9117</v>
      </c>
      <c r="I32" s="106">
        <v>-15199</v>
      </c>
      <c r="J32" s="106">
        <v>-24537</v>
      </c>
      <c r="K32" s="106">
        <v>-77918</v>
      </c>
      <c r="L32" s="372">
        <v>1543</v>
      </c>
      <c r="M32" s="372">
        <v>616176</v>
      </c>
      <c r="N32" s="375">
        <v>4811</v>
      </c>
    </row>
    <row r="33" spans="1:14" s="15" customFormat="1" ht="16.5" customHeight="1">
      <c r="A33" s="125"/>
      <c r="B33" s="174" t="s">
        <v>104</v>
      </c>
      <c r="C33" s="367">
        <v>5799906</v>
      </c>
      <c r="D33" s="361">
        <v>5026966</v>
      </c>
      <c r="E33" s="448">
        <v>0.15375874831856828</v>
      </c>
      <c r="F33" s="251"/>
      <c r="G33" s="13"/>
      <c r="H33" s="361">
        <v>1601853</v>
      </c>
      <c r="I33" s="361">
        <v>1785311</v>
      </c>
      <c r="J33" s="361">
        <v>1639802</v>
      </c>
      <c r="K33" s="361">
        <v>1159483</v>
      </c>
      <c r="L33" s="373">
        <v>1871714</v>
      </c>
      <c r="M33" s="373">
        <v>2312242</v>
      </c>
      <c r="N33" s="376">
        <v>1615950</v>
      </c>
    </row>
    <row r="34" spans="1:14" ht="16.5" customHeight="1">
      <c r="A34" s="125"/>
      <c r="B34" s="174" t="s">
        <v>107</v>
      </c>
      <c r="C34" s="367">
        <v>4067994</v>
      </c>
      <c r="D34" s="361">
        <v>3464866</v>
      </c>
      <c r="E34" s="448">
        <v>0.17406964656064616</v>
      </c>
      <c r="F34" s="251"/>
      <c r="G34" s="13"/>
      <c r="H34" s="361">
        <v>1098882</v>
      </c>
      <c r="I34" s="361">
        <v>1206873</v>
      </c>
      <c r="J34" s="361">
        <v>1159111</v>
      </c>
      <c r="K34" s="361">
        <v>1306561</v>
      </c>
      <c r="L34" s="373">
        <v>1241282</v>
      </c>
      <c r="M34" s="373">
        <v>1759928</v>
      </c>
      <c r="N34" s="376">
        <v>1066784</v>
      </c>
    </row>
    <row r="35" spans="1:14" s="15" customFormat="1" ht="16.5" customHeight="1">
      <c r="A35" s="21"/>
      <c r="B35" s="48" t="s">
        <v>185</v>
      </c>
      <c r="C35" s="366">
        <v>0</v>
      </c>
      <c r="D35" s="106">
        <v>0</v>
      </c>
      <c r="E35" s="189" t="s">
        <v>138</v>
      </c>
      <c r="F35" s="189"/>
      <c r="G35" s="13"/>
      <c r="H35" s="106">
        <v>0</v>
      </c>
      <c r="I35" s="106">
        <v>0</v>
      </c>
      <c r="J35" s="106">
        <v>0</v>
      </c>
      <c r="K35" s="106">
        <v>-405345</v>
      </c>
      <c r="L35" s="372">
        <v>0</v>
      </c>
      <c r="M35" s="372">
        <v>0</v>
      </c>
      <c r="N35" s="375">
        <v>0</v>
      </c>
    </row>
    <row r="36" spans="1:14" ht="16.5" customHeight="1">
      <c r="A36" s="125"/>
      <c r="B36" s="174" t="s">
        <v>186</v>
      </c>
      <c r="C36" s="367">
        <v>4067994</v>
      </c>
      <c r="D36" s="361">
        <v>3464866</v>
      </c>
      <c r="E36" s="448">
        <v>0.17406964656064616</v>
      </c>
      <c r="F36" s="251"/>
      <c r="G36" s="13"/>
      <c r="H36" s="361">
        <v>1098882</v>
      </c>
      <c r="I36" s="361">
        <v>1206873</v>
      </c>
      <c r="J36" s="361">
        <v>1159111</v>
      </c>
      <c r="K36" s="361">
        <v>901216</v>
      </c>
      <c r="L36" s="373">
        <v>1241282</v>
      </c>
      <c r="M36" s="373">
        <v>1759928</v>
      </c>
      <c r="N36" s="376">
        <v>1066784</v>
      </c>
    </row>
    <row r="37" spans="1:14" ht="16.5" customHeight="1">
      <c r="A37" s="130"/>
      <c r="B37" s="174" t="s">
        <v>187</v>
      </c>
      <c r="C37" s="367">
        <v>3971651.3679999998</v>
      </c>
      <c r="D37" s="361">
        <v>3353535.4979999997</v>
      </c>
      <c r="E37" s="448">
        <v>0.18431767618641137</v>
      </c>
      <c r="F37" s="251"/>
      <c r="G37" s="13"/>
      <c r="H37" s="361">
        <v>1075058.1969999999</v>
      </c>
      <c r="I37" s="361">
        <v>1141947.6100000001</v>
      </c>
      <c r="J37" s="361">
        <v>1136529.6910000001</v>
      </c>
      <c r="K37" s="361">
        <v>847437.72000000009</v>
      </c>
      <c r="L37" s="373">
        <v>1220719.6399999999</v>
      </c>
      <c r="M37" s="373">
        <v>1701953.5960000001</v>
      </c>
      <c r="N37" s="376">
        <v>1048978.132</v>
      </c>
    </row>
    <row r="38" spans="1:14" ht="16.5" customHeight="1">
      <c r="A38" s="91"/>
      <c r="B38" s="9"/>
      <c r="C38" s="229"/>
      <c r="D38" s="10"/>
      <c r="E38" s="453"/>
      <c r="F38" s="77"/>
      <c r="G38" s="13"/>
      <c r="H38" s="10"/>
      <c r="I38" s="10"/>
      <c r="J38" s="10"/>
      <c r="K38" s="10"/>
      <c r="L38" s="292"/>
      <c r="M38" s="292"/>
      <c r="N38" s="340"/>
    </row>
    <row r="39" spans="1:14" ht="23.8" thickBot="1">
      <c r="A39" s="185"/>
      <c r="B39" s="170" t="s">
        <v>110</v>
      </c>
      <c r="C39" s="199"/>
      <c r="D39" s="230"/>
      <c r="E39" s="454"/>
      <c r="F39" s="212"/>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21"/>
      <c r="B41" s="58" t="s">
        <v>250</v>
      </c>
      <c r="C41" s="201">
        <v>0.34098708155069202</v>
      </c>
      <c r="D41" s="98">
        <v>0.33745386763216123</v>
      </c>
      <c r="E41" s="202">
        <v>0.35332139185307865</v>
      </c>
      <c r="F41" s="108"/>
      <c r="G41" s="13"/>
      <c r="H41" s="98">
        <v>0.33489950047186973</v>
      </c>
      <c r="I41" s="98">
        <v>0.33644470751326622</v>
      </c>
      <c r="J41" s="98">
        <v>0.34119728937903093</v>
      </c>
      <c r="K41" s="98">
        <v>0.36149916581986952</v>
      </c>
      <c r="L41" s="270">
        <v>0.32327958303893611</v>
      </c>
      <c r="M41" s="270">
        <v>0.34576216820126432</v>
      </c>
      <c r="N41" s="318">
        <v>0.35583333900856051</v>
      </c>
    </row>
    <row r="42" spans="1:14" ht="16.5" customHeight="1">
      <c r="A42" s="21"/>
      <c r="B42" s="58" t="s">
        <v>251</v>
      </c>
      <c r="C42" s="203">
        <v>22.42876725520728</v>
      </c>
      <c r="D42" s="100">
        <v>28.147581439391793</v>
      </c>
      <c r="E42" s="204">
        <v>-5.718814184184513</v>
      </c>
      <c r="F42" s="100"/>
      <c r="G42" s="13"/>
      <c r="H42" s="100">
        <v>33.421420293381829</v>
      </c>
      <c r="I42" s="100">
        <v>23.464075679920974</v>
      </c>
      <c r="J42" s="100">
        <v>27.57532333884339</v>
      </c>
      <c r="K42" s="100">
        <v>33.577053756443483</v>
      </c>
      <c r="L42" s="271">
        <v>25.953855636932435</v>
      </c>
      <c r="M42" s="271">
        <v>25.569962025631249</v>
      </c>
      <c r="N42" s="319">
        <v>15.920574826710808</v>
      </c>
    </row>
    <row r="43" spans="1:14" ht="16.5" customHeight="1">
      <c r="A43" s="21"/>
      <c r="B43" s="58"/>
      <c r="C43" s="201"/>
      <c r="D43" s="98"/>
      <c r="E43" s="204"/>
      <c r="F43" s="100"/>
      <c r="G43" s="13"/>
      <c r="H43" s="100"/>
      <c r="I43" s="100"/>
      <c r="J43" s="100"/>
      <c r="K43" s="100"/>
      <c r="L43" s="271"/>
      <c r="M43" s="271"/>
      <c r="N43" s="319"/>
    </row>
    <row r="44" spans="1:14" ht="23.8" thickBot="1">
      <c r="A44" s="185"/>
      <c r="B44" s="170" t="s">
        <v>114</v>
      </c>
      <c r="C44" s="199"/>
      <c r="D44" s="230"/>
      <c r="E44" s="456"/>
      <c r="F44" s="252"/>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21"/>
      <c r="B46" s="58" t="s">
        <v>89</v>
      </c>
      <c r="C46" s="368">
        <v>145181708</v>
      </c>
      <c r="D46" s="369">
        <v>146094538</v>
      </c>
      <c r="E46" s="447">
        <v>-6.2482144267432815E-3</v>
      </c>
      <c r="F46" s="370"/>
      <c r="G46" s="371"/>
      <c r="H46" s="369">
        <v>149809115</v>
      </c>
      <c r="I46" s="369">
        <v>147848956</v>
      </c>
      <c r="J46" s="369">
        <v>146094538</v>
      </c>
      <c r="K46" s="369">
        <v>144589541</v>
      </c>
      <c r="L46" s="374">
        <v>144987854</v>
      </c>
      <c r="M46" s="374">
        <v>145594801</v>
      </c>
      <c r="N46" s="377">
        <v>145181708</v>
      </c>
    </row>
    <row r="47" spans="1:14" ht="16.5" customHeight="1">
      <c r="A47" s="21"/>
      <c r="B47" s="76" t="s">
        <v>90</v>
      </c>
      <c r="C47" s="368">
        <v>183194084</v>
      </c>
      <c r="D47" s="369">
        <v>181243734</v>
      </c>
      <c r="E47" s="447">
        <v>1.0760923740403605E-2</v>
      </c>
      <c r="F47" s="370"/>
      <c r="G47" s="371"/>
      <c r="H47" s="369">
        <v>184829360</v>
      </c>
      <c r="I47" s="369">
        <v>186270179</v>
      </c>
      <c r="J47" s="369">
        <v>181243734</v>
      </c>
      <c r="K47" s="369">
        <v>183921573</v>
      </c>
      <c r="L47" s="374">
        <v>177772011</v>
      </c>
      <c r="M47" s="374">
        <v>180305064</v>
      </c>
      <c r="N47" s="377">
        <v>183194084</v>
      </c>
    </row>
    <row r="48" spans="1:14" ht="16.5" customHeight="1">
      <c r="A48" s="21"/>
      <c r="B48" s="58" t="s">
        <v>45</v>
      </c>
      <c r="C48" s="368">
        <v>108192367.5</v>
      </c>
      <c r="D48" s="369">
        <v>102571696</v>
      </c>
      <c r="E48" s="447">
        <v>5.4797490138020155E-2</v>
      </c>
      <c r="F48" s="370"/>
      <c r="G48" s="371"/>
      <c r="H48" s="369">
        <v>104219887.5</v>
      </c>
      <c r="I48" s="369">
        <v>102854127.5</v>
      </c>
      <c r="J48" s="369">
        <v>102571696</v>
      </c>
      <c r="K48" s="369">
        <v>101082898.5</v>
      </c>
      <c r="L48" s="374">
        <v>100799434</v>
      </c>
      <c r="M48" s="374">
        <v>106590677</v>
      </c>
      <c r="N48" s="377">
        <v>108192367.5</v>
      </c>
    </row>
    <row r="49" spans="1:14" ht="16.5" customHeight="1">
      <c r="A49" s="21"/>
      <c r="B49" s="58"/>
      <c r="C49" s="206"/>
      <c r="D49" s="101"/>
      <c r="E49" s="447"/>
      <c r="F49" s="97"/>
      <c r="G49" s="13"/>
      <c r="H49" s="101"/>
      <c r="I49" s="101"/>
      <c r="J49" s="101"/>
      <c r="K49" s="101"/>
      <c r="L49" s="272"/>
      <c r="M49" s="272"/>
      <c r="N49" s="320"/>
    </row>
    <row r="50" spans="1:14" ht="23.8" thickBot="1">
      <c r="A50" s="185"/>
      <c r="B50" s="170" t="s">
        <v>116</v>
      </c>
      <c r="C50" s="199"/>
      <c r="D50" s="230"/>
      <c r="E50" s="456"/>
      <c r="F50" s="252"/>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21"/>
      <c r="B52" s="76" t="s">
        <v>44</v>
      </c>
      <c r="C52" s="192">
        <v>26385.746999999999</v>
      </c>
      <c r="D52" s="96">
        <v>26982.544999999998</v>
      </c>
      <c r="E52" s="447">
        <v>-2.2117928460788194E-2</v>
      </c>
      <c r="F52" s="97"/>
      <c r="G52" s="13"/>
      <c r="H52" s="96">
        <v>27249.91</v>
      </c>
      <c r="I52" s="96">
        <v>27039.71</v>
      </c>
      <c r="J52" s="96">
        <v>26982.544999999998</v>
      </c>
      <c r="K52" s="96">
        <v>26812.945</v>
      </c>
      <c r="L52" s="265">
        <v>26330.165000000001</v>
      </c>
      <c r="M52" s="265">
        <v>26325.007000000001</v>
      </c>
      <c r="N52" s="321">
        <v>26385.746999999999</v>
      </c>
    </row>
    <row r="53" spans="1:14">
      <c r="A53" s="21"/>
      <c r="B53" s="76" t="s">
        <v>188</v>
      </c>
      <c r="C53" s="208">
        <v>0.3885498283621982</v>
      </c>
      <c r="D53" s="53">
        <v>0.32715597917315742</v>
      </c>
      <c r="E53" s="202">
        <v>6.1393849189040779</v>
      </c>
      <c r="F53" s="108"/>
      <c r="G53" s="13"/>
      <c r="H53" s="53">
        <v>0.30867235915012425</v>
      </c>
      <c r="I53" s="53">
        <v>0.33607725852304732</v>
      </c>
      <c r="J53" s="53">
        <v>0.33726390711581633</v>
      </c>
      <c r="K53" s="53">
        <v>0.25373013894936741</v>
      </c>
      <c r="L53" s="273">
        <v>0.36894226620026227</v>
      </c>
      <c r="M53" s="273">
        <v>0.50105441612830337</v>
      </c>
      <c r="N53" s="322">
        <v>0.2983200124002014</v>
      </c>
    </row>
    <row r="54" spans="1:14" s="460" customFormat="1" ht="26.5" customHeight="1">
      <c r="A54" s="459"/>
      <c r="B54" s="542"/>
      <c r="C54" s="528"/>
      <c r="D54" s="528"/>
      <c r="E54" s="528"/>
      <c r="F54" s="528"/>
      <c r="G54" s="528"/>
      <c r="H54" s="528"/>
      <c r="I54" s="528"/>
      <c r="J54" s="528"/>
      <c r="K54" s="528"/>
      <c r="L54" s="543"/>
      <c r="M54" s="483"/>
      <c r="N54" s="483"/>
    </row>
    <row r="55" spans="1:14" s="48" customFormat="1" ht="18.350000000000001" customHeight="1">
      <c r="A55" s="459" t="s">
        <v>76</v>
      </c>
      <c r="B55" s="48" t="s">
        <v>184</v>
      </c>
      <c r="M55" s="459"/>
      <c r="N55" s="459"/>
    </row>
    <row r="56" spans="1:14" s="48" customFormat="1" ht="18.350000000000001" customHeight="1">
      <c r="A56" s="459"/>
      <c r="B56" s="459" t="s">
        <v>189</v>
      </c>
      <c r="M56" s="459"/>
      <c r="N56" s="459"/>
    </row>
    <row r="57" spans="1:14" s="48" customFormat="1" ht="25.15" customHeight="1">
      <c r="A57" s="459"/>
      <c r="B57" s="542" t="s">
        <v>190</v>
      </c>
      <c r="C57" s="528"/>
      <c r="D57" s="528"/>
      <c r="E57" s="528"/>
      <c r="F57" s="528"/>
      <c r="G57" s="528"/>
      <c r="H57" s="528"/>
      <c r="I57" s="528"/>
      <c r="J57" s="528"/>
      <c r="K57" s="528"/>
      <c r="L57" s="543"/>
      <c r="M57" s="459"/>
      <c r="N57" s="459"/>
    </row>
    <row r="58" spans="1:14" s="48" customFormat="1">
      <c r="B58" s="544" t="s">
        <v>183</v>
      </c>
      <c r="C58" s="544"/>
      <c r="D58" s="544"/>
      <c r="E58" s="544"/>
      <c r="F58" s="544"/>
      <c r="G58" s="544"/>
      <c r="H58" s="544"/>
      <c r="I58" s="544"/>
      <c r="J58" s="544"/>
      <c r="K58" s="544"/>
      <c r="L58" s="544"/>
      <c r="M58" s="5"/>
      <c r="N58" s="5"/>
    </row>
    <row r="59" spans="1:14">
      <c r="G59" s="13"/>
      <c r="M59" s="13"/>
      <c r="N59" s="13"/>
    </row>
  </sheetData>
  <mergeCells count="3">
    <mergeCell ref="B54:L54"/>
    <mergeCell ref="B58:L58"/>
    <mergeCell ref="B57:L57"/>
  </mergeCells>
  <phoneticPr fontId="5" type="noConversion"/>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N59"/>
  <sheetViews>
    <sheetView showGridLines="0" zoomScale="70" zoomScaleNormal="70" zoomScaleSheetLayoutView="50" workbookViewId="0"/>
  </sheetViews>
  <sheetFormatPr defaultColWidth="9.125" defaultRowHeight="12.75" customHeight="1"/>
  <cols>
    <col min="1" max="1" width="1" style="13" customWidth="1"/>
    <col min="2" max="2" width="50.625" style="13" customWidth="1"/>
    <col min="3" max="4" width="12.625" style="13" customWidth="1"/>
    <col min="5" max="5" width="19" style="17" bestFit="1" customWidth="1"/>
    <col min="6" max="7" width="2.375" style="17" customWidth="1"/>
    <col min="8" max="12" width="12.625" style="13" customWidth="1"/>
    <col min="13" max="14" width="12.625" style="136"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3"/>
      <c r="H6" s="178" t="s">
        <v>213</v>
      </c>
      <c r="I6" s="179"/>
      <c r="J6" s="179"/>
      <c r="K6" s="179"/>
      <c r="L6" s="178" t="s">
        <v>214</v>
      </c>
      <c r="M6" s="179"/>
      <c r="N6" s="179"/>
    </row>
    <row r="7" spans="1:14" s="14" customFormat="1" ht="23.8" thickBot="1">
      <c r="A7" s="13"/>
      <c r="B7" s="212" t="s">
        <v>93</v>
      </c>
      <c r="C7" s="180" t="s">
        <v>215</v>
      </c>
      <c r="D7" s="227" t="s">
        <v>216</v>
      </c>
      <c r="E7" s="181" t="s">
        <v>108</v>
      </c>
      <c r="F7" s="188"/>
      <c r="G7" s="13"/>
      <c r="H7" s="181" t="s">
        <v>77</v>
      </c>
      <c r="I7" s="181" t="s">
        <v>78</v>
      </c>
      <c r="J7" s="181" t="s">
        <v>79</v>
      </c>
      <c r="K7" s="182" t="s">
        <v>80</v>
      </c>
      <c r="L7" s="504" t="s">
        <v>77</v>
      </c>
      <c r="M7" s="261" t="s">
        <v>78</v>
      </c>
      <c r="N7" s="348" t="s">
        <v>79</v>
      </c>
    </row>
    <row r="8" spans="1:14" s="15" customFormat="1" ht="14.95" customHeight="1">
      <c r="A8" s="13"/>
      <c r="B8" s="13"/>
      <c r="C8" s="183"/>
      <c r="D8" s="133"/>
      <c r="E8" s="18"/>
      <c r="F8" s="18"/>
      <c r="G8" s="13"/>
      <c r="H8" s="117"/>
      <c r="I8" s="117"/>
      <c r="J8" s="117"/>
      <c r="K8" s="117"/>
      <c r="L8" s="301"/>
      <c r="M8" s="301"/>
      <c r="N8" s="350"/>
    </row>
    <row r="9" spans="1:14" s="90" customFormat="1" ht="23.8" thickBot="1">
      <c r="A9" s="185"/>
      <c r="B9" s="170" t="s">
        <v>124</v>
      </c>
      <c r="C9" s="186"/>
      <c r="D9" s="170"/>
      <c r="E9" s="170"/>
      <c r="F9" s="212"/>
      <c r="G9" s="13"/>
      <c r="H9" s="170"/>
      <c r="I9" s="170"/>
      <c r="J9" s="170"/>
      <c r="K9" s="170"/>
      <c r="L9" s="263"/>
      <c r="M9" s="263"/>
      <c r="N9" s="311"/>
    </row>
    <row r="10" spans="1:14" s="90" customFormat="1" ht="23.95" customHeight="1">
      <c r="A10" s="13"/>
      <c r="B10" s="16"/>
      <c r="C10" s="187"/>
      <c r="D10" s="13"/>
      <c r="E10" s="13"/>
      <c r="F10" s="13"/>
      <c r="G10" s="13"/>
      <c r="H10" s="13"/>
      <c r="I10" s="13"/>
      <c r="J10" s="13"/>
      <c r="K10" s="13"/>
      <c r="L10" s="264"/>
      <c r="M10" s="264"/>
      <c r="N10" s="312"/>
    </row>
    <row r="11" spans="1:14" s="14" customFormat="1" ht="16.5" customHeight="1">
      <c r="A11" s="21"/>
      <c r="B11" s="48" t="s">
        <v>6</v>
      </c>
      <c r="C11" s="366">
        <v>2063343</v>
      </c>
      <c r="D11" s="106">
        <v>2090788</v>
      </c>
      <c r="E11" s="189">
        <v>-1.3126629768297926E-2</v>
      </c>
      <c r="F11" s="189"/>
      <c r="G11" s="95"/>
      <c r="H11" s="106">
        <v>712030</v>
      </c>
      <c r="I11" s="106">
        <v>689781</v>
      </c>
      <c r="J11" s="106">
        <v>688977</v>
      </c>
      <c r="K11" s="106">
        <v>679550</v>
      </c>
      <c r="L11" s="372">
        <v>663776</v>
      </c>
      <c r="M11" s="372">
        <v>685338</v>
      </c>
      <c r="N11" s="375">
        <v>714229</v>
      </c>
    </row>
    <row r="12" spans="1:14" s="14" customFormat="1" ht="16.5" customHeight="1">
      <c r="A12" s="21"/>
      <c r="B12" s="48" t="s">
        <v>96</v>
      </c>
      <c r="C12" s="366">
        <v>1394</v>
      </c>
      <c r="D12" s="106">
        <v>1899</v>
      </c>
      <c r="E12" s="189">
        <v>-0.26592943654555024</v>
      </c>
      <c r="F12" s="189"/>
      <c r="G12" s="95"/>
      <c r="H12" s="106">
        <v>642</v>
      </c>
      <c r="I12" s="106">
        <v>398</v>
      </c>
      <c r="J12" s="106">
        <v>859</v>
      </c>
      <c r="K12" s="106">
        <v>959</v>
      </c>
      <c r="L12" s="372">
        <v>700</v>
      </c>
      <c r="M12" s="372">
        <v>353</v>
      </c>
      <c r="N12" s="375">
        <v>341</v>
      </c>
    </row>
    <row r="13" spans="1:14" s="14" customFormat="1" ht="16.5" customHeight="1">
      <c r="A13" s="21"/>
      <c r="B13" s="48" t="s">
        <v>97</v>
      </c>
      <c r="C13" s="366">
        <v>1285211</v>
      </c>
      <c r="D13" s="106">
        <v>1274141</v>
      </c>
      <c r="E13" s="189">
        <v>8.6882064072970611E-3</v>
      </c>
      <c r="F13" s="189"/>
      <c r="G13" s="95"/>
      <c r="H13" s="106">
        <v>453793</v>
      </c>
      <c r="I13" s="106">
        <v>426309</v>
      </c>
      <c r="J13" s="106">
        <v>394039</v>
      </c>
      <c r="K13" s="106">
        <v>341982</v>
      </c>
      <c r="L13" s="372">
        <v>458515</v>
      </c>
      <c r="M13" s="372">
        <v>417785</v>
      </c>
      <c r="N13" s="375">
        <v>408911</v>
      </c>
    </row>
    <row r="14" spans="1:14" s="14" customFormat="1" ht="16.5" customHeight="1">
      <c r="A14" s="21"/>
      <c r="B14" s="48" t="s">
        <v>206</v>
      </c>
      <c r="C14" s="366">
        <v>0</v>
      </c>
      <c r="D14" s="106">
        <v>0</v>
      </c>
      <c r="E14" s="189" t="s">
        <v>138</v>
      </c>
      <c r="F14" s="189"/>
      <c r="G14" s="95"/>
      <c r="H14" s="106">
        <v>0</v>
      </c>
      <c r="I14" s="106">
        <v>0</v>
      </c>
      <c r="J14" s="106">
        <v>0</v>
      </c>
      <c r="K14" s="106">
        <v>0</v>
      </c>
      <c r="L14" s="372">
        <v>0</v>
      </c>
      <c r="M14" s="372">
        <v>0</v>
      </c>
      <c r="N14" s="375">
        <v>0</v>
      </c>
    </row>
    <row r="15" spans="1:14" s="14" customFormat="1" ht="16.5" customHeight="1">
      <c r="A15" s="21"/>
      <c r="B15" s="48" t="s">
        <v>98</v>
      </c>
      <c r="C15" s="366">
        <v>734772</v>
      </c>
      <c r="D15" s="106">
        <v>710630</v>
      </c>
      <c r="E15" s="189">
        <v>3.3972672135992088E-2</v>
      </c>
      <c r="F15" s="189"/>
      <c r="G15" s="95"/>
      <c r="H15" s="106">
        <v>227772</v>
      </c>
      <c r="I15" s="106">
        <v>242567</v>
      </c>
      <c r="J15" s="106">
        <v>240291</v>
      </c>
      <c r="K15" s="106">
        <v>156124</v>
      </c>
      <c r="L15" s="372">
        <v>318926</v>
      </c>
      <c r="M15" s="372">
        <v>261909</v>
      </c>
      <c r="N15" s="375">
        <v>153937</v>
      </c>
    </row>
    <row r="16" spans="1:14" s="14" customFormat="1" ht="16.5" customHeight="1">
      <c r="A16" s="21"/>
      <c r="B16" s="48" t="s">
        <v>99</v>
      </c>
      <c r="C16" s="366">
        <v>97486</v>
      </c>
      <c r="D16" s="106">
        <v>56153</v>
      </c>
      <c r="E16" s="189">
        <v>0.73607821487721048</v>
      </c>
      <c r="F16" s="189"/>
      <c r="G16" s="95"/>
      <c r="H16" s="106">
        <v>19099</v>
      </c>
      <c r="I16" s="106">
        <v>20048</v>
      </c>
      <c r="J16" s="106">
        <v>17006</v>
      </c>
      <c r="K16" s="106">
        <v>38967</v>
      </c>
      <c r="L16" s="372">
        <v>26056</v>
      </c>
      <c r="M16" s="372">
        <v>41969</v>
      </c>
      <c r="N16" s="375">
        <v>29461</v>
      </c>
    </row>
    <row r="17" spans="1:14" s="15" customFormat="1" ht="16.5" customHeight="1">
      <c r="A17" s="123"/>
      <c r="B17" s="174" t="s">
        <v>100</v>
      </c>
      <c r="C17" s="367">
        <v>4182206</v>
      </c>
      <c r="D17" s="361">
        <v>4133611</v>
      </c>
      <c r="E17" s="448">
        <v>1.1756065096594659E-2</v>
      </c>
      <c r="F17" s="251"/>
      <c r="G17" s="13"/>
      <c r="H17" s="361">
        <v>1413336</v>
      </c>
      <c r="I17" s="361">
        <v>1379103</v>
      </c>
      <c r="J17" s="361">
        <v>1341172</v>
      </c>
      <c r="K17" s="361">
        <v>1217582</v>
      </c>
      <c r="L17" s="373">
        <v>1467973</v>
      </c>
      <c r="M17" s="373">
        <v>1407354</v>
      </c>
      <c r="N17" s="376">
        <v>1306879</v>
      </c>
    </row>
    <row r="18" spans="1:14" s="14" customFormat="1" ht="16.5" customHeight="1">
      <c r="A18" s="21"/>
      <c r="B18" s="48" t="s">
        <v>101</v>
      </c>
      <c r="C18" s="366">
        <v>-864688</v>
      </c>
      <c r="D18" s="106">
        <v>-872827</v>
      </c>
      <c r="E18" s="189">
        <v>-9.3248719391127999E-3</v>
      </c>
      <c r="F18" s="189"/>
      <c r="G18" s="13"/>
      <c r="H18" s="106">
        <v>-295634</v>
      </c>
      <c r="I18" s="106">
        <v>-287657</v>
      </c>
      <c r="J18" s="106">
        <v>-289536</v>
      </c>
      <c r="K18" s="106">
        <v>-320058</v>
      </c>
      <c r="L18" s="372">
        <v>-290329</v>
      </c>
      <c r="M18" s="372">
        <v>-285077</v>
      </c>
      <c r="N18" s="375">
        <v>-289282</v>
      </c>
    </row>
    <row r="19" spans="1:14" s="14" customFormat="1" ht="16.5" customHeight="1">
      <c r="A19" s="21"/>
      <c r="B19" s="48" t="s">
        <v>102</v>
      </c>
      <c r="C19" s="366">
        <v>-660319</v>
      </c>
      <c r="D19" s="106">
        <v>-694286</v>
      </c>
      <c r="E19" s="189">
        <v>-4.8923642418254198E-2</v>
      </c>
      <c r="F19" s="189"/>
      <c r="G19" s="13"/>
      <c r="H19" s="106">
        <v>-233285</v>
      </c>
      <c r="I19" s="106">
        <v>-234325</v>
      </c>
      <c r="J19" s="106">
        <v>-226676</v>
      </c>
      <c r="K19" s="106">
        <v>-217864</v>
      </c>
      <c r="L19" s="372">
        <v>-227239</v>
      </c>
      <c r="M19" s="372">
        <v>-228122</v>
      </c>
      <c r="N19" s="375">
        <v>-204958</v>
      </c>
    </row>
    <row r="20" spans="1:14" s="14" customFormat="1" ht="16.5" customHeight="1">
      <c r="A20" s="21"/>
      <c r="B20" s="48" t="s">
        <v>7</v>
      </c>
      <c r="C20" s="366">
        <v>2700</v>
      </c>
      <c r="D20" s="106">
        <v>1527</v>
      </c>
      <c r="E20" s="189">
        <v>0.76817288801571704</v>
      </c>
      <c r="F20" s="189"/>
      <c r="G20" s="13"/>
      <c r="H20" s="106">
        <v>630</v>
      </c>
      <c r="I20" s="106">
        <v>337</v>
      </c>
      <c r="J20" s="106">
        <v>560</v>
      </c>
      <c r="K20" s="106">
        <v>6139</v>
      </c>
      <c r="L20" s="372">
        <v>1081</v>
      </c>
      <c r="M20" s="372">
        <v>659</v>
      </c>
      <c r="N20" s="375">
        <v>960</v>
      </c>
    </row>
    <row r="21" spans="1:14" s="14" customFormat="1" ht="16.5" customHeight="1">
      <c r="A21" s="21"/>
      <c r="B21" s="48" t="s">
        <v>8</v>
      </c>
      <c r="C21" s="366">
        <v>-51353</v>
      </c>
      <c r="D21" s="106">
        <v>-53437</v>
      </c>
      <c r="E21" s="189">
        <v>-3.8999195314108226E-2</v>
      </c>
      <c r="F21" s="189"/>
      <c r="G21" s="13"/>
      <c r="H21" s="106">
        <v>-18659</v>
      </c>
      <c r="I21" s="106">
        <v>-17044</v>
      </c>
      <c r="J21" s="106">
        <v>-17734</v>
      </c>
      <c r="K21" s="106">
        <v>-20613</v>
      </c>
      <c r="L21" s="372">
        <v>-17540</v>
      </c>
      <c r="M21" s="372">
        <v>-17135</v>
      </c>
      <c r="N21" s="375">
        <v>-16678</v>
      </c>
    </row>
    <row r="22" spans="1:14" s="15" customFormat="1" ht="16.5" customHeight="1">
      <c r="A22" s="123"/>
      <c r="B22" s="49" t="s">
        <v>37</v>
      </c>
      <c r="C22" s="194">
        <v>-1573660</v>
      </c>
      <c r="D22" s="46">
        <v>-1619023</v>
      </c>
      <c r="E22" s="447">
        <v>-2.8018749579221569E-2</v>
      </c>
      <c r="F22" s="97"/>
      <c r="G22" s="13"/>
      <c r="H22" s="46">
        <v>-546948</v>
      </c>
      <c r="I22" s="46">
        <v>-538689</v>
      </c>
      <c r="J22" s="46">
        <v>-533386</v>
      </c>
      <c r="K22" s="46">
        <v>-552396</v>
      </c>
      <c r="L22" s="266">
        <v>-534027</v>
      </c>
      <c r="M22" s="266">
        <v>-529675</v>
      </c>
      <c r="N22" s="317">
        <v>-509958</v>
      </c>
    </row>
    <row r="23" spans="1:14" s="15" customFormat="1" ht="16.5" customHeight="1">
      <c r="A23" s="123"/>
      <c r="B23" s="174" t="s">
        <v>103</v>
      </c>
      <c r="C23" s="367">
        <v>2608546</v>
      </c>
      <c r="D23" s="361">
        <v>2514588</v>
      </c>
      <c r="E23" s="448">
        <v>3.7365166778812187E-2</v>
      </c>
      <c r="F23" s="251"/>
      <c r="G23" s="13"/>
      <c r="H23" s="361">
        <v>866388</v>
      </c>
      <c r="I23" s="361">
        <v>840414</v>
      </c>
      <c r="J23" s="361">
        <v>807786</v>
      </c>
      <c r="K23" s="361">
        <v>665186</v>
      </c>
      <c r="L23" s="373">
        <v>933946</v>
      </c>
      <c r="M23" s="373">
        <v>877679</v>
      </c>
      <c r="N23" s="376">
        <v>796921</v>
      </c>
    </row>
    <row r="24" spans="1:14" s="14" customFormat="1" ht="16.5" customHeight="1">
      <c r="A24" s="21"/>
      <c r="B24" s="50" t="s">
        <v>133</v>
      </c>
      <c r="C24" s="366">
        <v>-138962</v>
      </c>
      <c r="D24" s="106">
        <v>-186397</v>
      </c>
      <c r="E24" s="189">
        <v>-0.25448370950176236</v>
      </c>
      <c r="F24" s="189"/>
      <c r="G24" s="13"/>
      <c r="H24" s="106">
        <v>-66159</v>
      </c>
      <c r="I24" s="106">
        <v>-69079</v>
      </c>
      <c r="J24" s="106">
        <v>-51159</v>
      </c>
      <c r="K24" s="106">
        <v>-84454</v>
      </c>
      <c r="L24" s="372">
        <v>-35413</v>
      </c>
      <c r="M24" s="372">
        <v>-44474</v>
      </c>
      <c r="N24" s="375">
        <v>-59075</v>
      </c>
    </row>
    <row r="25" spans="1:14" s="15" customFormat="1" ht="16.5" customHeight="1">
      <c r="A25" s="123"/>
      <c r="B25" s="174" t="s">
        <v>136</v>
      </c>
      <c r="C25" s="367">
        <v>2469584</v>
      </c>
      <c r="D25" s="361">
        <v>2328191</v>
      </c>
      <c r="E25" s="448">
        <v>6.0730842100154225E-2</v>
      </c>
      <c r="F25" s="251"/>
      <c r="G25" s="13"/>
      <c r="H25" s="361">
        <v>800229</v>
      </c>
      <c r="I25" s="361">
        <v>771335</v>
      </c>
      <c r="J25" s="361">
        <v>756627</v>
      </c>
      <c r="K25" s="361">
        <v>580732</v>
      </c>
      <c r="L25" s="373">
        <v>898533</v>
      </c>
      <c r="M25" s="373">
        <v>833205</v>
      </c>
      <c r="N25" s="376">
        <v>737846</v>
      </c>
    </row>
    <row r="26" spans="1:14" s="14" customFormat="1" ht="16.5" customHeight="1">
      <c r="A26" s="21"/>
      <c r="B26" s="48" t="s">
        <v>38</v>
      </c>
      <c r="C26" s="366">
        <v>-7856</v>
      </c>
      <c r="D26" s="106">
        <v>-2692</v>
      </c>
      <c r="E26" s="189" t="s">
        <v>138</v>
      </c>
      <c r="F26" s="189"/>
      <c r="G26" s="13"/>
      <c r="H26" s="106">
        <v>-7584</v>
      </c>
      <c r="I26" s="106">
        <v>1093</v>
      </c>
      <c r="J26" s="106">
        <v>3799</v>
      </c>
      <c r="K26" s="106">
        <v>-7051</v>
      </c>
      <c r="L26" s="372">
        <v>-1723</v>
      </c>
      <c r="M26" s="372">
        <v>-9652</v>
      </c>
      <c r="N26" s="375">
        <v>3519</v>
      </c>
    </row>
    <row r="27" spans="1:14" s="14" customFormat="1" ht="16.5" customHeight="1">
      <c r="A27" s="21"/>
      <c r="B27" s="51" t="s">
        <v>39</v>
      </c>
      <c r="C27" s="366">
        <v>-8651</v>
      </c>
      <c r="D27" s="106">
        <v>-27247</v>
      </c>
      <c r="E27" s="189">
        <v>-0.68249715565016333</v>
      </c>
      <c r="F27" s="189"/>
      <c r="G27" s="13"/>
      <c r="H27" s="106">
        <v>-11484</v>
      </c>
      <c r="I27" s="106">
        <v>-11636</v>
      </c>
      <c r="J27" s="106">
        <v>-4127</v>
      </c>
      <c r="K27" s="106">
        <v>-1508</v>
      </c>
      <c r="L27" s="372">
        <v>-4322</v>
      </c>
      <c r="M27" s="372">
        <v>-4309</v>
      </c>
      <c r="N27" s="375">
        <v>-20</v>
      </c>
    </row>
    <row r="28" spans="1:14" s="14" customFormat="1" ht="16.5" customHeight="1">
      <c r="A28" s="21"/>
      <c r="B28" s="52" t="s">
        <v>83</v>
      </c>
      <c r="C28" s="366">
        <v>-8651</v>
      </c>
      <c r="D28" s="106">
        <v>-27075</v>
      </c>
      <c r="E28" s="189">
        <v>-0.68048014773776544</v>
      </c>
      <c r="F28" s="189"/>
      <c r="G28" s="13"/>
      <c r="H28" s="106">
        <v>-11423</v>
      </c>
      <c r="I28" s="106">
        <v>-11574</v>
      </c>
      <c r="J28" s="106">
        <v>-4078</v>
      </c>
      <c r="K28" s="106">
        <v>-1374</v>
      </c>
      <c r="L28" s="372">
        <v>-4322</v>
      </c>
      <c r="M28" s="372">
        <v>-4309</v>
      </c>
      <c r="N28" s="375">
        <v>-20</v>
      </c>
    </row>
    <row r="29" spans="1:14" s="14" customFormat="1" ht="16.5" customHeight="1">
      <c r="A29" s="21"/>
      <c r="B29" s="52" t="s">
        <v>84</v>
      </c>
      <c r="C29" s="366">
        <v>0</v>
      </c>
      <c r="D29" s="106">
        <v>-172</v>
      </c>
      <c r="E29" s="189">
        <v>-1</v>
      </c>
      <c r="F29" s="189"/>
      <c r="G29" s="13"/>
      <c r="H29" s="106">
        <v>-61</v>
      </c>
      <c r="I29" s="106">
        <v>-62</v>
      </c>
      <c r="J29" s="106">
        <v>-49</v>
      </c>
      <c r="K29" s="106">
        <v>-134</v>
      </c>
      <c r="L29" s="372">
        <v>0</v>
      </c>
      <c r="M29" s="372">
        <v>0</v>
      </c>
      <c r="N29" s="375">
        <v>0</v>
      </c>
    </row>
    <row r="30" spans="1:14" s="14" customFormat="1" ht="16.5" customHeight="1">
      <c r="A30" s="21"/>
      <c r="B30" s="52" t="s">
        <v>85</v>
      </c>
      <c r="C30" s="366">
        <v>0</v>
      </c>
      <c r="D30" s="106">
        <v>0</v>
      </c>
      <c r="E30" s="189" t="s">
        <v>138</v>
      </c>
      <c r="F30" s="189"/>
      <c r="G30" s="13"/>
      <c r="H30" s="106">
        <v>0</v>
      </c>
      <c r="I30" s="106">
        <v>0</v>
      </c>
      <c r="J30" s="106">
        <v>0</v>
      </c>
      <c r="K30" s="106">
        <v>0</v>
      </c>
      <c r="L30" s="372">
        <v>0</v>
      </c>
      <c r="M30" s="372">
        <v>0</v>
      </c>
      <c r="N30" s="375">
        <v>0</v>
      </c>
    </row>
    <row r="31" spans="1:14" s="14" customFormat="1" ht="16.5" customHeight="1">
      <c r="A31" s="21"/>
      <c r="B31" s="48" t="s">
        <v>9</v>
      </c>
      <c r="C31" s="366">
        <v>-18027</v>
      </c>
      <c r="D31" s="106">
        <v>-19552</v>
      </c>
      <c r="E31" s="189">
        <v>-7.7997135842880483E-2</v>
      </c>
      <c r="F31" s="189"/>
      <c r="G31" s="13"/>
      <c r="H31" s="106">
        <v>-3738</v>
      </c>
      <c r="I31" s="106">
        <v>-8682</v>
      </c>
      <c r="J31" s="106">
        <v>-7132</v>
      </c>
      <c r="K31" s="106">
        <v>-120200</v>
      </c>
      <c r="L31" s="372">
        <v>-6176</v>
      </c>
      <c r="M31" s="372">
        <v>-7140</v>
      </c>
      <c r="N31" s="375">
        <v>-4711</v>
      </c>
    </row>
    <row r="32" spans="1:14" s="15" customFormat="1" ht="16.5" customHeight="1">
      <c r="A32" s="21"/>
      <c r="B32" s="48" t="s">
        <v>10</v>
      </c>
      <c r="C32" s="366">
        <v>2198</v>
      </c>
      <c r="D32" s="106">
        <v>-24979</v>
      </c>
      <c r="E32" s="189" t="s">
        <v>138</v>
      </c>
      <c r="F32" s="189"/>
      <c r="G32" s="13"/>
      <c r="H32" s="106">
        <v>1241</v>
      </c>
      <c r="I32" s="106">
        <v>-23112</v>
      </c>
      <c r="J32" s="106">
        <v>-3108</v>
      </c>
      <c r="K32" s="106">
        <v>-8285</v>
      </c>
      <c r="L32" s="372">
        <v>-530</v>
      </c>
      <c r="M32" s="372">
        <v>-183</v>
      </c>
      <c r="N32" s="375">
        <v>2911</v>
      </c>
    </row>
    <row r="33" spans="1:14" s="15" customFormat="1" ht="16.5" customHeight="1">
      <c r="A33" s="125"/>
      <c r="B33" s="174" t="s">
        <v>104</v>
      </c>
      <c r="C33" s="367">
        <v>2445899</v>
      </c>
      <c r="D33" s="361">
        <v>2280968</v>
      </c>
      <c r="E33" s="448">
        <v>7.230745893848578E-2</v>
      </c>
      <c r="F33" s="251"/>
      <c r="G33" s="13"/>
      <c r="H33" s="361">
        <v>790148</v>
      </c>
      <c r="I33" s="361">
        <v>740634</v>
      </c>
      <c r="J33" s="361">
        <v>750186</v>
      </c>
      <c r="K33" s="361">
        <v>445196</v>
      </c>
      <c r="L33" s="373">
        <v>890104</v>
      </c>
      <c r="M33" s="373">
        <v>816230</v>
      </c>
      <c r="N33" s="376">
        <v>739565</v>
      </c>
    </row>
    <row r="34" spans="1:14" ht="16.5" customHeight="1">
      <c r="A34" s="125"/>
      <c r="B34" s="174" t="s">
        <v>107</v>
      </c>
      <c r="C34" s="367">
        <v>1681940</v>
      </c>
      <c r="D34" s="361">
        <v>1548720</v>
      </c>
      <c r="E34" s="448">
        <v>8.6019422490831055E-2</v>
      </c>
      <c r="F34" s="251"/>
      <c r="G34" s="13"/>
      <c r="H34" s="361">
        <v>536115</v>
      </c>
      <c r="I34" s="361">
        <v>502332</v>
      </c>
      <c r="J34" s="361">
        <v>510273</v>
      </c>
      <c r="K34" s="361">
        <v>330343</v>
      </c>
      <c r="L34" s="373">
        <v>602768</v>
      </c>
      <c r="M34" s="373">
        <v>543968</v>
      </c>
      <c r="N34" s="376">
        <v>535204</v>
      </c>
    </row>
    <row r="35" spans="1:14" s="15" customFormat="1" ht="16.5" customHeight="1">
      <c r="A35" s="21"/>
      <c r="B35" s="48" t="s">
        <v>185</v>
      </c>
      <c r="C35" s="366">
        <v>0</v>
      </c>
      <c r="D35" s="106">
        <v>0</v>
      </c>
      <c r="E35" s="189" t="s">
        <v>138</v>
      </c>
      <c r="F35" s="189"/>
      <c r="G35" s="13"/>
      <c r="H35" s="106">
        <v>0</v>
      </c>
      <c r="I35" s="106">
        <v>0</v>
      </c>
      <c r="J35" s="106">
        <v>0</v>
      </c>
      <c r="K35" s="106">
        <v>0</v>
      </c>
      <c r="L35" s="372">
        <v>0</v>
      </c>
      <c r="M35" s="372">
        <v>0</v>
      </c>
      <c r="N35" s="375">
        <v>0</v>
      </c>
    </row>
    <row r="36" spans="1:14" ht="16.5" customHeight="1">
      <c r="A36" s="125"/>
      <c r="B36" s="174" t="s">
        <v>186</v>
      </c>
      <c r="C36" s="367">
        <v>1681940</v>
      </c>
      <c r="D36" s="361">
        <v>1548720</v>
      </c>
      <c r="E36" s="448">
        <v>8.6019422490831055E-2</v>
      </c>
      <c r="F36" s="251"/>
      <c r="G36" s="13"/>
      <c r="H36" s="361">
        <v>536115</v>
      </c>
      <c r="I36" s="361">
        <v>502332</v>
      </c>
      <c r="J36" s="361">
        <v>510273</v>
      </c>
      <c r="K36" s="361">
        <v>330343</v>
      </c>
      <c r="L36" s="373">
        <v>602768</v>
      </c>
      <c r="M36" s="373">
        <v>543968</v>
      </c>
      <c r="N36" s="376">
        <v>535204</v>
      </c>
    </row>
    <row r="37" spans="1:14" ht="16.5" customHeight="1">
      <c r="A37" s="130"/>
      <c r="B37" s="174" t="s">
        <v>187</v>
      </c>
      <c r="C37" s="367">
        <v>1618638.3439999998</v>
      </c>
      <c r="D37" s="361">
        <v>1476264.3430000001</v>
      </c>
      <c r="E37" s="448">
        <v>9.6442078056747871E-2</v>
      </c>
      <c r="F37" s="251"/>
      <c r="G37" s="13"/>
      <c r="H37" s="361">
        <v>520611.50699999998</v>
      </c>
      <c r="I37" s="361">
        <v>460056.66499999998</v>
      </c>
      <c r="J37" s="361">
        <v>495596.17100000003</v>
      </c>
      <c r="K37" s="361">
        <v>295924.77799999999</v>
      </c>
      <c r="L37" s="373">
        <v>589626.60600000003</v>
      </c>
      <c r="M37" s="373">
        <v>505562.10700000002</v>
      </c>
      <c r="N37" s="376">
        <v>523449.63100000005</v>
      </c>
    </row>
    <row r="38" spans="1:14" ht="16.5" customHeight="1">
      <c r="A38" s="21"/>
      <c r="B38" s="9"/>
      <c r="C38" s="229"/>
      <c r="D38" s="10"/>
      <c r="E38" s="453"/>
      <c r="F38" s="77"/>
      <c r="G38" s="13"/>
      <c r="H38" s="10"/>
      <c r="I38" s="10"/>
      <c r="J38" s="10"/>
      <c r="K38" s="10"/>
      <c r="L38" s="292"/>
      <c r="M38" s="292"/>
      <c r="N38" s="340"/>
    </row>
    <row r="39" spans="1:14" ht="16.5" customHeight="1" thickBot="1">
      <c r="A39" s="185"/>
      <c r="B39" s="170" t="s">
        <v>110</v>
      </c>
      <c r="C39" s="199"/>
      <c r="D39" s="230"/>
      <c r="E39" s="454"/>
      <c r="F39" s="212"/>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21"/>
      <c r="B41" s="58" t="s">
        <v>13</v>
      </c>
      <c r="C41" s="201">
        <v>0.37627510457399754</v>
      </c>
      <c r="D41" s="98">
        <v>0.3916728013352006</v>
      </c>
      <c r="E41" s="202">
        <v>-1.5397696761203061</v>
      </c>
      <c r="F41" s="108"/>
      <c r="G41" s="13"/>
      <c r="H41" s="98">
        <v>0.38699077926268066</v>
      </c>
      <c r="I41" s="98">
        <v>0.39060824318415666</v>
      </c>
      <c r="J41" s="98">
        <v>0.39770141339067622</v>
      </c>
      <c r="K41" s="98">
        <v>0.45368279097424241</v>
      </c>
      <c r="L41" s="270">
        <v>0.36378530122829233</v>
      </c>
      <c r="M41" s="270">
        <v>0.37636230827496137</v>
      </c>
      <c r="N41" s="318">
        <v>0.39021057037415091</v>
      </c>
    </row>
    <row r="42" spans="1:14" ht="16.5" customHeight="1">
      <c r="A42" s="21"/>
      <c r="B42" s="58" t="s">
        <v>48</v>
      </c>
      <c r="C42" s="203">
        <v>14.396613247549842</v>
      </c>
      <c r="D42" s="100">
        <v>19.150612438660129</v>
      </c>
      <c r="E42" s="204">
        <v>-4.753999191110287</v>
      </c>
      <c r="F42" s="100"/>
      <c r="G42" s="13"/>
      <c r="H42" s="100">
        <v>20.513950838865171</v>
      </c>
      <c r="I42" s="100">
        <v>21.28081271022948</v>
      </c>
      <c r="J42" s="100">
        <v>15.682984887189818</v>
      </c>
      <c r="K42" s="100">
        <v>26.157071348937503</v>
      </c>
      <c r="L42" s="271">
        <v>11.105468165156935</v>
      </c>
      <c r="M42" s="271">
        <v>13.831954281494118</v>
      </c>
      <c r="N42" s="319">
        <v>18.186373905913655</v>
      </c>
    </row>
    <row r="43" spans="1:14" ht="16.5" customHeight="1">
      <c r="A43" s="21"/>
      <c r="B43" s="58"/>
      <c r="C43" s="201"/>
      <c r="D43" s="98"/>
      <c r="E43" s="204"/>
      <c r="F43" s="100"/>
      <c r="G43" s="13"/>
      <c r="H43" s="100"/>
      <c r="I43" s="100"/>
      <c r="J43" s="100"/>
      <c r="K43" s="100"/>
      <c r="L43" s="271"/>
      <c r="M43" s="271"/>
      <c r="N43" s="319"/>
    </row>
    <row r="44" spans="1:14" ht="16.5" customHeight="1" thickBot="1">
      <c r="A44" s="185"/>
      <c r="B44" s="170" t="s">
        <v>114</v>
      </c>
      <c r="C44" s="199"/>
      <c r="D44" s="230"/>
      <c r="E44" s="456"/>
      <c r="F44" s="252"/>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21"/>
      <c r="B46" s="58" t="s">
        <v>89</v>
      </c>
      <c r="C46" s="368">
        <v>123989144</v>
      </c>
      <c r="D46" s="369">
        <v>126122922</v>
      </c>
      <c r="E46" s="447">
        <v>-1.6918241079127538E-2</v>
      </c>
      <c r="F46" s="370"/>
      <c r="G46" s="371"/>
      <c r="H46" s="369">
        <v>127757842</v>
      </c>
      <c r="I46" s="369">
        <v>127540505</v>
      </c>
      <c r="J46" s="369">
        <v>126122922</v>
      </c>
      <c r="K46" s="369">
        <v>125438104</v>
      </c>
      <c r="L46" s="374">
        <v>124686315</v>
      </c>
      <c r="M46" s="374">
        <v>124494810</v>
      </c>
      <c r="N46" s="377">
        <v>123989144</v>
      </c>
    </row>
    <row r="47" spans="1:14" ht="16.5" customHeight="1">
      <c r="A47" s="21"/>
      <c r="B47" s="76" t="s">
        <v>90</v>
      </c>
      <c r="C47" s="368">
        <v>135737275</v>
      </c>
      <c r="D47" s="369">
        <v>130277223</v>
      </c>
      <c r="E47" s="447">
        <v>4.1911025383155387E-2</v>
      </c>
      <c r="F47" s="370"/>
      <c r="G47" s="371"/>
      <c r="H47" s="369">
        <v>135228243</v>
      </c>
      <c r="I47" s="369">
        <v>130418486</v>
      </c>
      <c r="J47" s="369">
        <v>130277223</v>
      </c>
      <c r="K47" s="369">
        <v>138527627</v>
      </c>
      <c r="L47" s="374">
        <v>132358047</v>
      </c>
      <c r="M47" s="374">
        <v>130111980</v>
      </c>
      <c r="N47" s="377">
        <v>135737275</v>
      </c>
    </row>
    <row r="48" spans="1:14" ht="16.5" customHeight="1">
      <c r="A48" s="21"/>
      <c r="B48" s="58" t="s">
        <v>45</v>
      </c>
      <c r="C48" s="368">
        <v>68551441</v>
      </c>
      <c r="D48" s="369">
        <v>64654730.5</v>
      </c>
      <c r="E48" s="447">
        <v>6.0269534338249331E-2</v>
      </c>
      <c r="F48" s="370"/>
      <c r="G48" s="371"/>
      <c r="H48" s="369">
        <v>67881127</v>
      </c>
      <c r="I48" s="369">
        <v>66839935.5</v>
      </c>
      <c r="J48" s="369">
        <v>64654730.5</v>
      </c>
      <c r="K48" s="369">
        <v>64602298.5</v>
      </c>
      <c r="L48" s="374">
        <v>67902883</v>
      </c>
      <c r="M48" s="374">
        <v>68504367</v>
      </c>
      <c r="N48" s="377">
        <v>68551441</v>
      </c>
    </row>
    <row r="49" spans="1:14" ht="16.5" customHeight="1">
      <c r="A49" s="21"/>
      <c r="B49" s="58"/>
      <c r="C49" s="206"/>
      <c r="D49" s="101"/>
      <c r="E49" s="447"/>
      <c r="F49" s="97"/>
      <c r="G49" s="13"/>
      <c r="H49" s="101"/>
      <c r="I49" s="101"/>
      <c r="J49" s="101"/>
      <c r="K49" s="101"/>
      <c r="L49" s="272"/>
      <c r="M49" s="272"/>
      <c r="N49" s="320"/>
    </row>
    <row r="50" spans="1:14" ht="16.5" customHeight="1" thickBot="1">
      <c r="A50" s="185"/>
      <c r="B50" s="170" t="s">
        <v>116</v>
      </c>
      <c r="C50" s="199"/>
      <c r="D50" s="230"/>
      <c r="E50" s="456"/>
      <c r="F50" s="252"/>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21"/>
      <c r="B52" s="76" t="s">
        <v>44</v>
      </c>
      <c r="C52" s="192">
        <v>8581.35</v>
      </c>
      <c r="D52" s="96">
        <v>9261.23</v>
      </c>
      <c r="E52" s="447">
        <v>-7.3411415114406964E-2</v>
      </c>
      <c r="F52" s="97"/>
      <c r="G52" s="13"/>
      <c r="H52" s="96">
        <v>9400.92</v>
      </c>
      <c r="I52" s="96">
        <v>9295.49</v>
      </c>
      <c r="J52" s="96">
        <v>9261.23</v>
      </c>
      <c r="K52" s="96">
        <v>8860.17</v>
      </c>
      <c r="L52" s="265">
        <v>8800.09</v>
      </c>
      <c r="M52" s="265">
        <v>8637.9599999999991</v>
      </c>
      <c r="N52" s="321">
        <v>8581.35</v>
      </c>
    </row>
    <row r="53" spans="1:14" ht="11.55">
      <c r="A53" s="21"/>
      <c r="B53" s="76" t="s">
        <v>188</v>
      </c>
      <c r="C53" s="208">
        <v>0.23413612852721491</v>
      </c>
      <c r="D53" s="53">
        <v>0.21326086664089458</v>
      </c>
      <c r="E53" s="202">
        <v>2.0875261886320331</v>
      </c>
      <c r="F53" s="108"/>
      <c r="G53" s="13"/>
      <c r="H53" s="53">
        <v>0.22101553983522224</v>
      </c>
      <c r="I53" s="53">
        <v>0.19921825532130918</v>
      </c>
      <c r="J53" s="53">
        <v>0.2195011172103162</v>
      </c>
      <c r="K53" s="53">
        <v>0.12673365254896435</v>
      </c>
      <c r="L53" s="273">
        <v>0.26120568783737036</v>
      </c>
      <c r="M53" s="273">
        <v>0.21869318725600734</v>
      </c>
      <c r="N53" s="322">
        <v>0.22333538204361933</v>
      </c>
    </row>
    <row r="54" spans="1:14" s="460" customFormat="1" ht="26.5" customHeight="1">
      <c r="A54" s="459"/>
      <c r="B54" s="542"/>
      <c r="C54" s="528"/>
      <c r="D54" s="528"/>
      <c r="E54" s="528"/>
      <c r="F54" s="528"/>
      <c r="G54" s="528"/>
      <c r="H54" s="528"/>
      <c r="I54" s="528"/>
      <c r="J54" s="528"/>
      <c r="K54" s="528"/>
      <c r="L54" s="543"/>
      <c r="M54" s="483"/>
      <c r="N54" s="483"/>
    </row>
    <row r="55" spans="1:14" s="48" customFormat="1" ht="18.2" customHeight="1">
      <c r="A55" s="459" t="s">
        <v>76</v>
      </c>
      <c r="B55" s="48" t="s">
        <v>184</v>
      </c>
      <c r="M55" s="459"/>
      <c r="N55" s="459"/>
    </row>
    <row r="56" spans="1:14" s="48" customFormat="1" ht="18.2" customHeight="1">
      <c r="A56" s="459"/>
      <c r="B56" s="459" t="s">
        <v>189</v>
      </c>
      <c r="M56" s="459"/>
      <c r="N56" s="459"/>
    </row>
    <row r="57" spans="1:14" s="48" customFormat="1" ht="25.3" customHeight="1">
      <c r="A57" s="459"/>
      <c r="B57" s="542" t="s">
        <v>190</v>
      </c>
      <c r="C57" s="528"/>
      <c r="D57" s="528"/>
      <c r="E57" s="528"/>
      <c r="F57" s="528"/>
      <c r="G57" s="528"/>
      <c r="H57" s="528"/>
      <c r="I57" s="528"/>
      <c r="J57" s="528"/>
      <c r="K57" s="528"/>
      <c r="L57" s="543"/>
      <c r="M57" s="459"/>
      <c r="N57" s="459"/>
    </row>
    <row r="58" spans="1:14" s="48" customFormat="1" ht="11.55">
      <c r="B58" s="544" t="s">
        <v>183</v>
      </c>
      <c r="C58" s="544"/>
      <c r="D58" s="544"/>
      <c r="E58" s="544"/>
      <c r="F58" s="544"/>
      <c r="G58" s="544"/>
      <c r="H58" s="544"/>
      <c r="I58" s="544"/>
      <c r="J58" s="544"/>
      <c r="K58" s="544"/>
      <c r="L58" s="544"/>
      <c r="M58" s="5"/>
      <c r="N58" s="5"/>
    </row>
    <row r="59" spans="1:14" ht="11.55">
      <c r="G59" s="13"/>
      <c r="M59" s="13"/>
      <c r="N59" s="13"/>
    </row>
  </sheetData>
  <mergeCells count="3">
    <mergeCell ref="B54:L54"/>
    <mergeCell ref="B58:L58"/>
    <mergeCell ref="B57:L57"/>
  </mergeCells>
  <phoneticPr fontId="5" type="noConversion"/>
  <printOptions horizontalCentered="1" verticalCentered="1"/>
  <pageMargins left="0" right="0" top="0" bottom="0" header="0" footer="0"/>
  <pageSetup paperSize="9" scale="61"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N59"/>
  <sheetViews>
    <sheetView showGridLines="0" zoomScaleNormal="100" zoomScaleSheetLayoutView="55" workbookViewId="0"/>
  </sheetViews>
  <sheetFormatPr defaultColWidth="9.125" defaultRowHeight="12.75" customHeight="1"/>
  <cols>
    <col min="1" max="1" width="1" style="13" customWidth="1"/>
    <col min="2" max="2" width="50.625" style="13" customWidth="1"/>
    <col min="3" max="4" width="12.625" style="13" customWidth="1"/>
    <col min="5" max="5" width="14.5" style="17" bestFit="1" customWidth="1"/>
    <col min="6" max="7" width="2.5" style="17" customWidth="1"/>
    <col min="8" max="12" width="12.625" style="13" customWidth="1"/>
    <col min="13" max="14" width="12.625" style="136"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171</v>
      </c>
      <c r="C7" s="180" t="s">
        <v>215</v>
      </c>
      <c r="D7" s="227" t="s">
        <v>216</v>
      </c>
      <c r="E7" s="181" t="s">
        <v>108</v>
      </c>
      <c r="F7" s="121"/>
      <c r="G7" s="121"/>
      <c r="H7" s="181" t="s">
        <v>77</v>
      </c>
      <c r="I7" s="181" t="s">
        <v>78</v>
      </c>
      <c r="J7" s="181" t="s">
        <v>79</v>
      </c>
      <c r="K7" s="182" t="s">
        <v>80</v>
      </c>
      <c r="L7" s="504" t="s">
        <v>77</v>
      </c>
      <c r="M7" s="261" t="s">
        <v>78</v>
      </c>
      <c r="N7" s="348" t="s">
        <v>79</v>
      </c>
    </row>
    <row r="8" spans="1:14" s="15" customFormat="1" ht="14.95" customHeight="1">
      <c r="A8" s="13"/>
      <c r="B8" s="13"/>
      <c r="C8" s="183"/>
      <c r="D8" s="133"/>
      <c r="E8" s="18"/>
      <c r="F8" s="121"/>
      <c r="G8" s="121"/>
      <c r="H8" s="117"/>
      <c r="I8" s="117"/>
      <c r="J8" s="117"/>
      <c r="K8" s="117"/>
      <c r="L8" s="301"/>
      <c r="M8" s="301"/>
      <c r="N8" s="350"/>
    </row>
    <row r="9" spans="1:14" s="90" customFormat="1" ht="23.8" thickBot="1">
      <c r="A9" s="185"/>
      <c r="B9" s="170" t="s">
        <v>124</v>
      </c>
      <c r="C9" s="186"/>
      <c r="D9" s="170"/>
      <c r="E9" s="170"/>
      <c r="F9" s="121"/>
      <c r="G9" s="121"/>
      <c r="H9" s="170"/>
      <c r="I9" s="170"/>
      <c r="J9" s="170"/>
      <c r="K9" s="170"/>
      <c r="L9" s="263"/>
      <c r="M9" s="263"/>
      <c r="N9" s="311"/>
    </row>
    <row r="10" spans="1:14" s="90" customFormat="1" ht="23.95" customHeight="1">
      <c r="A10" s="13"/>
      <c r="B10" s="16"/>
      <c r="C10" s="187"/>
      <c r="D10" s="13"/>
      <c r="E10" s="13"/>
      <c r="F10" s="121"/>
      <c r="G10" s="121"/>
      <c r="H10" s="13"/>
      <c r="I10" s="13"/>
      <c r="J10" s="13"/>
      <c r="K10" s="13"/>
      <c r="L10" s="264"/>
      <c r="M10" s="264"/>
      <c r="N10" s="312"/>
    </row>
    <row r="11" spans="1:14" s="14" customFormat="1" ht="16.5" customHeight="1">
      <c r="A11" s="21"/>
      <c r="B11" s="48" t="s">
        <v>6</v>
      </c>
      <c r="C11" s="366">
        <v>1081095</v>
      </c>
      <c r="D11" s="106">
        <v>1182719</v>
      </c>
      <c r="E11" s="189">
        <v>-8.5924044510995445E-2</v>
      </c>
      <c r="F11" s="13"/>
      <c r="G11" s="13"/>
      <c r="H11" s="106">
        <v>395010</v>
      </c>
      <c r="I11" s="106">
        <v>399237</v>
      </c>
      <c r="J11" s="106">
        <v>388472</v>
      </c>
      <c r="K11" s="106">
        <v>400364</v>
      </c>
      <c r="L11" s="372">
        <v>362126</v>
      </c>
      <c r="M11" s="372">
        <v>364726</v>
      </c>
      <c r="N11" s="375">
        <v>354243</v>
      </c>
    </row>
    <row r="12" spans="1:14" s="14" customFormat="1" ht="16.5" customHeight="1">
      <c r="A12" s="21"/>
      <c r="B12" s="48" t="s">
        <v>96</v>
      </c>
      <c r="C12" s="366">
        <v>225400</v>
      </c>
      <c r="D12" s="106">
        <v>230649</v>
      </c>
      <c r="E12" s="189">
        <v>-2.2757523336324859E-2</v>
      </c>
      <c r="F12" s="13"/>
      <c r="G12" s="13"/>
      <c r="H12" s="106">
        <v>49974</v>
      </c>
      <c r="I12" s="106">
        <v>80003</v>
      </c>
      <c r="J12" s="106">
        <v>100672</v>
      </c>
      <c r="K12" s="106">
        <v>53510</v>
      </c>
      <c r="L12" s="372">
        <v>74734</v>
      </c>
      <c r="M12" s="372">
        <v>76475</v>
      </c>
      <c r="N12" s="375">
        <v>74191</v>
      </c>
    </row>
    <row r="13" spans="1:14" s="14" customFormat="1" ht="16.5" customHeight="1">
      <c r="A13" s="21"/>
      <c r="B13" s="48" t="s">
        <v>97</v>
      </c>
      <c r="C13" s="366">
        <v>615015</v>
      </c>
      <c r="D13" s="106">
        <v>584585</v>
      </c>
      <c r="E13" s="189">
        <v>5.2054021228734815E-2</v>
      </c>
      <c r="F13" s="13"/>
      <c r="G13" s="13"/>
      <c r="H13" s="106">
        <v>201917</v>
      </c>
      <c r="I13" s="106">
        <v>192046</v>
      </c>
      <c r="J13" s="106">
        <v>190622</v>
      </c>
      <c r="K13" s="106">
        <v>206478</v>
      </c>
      <c r="L13" s="372">
        <v>219173</v>
      </c>
      <c r="M13" s="372">
        <v>202037</v>
      </c>
      <c r="N13" s="375">
        <v>193805</v>
      </c>
    </row>
    <row r="14" spans="1:14" s="14" customFormat="1" ht="16.5" customHeight="1">
      <c r="A14" s="21"/>
      <c r="B14" s="48" t="s">
        <v>206</v>
      </c>
      <c r="C14" s="366">
        <v>0</v>
      </c>
      <c r="D14" s="106">
        <v>0</v>
      </c>
      <c r="E14" s="189" t="s">
        <v>138</v>
      </c>
      <c r="F14" s="13"/>
      <c r="G14" s="13"/>
      <c r="H14" s="106">
        <v>0</v>
      </c>
      <c r="I14" s="106">
        <v>0</v>
      </c>
      <c r="J14" s="106">
        <v>0</v>
      </c>
      <c r="K14" s="106">
        <v>0</v>
      </c>
      <c r="L14" s="372">
        <v>0</v>
      </c>
      <c r="M14" s="372">
        <v>0</v>
      </c>
      <c r="N14" s="375">
        <v>0</v>
      </c>
    </row>
    <row r="15" spans="1:14" s="14" customFormat="1" ht="16.5" customHeight="1">
      <c r="A15" s="21"/>
      <c r="B15" s="48" t="s">
        <v>98</v>
      </c>
      <c r="C15" s="366">
        <v>21996</v>
      </c>
      <c r="D15" s="106">
        <v>5457</v>
      </c>
      <c r="E15" s="189" t="s">
        <v>138</v>
      </c>
      <c r="F15" s="13"/>
      <c r="G15" s="13"/>
      <c r="H15" s="106">
        <v>2522</v>
      </c>
      <c r="I15" s="106">
        <v>5818</v>
      </c>
      <c r="J15" s="106">
        <v>-2883</v>
      </c>
      <c r="K15" s="106">
        <v>-4954</v>
      </c>
      <c r="L15" s="372">
        <v>5482</v>
      </c>
      <c r="M15" s="372">
        <v>9771</v>
      </c>
      <c r="N15" s="375">
        <v>6743</v>
      </c>
    </row>
    <row r="16" spans="1:14" s="14" customFormat="1" ht="16.5" customHeight="1">
      <c r="A16" s="21"/>
      <c r="B16" s="48" t="s">
        <v>99</v>
      </c>
      <c r="C16" s="366">
        <v>26625</v>
      </c>
      <c r="D16" s="106">
        <v>28649</v>
      </c>
      <c r="E16" s="189">
        <v>-7.0648190163705493E-2</v>
      </c>
      <c r="F16" s="13"/>
      <c r="G16" s="13"/>
      <c r="H16" s="106">
        <v>6669</v>
      </c>
      <c r="I16" s="106">
        <v>12659</v>
      </c>
      <c r="J16" s="106">
        <v>9321</v>
      </c>
      <c r="K16" s="106">
        <v>10852</v>
      </c>
      <c r="L16" s="372">
        <v>7285</v>
      </c>
      <c r="M16" s="372">
        <v>11819</v>
      </c>
      <c r="N16" s="375">
        <v>7521</v>
      </c>
    </row>
    <row r="17" spans="1:14" s="15" customFormat="1" ht="16.5" customHeight="1">
      <c r="A17" s="123"/>
      <c r="B17" s="174" t="s">
        <v>100</v>
      </c>
      <c r="C17" s="367">
        <v>1970131</v>
      </c>
      <c r="D17" s="361">
        <v>2032059</v>
      </c>
      <c r="E17" s="448">
        <v>-3.047549308361619E-2</v>
      </c>
      <c r="F17" s="13"/>
      <c r="G17" s="13"/>
      <c r="H17" s="361">
        <v>656092</v>
      </c>
      <c r="I17" s="361">
        <v>689763</v>
      </c>
      <c r="J17" s="361">
        <v>686204</v>
      </c>
      <c r="K17" s="361">
        <v>666250</v>
      </c>
      <c r="L17" s="373">
        <v>668800</v>
      </c>
      <c r="M17" s="373">
        <v>664828</v>
      </c>
      <c r="N17" s="376">
        <v>636503</v>
      </c>
    </row>
    <row r="18" spans="1:14" s="14" customFormat="1" ht="16.5" customHeight="1">
      <c r="A18" s="21"/>
      <c r="B18" s="48" t="s">
        <v>101</v>
      </c>
      <c r="C18" s="366">
        <v>-431314</v>
      </c>
      <c r="D18" s="106">
        <v>-428443</v>
      </c>
      <c r="E18" s="189">
        <v>6.7010080687512907E-3</v>
      </c>
      <c r="F18" s="13"/>
      <c r="G18" s="13"/>
      <c r="H18" s="106">
        <v>-140453</v>
      </c>
      <c r="I18" s="106">
        <v>-144689</v>
      </c>
      <c r="J18" s="106">
        <v>-143301</v>
      </c>
      <c r="K18" s="106">
        <v>-154471</v>
      </c>
      <c r="L18" s="372">
        <v>-145547</v>
      </c>
      <c r="M18" s="372">
        <v>-144991</v>
      </c>
      <c r="N18" s="375">
        <v>-140776</v>
      </c>
    </row>
    <row r="19" spans="1:14" s="14" customFormat="1" ht="16.5" customHeight="1">
      <c r="A19" s="21"/>
      <c r="B19" s="48" t="s">
        <v>102</v>
      </c>
      <c r="C19" s="366">
        <v>-307371</v>
      </c>
      <c r="D19" s="106">
        <v>-304427</v>
      </c>
      <c r="E19" s="189">
        <v>9.6706271125754917E-3</v>
      </c>
      <c r="F19" s="13"/>
      <c r="G19" s="13"/>
      <c r="H19" s="106">
        <v>-101385</v>
      </c>
      <c r="I19" s="106">
        <v>-102318</v>
      </c>
      <c r="J19" s="106">
        <v>-100724</v>
      </c>
      <c r="K19" s="106">
        <v>-102355</v>
      </c>
      <c r="L19" s="372">
        <v>-105852</v>
      </c>
      <c r="M19" s="372">
        <v>-102468</v>
      </c>
      <c r="N19" s="375">
        <v>-99051</v>
      </c>
    </row>
    <row r="20" spans="1:14" s="14" customFormat="1" ht="16.5" customHeight="1">
      <c r="A20" s="21"/>
      <c r="B20" s="48" t="s">
        <v>7</v>
      </c>
      <c r="C20" s="366">
        <v>0</v>
      </c>
      <c r="D20" s="106">
        <v>141</v>
      </c>
      <c r="E20" s="189">
        <v>-1</v>
      </c>
      <c r="F20" s="13"/>
      <c r="G20" s="13"/>
      <c r="H20" s="106">
        <v>84</v>
      </c>
      <c r="I20" s="106">
        <v>57</v>
      </c>
      <c r="J20" s="106">
        <v>0</v>
      </c>
      <c r="K20" s="106">
        <v>2852</v>
      </c>
      <c r="L20" s="372">
        <v>0</v>
      </c>
      <c r="M20" s="372">
        <v>0</v>
      </c>
      <c r="N20" s="375">
        <v>0</v>
      </c>
    </row>
    <row r="21" spans="1:14" s="14" customFormat="1" ht="16.5" customHeight="1">
      <c r="A21" s="21"/>
      <c r="B21" s="48" t="s">
        <v>8</v>
      </c>
      <c r="C21" s="366">
        <v>-28044</v>
      </c>
      <c r="D21" s="106">
        <v>-33232</v>
      </c>
      <c r="E21" s="189">
        <v>-0.15611458834857972</v>
      </c>
      <c r="F21" s="13"/>
      <c r="G21" s="13"/>
      <c r="H21" s="106">
        <v>-11042</v>
      </c>
      <c r="I21" s="106">
        <v>-11436</v>
      </c>
      <c r="J21" s="106">
        <v>-10754</v>
      </c>
      <c r="K21" s="106">
        <v>-11123</v>
      </c>
      <c r="L21" s="372">
        <v>-9770</v>
      </c>
      <c r="M21" s="372">
        <v>-9109</v>
      </c>
      <c r="N21" s="375">
        <v>-9165</v>
      </c>
    </row>
    <row r="22" spans="1:14" s="15" customFormat="1" ht="16.5" customHeight="1">
      <c r="A22" s="123"/>
      <c r="B22" s="49" t="s">
        <v>37</v>
      </c>
      <c r="C22" s="194">
        <v>-766729</v>
      </c>
      <c r="D22" s="46">
        <v>-765961</v>
      </c>
      <c r="E22" s="447">
        <v>1.0026620154290899E-3</v>
      </c>
      <c r="F22" s="13"/>
      <c r="G22" s="13"/>
      <c r="H22" s="46">
        <v>-252796</v>
      </c>
      <c r="I22" s="46">
        <v>-258386</v>
      </c>
      <c r="J22" s="46">
        <v>-254779</v>
      </c>
      <c r="K22" s="46">
        <v>-265097</v>
      </c>
      <c r="L22" s="266">
        <v>-261169</v>
      </c>
      <c r="M22" s="266">
        <v>-256568</v>
      </c>
      <c r="N22" s="317">
        <v>-248992</v>
      </c>
    </row>
    <row r="23" spans="1:14" s="15" customFormat="1" ht="16.5" customHeight="1">
      <c r="A23" s="123"/>
      <c r="B23" s="174" t="s">
        <v>103</v>
      </c>
      <c r="C23" s="367">
        <v>1203402</v>
      </c>
      <c r="D23" s="361">
        <v>1266098</v>
      </c>
      <c r="E23" s="448">
        <v>-4.9519073563025873E-2</v>
      </c>
      <c r="F23" s="13"/>
      <c r="G23" s="13"/>
      <c r="H23" s="361">
        <v>403296</v>
      </c>
      <c r="I23" s="361">
        <v>431377</v>
      </c>
      <c r="J23" s="361">
        <v>431425</v>
      </c>
      <c r="K23" s="361">
        <v>401153</v>
      </c>
      <c r="L23" s="373">
        <v>407631</v>
      </c>
      <c r="M23" s="373">
        <v>408260</v>
      </c>
      <c r="N23" s="376">
        <v>387511</v>
      </c>
    </row>
    <row r="24" spans="1:14" s="14" customFormat="1" ht="16.5" customHeight="1">
      <c r="A24" s="21"/>
      <c r="B24" s="50" t="s">
        <v>133</v>
      </c>
      <c r="C24" s="366">
        <v>22507</v>
      </c>
      <c r="D24" s="106">
        <v>-12006</v>
      </c>
      <c r="E24" s="189" t="s">
        <v>138</v>
      </c>
      <c r="F24" s="13"/>
      <c r="G24" s="13"/>
      <c r="H24" s="106">
        <v>47791</v>
      </c>
      <c r="I24" s="106">
        <v>-43778</v>
      </c>
      <c r="J24" s="106">
        <v>-16019</v>
      </c>
      <c r="K24" s="106">
        <v>-30945</v>
      </c>
      <c r="L24" s="372">
        <v>21580</v>
      </c>
      <c r="M24" s="372">
        <v>22305</v>
      </c>
      <c r="N24" s="375">
        <v>-21378</v>
      </c>
    </row>
    <row r="25" spans="1:14" s="15" customFormat="1" ht="16.5" customHeight="1">
      <c r="A25" s="123"/>
      <c r="B25" s="174" t="s">
        <v>136</v>
      </c>
      <c r="C25" s="367">
        <v>1225909</v>
      </c>
      <c r="D25" s="361">
        <v>1254092</v>
      </c>
      <c r="E25" s="448">
        <v>-2.2472832934106957E-2</v>
      </c>
      <c r="F25" s="13"/>
      <c r="G25" s="13"/>
      <c r="H25" s="361">
        <v>451087</v>
      </c>
      <c r="I25" s="361">
        <v>387599</v>
      </c>
      <c r="J25" s="361">
        <v>415406</v>
      </c>
      <c r="K25" s="361">
        <v>370208</v>
      </c>
      <c r="L25" s="373">
        <v>429211</v>
      </c>
      <c r="M25" s="373">
        <v>430565</v>
      </c>
      <c r="N25" s="376">
        <v>366133</v>
      </c>
    </row>
    <row r="26" spans="1:14" s="14" customFormat="1" ht="16.5" customHeight="1">
      <c r="A26" s="21"/>
      <c r="B26" s="48" t="s">
        <v>38</v>
      </c>
      <c r="C26" s="366">
        <v>-55811</v>
      </c>
      <c r="D26" s="106">
        <v>-16052</v>
      </c>
      <c r="E26" s="189" t="s">
        <v>138</v>
      </c>
      <c r="F26" s="13"/>
      <c r="G26" s="13"/>
      <c r="H26" s="106">
        <v>-14883</v>
      </c>
      <c r="I26" s="106">
        <v>4417</v>
      </c>
      <c r="J26" s="106">
        <v>-5586</v>
      </c>
      <c r="K26" s="106">
        <v>-34367</v>
      </c>
      <c r="L26" s="372">
        <v>-22937</v>
      </c>
      <c r="M26" s="372">
        <v>-20930</v>
      </c>
      <c r="N26" s="375">
        <v>-11944</v>
      </c>
    </row>
    <row r="27" spans="1:14" s="14" customFormat="1" ht="16.5" customHeight="1">
      <c r="A27" s="21"/>
      <c r="B27" s="51" t="s">
        <v>39</v>
      </c>
      <c r="C27" s="366">
        <v>-58985</v>
      </c>
      <c r="D27" s="106">
        <v>-26051</v>
      </c>
      <c r="E27" s="189" t="s">
        <v>138</v>
      </c>
      <c r="F27" s="13"/>
      <c r="G27" s="13"/>
      <c r="H27" s="106">
        <v>-15434</v>
      </c>
      <c r="I27" s="106">
        <v>-5301</v>
      </c>
      <c r="J27" s="106">
        <v>-5316</v>
      </c>
      <c r="K27" s="106">
        <v>4777</v>
      </c>
      <c r="L27" s="372">
        <v>-23072</v>
      </c>
      <c r="M27" s="372">
        <v>-17956</v>
      </c>
      <c r="N27" s="375">
        <v>-17957</v>
      </c>
    </row>
    <row r="28" spans="1:14" s="14" customFormat="1" ht="16.5" customHeight="1">
      <c r="A28" s="21"/>
      <c r="B28" s="52" t="s">
        <v>83</v>
      </c>
      <c r="C28" s="366">
        <v>-5129</v>
      </c>
      <c r="D28" s="106">
        <v>-10138</v>
      </c>
      <c r="E28" s="189">
        <v>-0.49408167291378968</v>
      </c>
      <c r="F28" s="13"/>
      <c r="G28" s="13"/>
      <c r="H28" s="106">
        <v>-10133</v>
      </c>
      <c r="I28" s="106">
        <v>-2</v>
      </c>
      <c r="J28" s="106">
        <v>-3</v>
      </c>
      <c r="K28" s="106">
        <v>9998</v>
      </c>
      <c r="L28" s="372">
        <v>-5135</v>
      </c>
      <c r="M28" s="372">
        <v>3</v>
      </c>
      <c r="N28" s="375">
        <v>3</v>
      </c>
    </row>
    <row r="29" spans="1:14" s="14" customFormat="1" ht="16.5" customHeight="1">
      <c r="A29" s="21"/>
      <c r="B29" s="52" t="s">
        <v>84</v>
      </c>
      <c r="C29" s="366">
        <v>-53856</v>
      </c>
      <c r="D29" s="106">
        <v>-15913</v>
      </c>
      <c r="E29" s="189" t="s">
        <v>138</v>
      </c>
      <c r="F29" s="13"/>
      <c r="G29" s="13"/>
      <c r="H29" s="106">
        <v>-5301</v>
      </c>
      <c r="I29" s="106">
        <v>-5299</v>
      </c>
      <c r="J29" s="106">
        <v>-5313</v>
      </c>
      <c r="K29" s="106">
        <v>-5221</v>
      </c>
      <c r="L29" s="372">
        <v>-17937</v>
      </c>
      <c r="M29" s="372">
        <v>-17959</v>
      </c>
      <c r="N29" s="375">
        <v>-17960</v>
      </c>
    </row>
    <row r="30" spans="1:14" s="14" customFormat="1" ht="16.5" customHeight="1">
      <c r="A30" s="21"/>
      <c r="B30" s="52" t="s">
        <v>85</v>
      </c>
      <c r="C30" s="366">
        <v>0</v>
      </c>
      <c r="D30" s="106">
        <v>0</v>
      </c>
      <c r="E30" s="189" t="s">
        <v>138</v>
      </c>
      <c r="F30" s="13"/>
      <c r="G30" s="13"/>
      <c r="H30" s="106">
        <v>0</v>
      </c>
      <c r="I30" s="106">
        <v>0</v>
      </c>
      <c r="J30" s="106">
        <v>0</v>
      </c>
      <c r="K30" s="106">
        <v>0</v>
      </c>
      <c r="L30" s="372">
        <v>0</v>
      </c>
      <c r="M30" s="372">
        <v>0</v>
      </c>
      <c r="N30" s="375">
        <v>0</v>
      </c>
    </row>
    <row r="31" spans="1:14" s="14" customFormat="1" ht="16.5" customHeight="1">
      <c r="A31" s="21"/>
      <c r="B31" s="48" t="s">
        <v>9</v>
      </c>
      <c r="C31" s="366">
        <v>-21942</v>
      </c>
      <c r="D31" s="106">
        <v>-12727</v>
      </c>
      <c r="E31" s="189">
        <v>0.72405122966920721</v>
      </c>
      <c r="F31" s="13"/>
      <c r="G31" s="13"/>
      <c r="H31" s="106">
        <v>-2241</v>
      </c>
      <c r="I31" s="106">
        <v>-4747</v>
      </c>
      <c r="J31" s="106">
        <v>-5739</v>
      </c>
      <c r="K31" s="106">
        <v>-75691</v>
      </c>
      <c r="L31" s="372">
        <v>-8684</v>
      </c>
      <c r="M31" s="372">
        <v>-1943</v>
      </c>
      <c r="N31" s="375">
        <v>-11315</v>
      </c>
    </row>
    <row r="32" spans="1:14" s="15" customFormat="1" ht="16.5" customHeight="1">
      <c r="A32" s="21"/>
      <c r="B32" s="48" t="s">
        <v>10</v>
      </c>
      <c r="C32" s="366">
        <v>28859</v>
      </c>
      <c r="D32" s="106">
        <v>-2265</v>
      </c>
      <c r="E32" s="189" t="s">
        <v>138</v>
      </c>
      <c r="F32" s="13"/>
      <c r="G32" s="13"/>
      <c r="H32" s="106">
        <v>758</v>
      </c>
      <c r="I32" s="106">
        <v>-1563</v>
      </c>
      <c r="J32" s="106">
        <v>-1460</v>
      </c>
      <c r="K32" s="106">
        <v>75118</v>
      </c>
      <c r="L32" s="372">
        <v>1301</v>
      </c>
      <c r="M32" s="372">
        <v>23812</v>
      </c>
      <c r="N32" s="375">
        <v>3746</v>
      </c>
    </row>
    <row r="33" spans="1:14" s="15" customFormat="1" ht="16.5" customHeight="1">
      <c r="A33" s="125"/>
      <c r="B33" s="174" t="s">
        <v>104</v>
      </c>
      <c r="C33" s="367">
        <v>1177015</v>
      </c>
      <c r="D33" s="361">
        <v>1223048</v>
      </c>
      <c r="E33" s="448">
        <v>-3.7637934079447377E-2</v>
      </c>
      <c r="F33" s="13"/>
      <c r="G33" s="13"/>
      <c r="H33" s="361">
        <v>434721</v>
      </c>
      <c r="I33" s="361">
        <v>385706</v>
      </c>
      <c r="J33" s="361">
        <v>402621</v>
      </c>
      <c r="K33" s="361">
        <v>335268</v>
      </c>
      <c r="L33" s="373">
        <v>398891</v>
      </c>
      <c r="M33" s="373">
        <v>431504</v>
      </c>
      <c r="N33" s="376">
        <v>346620</v>
      </c>
    </row>
    <row r="34" spans="1:14" ht="16.5" customHeight="1">
      <c r="A34" s="125"/>
      <c r="B34" s="174" t="s">
        <v>107</v>
      </c>
      <c r="C34" s="367">
        <v>951099</v>
      </c>
      <c r="D34" s="361">
        <v>981334</v>
      </c>
      <c r="E34" s="448">
        <v>-3.0810101351833374E-2</v>
      </c>
      <c r="F34" s="13"/>
      <c r="G34" s="13"/>
      <c r="H34" s="361">
        <v>347976</v>
      </c>
      <c r="I34" s="361">
        <v>334434</v>
      </c>
      <c r="J34" s="361">
        <v>298924</v>
      </c>
      <c r="K34" s="361">
        <v>282038</v>
      </c>
      <c r="L34" s="373">
        <v>332805</v>
      </c>
      <c r="M34" s="373">
        <v>340624</v>
      </c>
      <c r="N34" s="376">
        <v>277670</v>
      </c>
    </row>
    <row r="35" spans="1:14" s="15" customFormat="1" ht="16.5" customHeight="1">
      <c r="A35" s="21"/>
      <c r="B35" s="48" t="s">
        <v>185</v>
      </c>
      <c r="C35" s="366">
        <v>0</v>
      </c>
      <c r="D35" s="106">
        <v>0</v>
      </c>
      <c r="E35" s="189" t="s">
        <v>138</v>
      </c>
      <c r="F35" s="13"/>
      <c r="G35" s="13"/>
      <c r="H35" s="106">
        <v>0</v>
      </c>
      <c r="I35" s="106">
        <v>0</v>
      </c>
      <c r="J35" s="106">
        <v>0</v>
      </c>
      <c r="K35" s="106">
        <v>0</v>
      </c>
      <c r="L35" s="372">
        <v>0</v>
      </c>
      <c r="M35" s="372">
        <v>0</v>
      </c>
      <c r="N35" s="375">
        <v>0</v>
      </c>
    </row>
    <row r="36" spans="1:14" ht="16.5" customHeight="1">
      <c r="A36" s="125"/>
      <c r="B36" s="174" t="s">
        <v>186</v>
      </c>
      <c r="C36" s="367">
        <v>951099</v>
      </c>
      <c r="D36" s="361">
        <v>981334</v>
      </c>
      <c r="E36" s="448">
        <v>-3.0810101351833374E-2</v>
      </c>
      <c r="F36" s="13"/>
      <c r="G36" s="13"/>
      <c r="H36" s="361">
        <v>347976</v>
      </c>
      <c r="I36" s="361">
        <v>334434</v>
      </c>
      <c r="J36" s="361">
        <v>298924</v>
      </c>
      <c r="K36" s="361">
        <v>282038</v>
      </c>
      <c r="L36" s="373">
        <v>332805</v>
      </c>
      <c r="M36" s="373">
        <v>340624</v>
      </c>
      <c r="N36" s="376">
        <v>277670</v>
      </c>
    </row>
    <row r="37" spans="1:14" ht="16.5" customHeight="1">
      <c r="A37" s="130"/>
      <c r="B37" s="174" t="s">
        <v>187</v>
      </c>
      <c r="C37" s="367">
        <v>913984.30300000007</v>
      </c>
      <c r="D37" s="361">
        <v>941858.30500000005</v>
      </c>
      <c r="E37" s="448">
        <v>-2.9594687281543908E-2</v>
      </c>
      <c r="F37" s="13"/>
      <c r="G37" s="13"/>
      <c r="H37" s="361">
        <v>339694.10800000001</v>
      </c>
      <c r="I37" s="361">
        <v>311549.90500000003</v>
      </c>
      <c r="J37" s="361">
        <v>290614.29200000002</v>
      </c>
      <c r="K37" s="361">
        <v>262548.13699999999</v>
      </c>
      <c r="L37" s="373">
        <v>324928.94099999999</v>
      </c>
      <c r="M37" s="373">
        <v>317865.26899999997</v>
      </c>
      <c r="N37" s="376">
        <v>271190.09299999999</v>
      </c>
    </row>
    <row r="38" spans="1:14" ht="16.5" customHeight="1">
      <c r="A38" s="21"/>
      <c r="B38" s="9"/>
      <c r="C38" s="229"/>
      <c r="D38" s="10"/>
      <c r="E38" s="453"/>
      <c r="F38" s="13"/>
      <c r="G38" s="13"/>
      <c r="H38" s="10"/>
      <c r="I38" s="10"/>
      <c r="J38" s="10"/>
      <c r="K38" s="10"/>
      <c r="L38" s="294"/>
      <c r="M38" s="294"/>
      <c r="N38" s="342"/>
    </row>
    <row r="39" spans="1:14" ht="23.8" thickBot="1">
      <c r="A39" s="185"/>
      <c r="B39" s="170" t="s">
        <v>110</v>
      </c>
      <c r="C39" s="199"/>
      <c r="D39" s="230"/>
      <c r="E39" s="454"/>
      <c r="F39" s="13"/>
      <c r="G39" s="13"/>
      <c r="H39" s="230"/>
      <c r="I39" s="230"/>
      <c r="J39" s="230"/>
      <c r="K39" s="230"/>
      <c r="L39" s="267"/>
      <c r="M39" s="267"/>
      <c r="N39" s="351"/>
    </row>
    <row r="40" spans="1:14" ht="16.5" customHeight="1">
      <c r="A40" s="211"/>
      <c r="B40" s="212"/>
      <c r="C40" s="200"/>
      <c r="D40" s="231"/>
      <c r="E40" s="455"/>
      <c r="F40" s="13"/>
      <c r="G40" s="13"/>
      <c r="H40" s="231"/>
      <c r="I40" s="231"/>
      <c r="J40" s="231"/>
      <c r="K40" s="231"/>
      <c r="L40" s="269"/>
      <c r="M40" s="269"/>
      <c r="N40" s="352"/>
    </row>
    <row r="41" spans="1:14" ht="16.5" customHeight="1">
      <c r="A41" s="21"/>
      <c r="B41" s="58" t="s">
        <v>13</v>
      </c>
      <c r="C41" s="201">
        <v>0.3891766588110131</v>
      </c>
      <c r="D41" s="98">
        <v>0.37693836645491102</v>
      </c>
      <c r="E41" s="202">
        <v>1.2238292356102076</v>
      </c>
      <c r="F41" s="13"/>
      <c r="G41" s="13"/>
      <c r="H41" s="98">
        <v>0.38530571931985147</v>
      </c>
      <c r="I41" s="98">
        <v>0.37460113111315047</v>
      </c>
      <c r="J41" s="98">
        <v>0.37128754714341505</v>
      </c>
      <c r="K41" s="98">
        <v>0.3978941838649156</v>
      </c>
      <c r="L41" s="270">
        <v>0.39050388755980864</v>
      </c>
      <c r="M41" s="270">
        <v>0.38591635731347057</v>
      </c>
      <c r="N41" s="318">
        <v>0.39118747280059951</v>
      </c>
    </row>
    <row r="42" spans="1:14" ht="16.5" customHeight="1">
      <c r="A42" s="21"/>
      <c r="B42" s="58" t="s">
        <v>48</v>
      </c>
      <c r="C42" s="203">
        <v>-5.0133301691610237</v>
      </c>
      <c r="D42" s="100">
        <v>2.6329358692475848</v>
      </c>
      <c r="E42" s="204">
        <v>-7.6462660384086085</v>
      </c>
      <c r="F42" s="13"/>
      <c r="G42" s="13"/>
      <c r="H42" s="100">
        <v>-31.172509109606629</v>
      </c>
      <c r="I42" s="100">
        <v>28.854550536888549</v>
      </c>
      <c r="J42" s="100">
        <v>10.611283965111372</v>
      </c>
      <c r="K42" s="100">
        <v>20.67245450300145</v>
      </c>
      <c r="L42" s="271">
        <v>-14.510813081521528</v>
      </c>
      <c r="M42" s="271">
        <v>-14.956709905366122</v>
      </c>
      <c r="N42" s="319">
        <v>14.148618169329435</v>
      </c>
    </row>
    <row r="43" spans="1:14" ht="16.5" customHeight="1">
      <c r="A43" s="21"/>
      <c r="B43" s="58"/>
      <c r="C43" s="201"/>
      <c r="D43" s="98"/>
      <c r="E43" s="204"/>
      <c r="F43" s="13"/>
      <c r="G43" s="13"/>
      <c r="H43" s="98"/>
      <c r="I43" s="98"/>
      <c r="J43" s="98"/>
      <c r="K43" s="98"/>
      <c r="L43" s="270"/>
      <c r="M43" s="270"/>
      <c r="N43" s="318"/>
    </row>
    <row r="44" spans="1:14" ht="23.8" thickBot="1">
      <c r="A44" s="185"/>
      <c r="B44" s="170" t="s">
        <v>114</v>
      </c>
      <c r="C44" s="199"/>
      <c r="D44" s="230"/>
      <c r="E44" s="456"/>
      <c r="F44" s="13"/>
      <c r="G44" s="13"/>
      <c r="H44" s="230"/>
      <c r="I44" s="230"/>
      <c r="J44" s="230"/>
      <c r="K44" s="230"/>
      <c r="L44" s="267"/>
      <c r="M44" s="267"/>
      <c r="N44" s="351"/>
    </row>
    <row r="45" spans="1:14" ht="16.5" customHeight="1">
      <c r="A45" s="198"/>
      <c r="B45" s="195"/>
      <c r="C45" s="200"/>
      <c r="D45" s="231"/>
      <c r="E45" s="457"/>
      <c r="F45" s="13"/>
      <c r="G45" s="13"/>
      <c r="H45" s="231"/>
      <c r="I45" s="231"/>
      <c r="J45" s="231"/>
      <c r="K45" s="231"/>
      <c r="L45" s="269"/>
      <c r="M45" s="269"/>
      <c r="N45" s="352"/>
    </row>
    <row r="46" spans="1:14" ht="16.5" customHeight="1">
      <c r="A46" s="21"/>
      <c r="B46" s="58" t="s">
        <v>89</v>
      </c>
      <c r="C46" s="368">
        <v>60763891</v>
      </c>
      <c r="D46" s="369">
        <v>59987660</v>
      </c>
      <c r="E46" s="447">
        <v>1.2939844628045094E-2</v>
      </c>
      <c r="F46" s="13"/>
      <c r="G46" s="13"/>
      <c r="H46" s="369">
        <v>60580007</v>
      </c>
      <c r="I46" s="369">
        <v>60574207</v>
      </c>
      <c r="J46" s="369">
        <v>59987660</v>
      </c>
      <c r="K46" s="369">
        <v>59625013</v>
      </c>
      <c r="L46" s="374">
        <v>59251583</v>
      </c>
      <c r="M46" s="374">
        <v>59915842</v>
      </c>
      <c r="N46" s="377">
        <v>60763891</v>
      </c>
    </row>
    <row r="47" spans="1:14" ht="16.5" customHeight="1">
      <c r="A47" s="21"/>
      <c r="B47" s="76" t="s">
        <v>90</v>
      </c>
      <c r="C47" s="368">
        <v>59481812</v>
      </c>
      <c r="D47" s="369">
        <v>58226344</v>
      </c>
      <c r="E47" s="447">
        <v>2.1561855231714278E-2</v>
      </c>
      <c r="F47" s="13"/>
      <c r="G47" s="13"/>
      <c r="H47" s="369">
        <v>59663199</v>
      </c>
      <c r="I47" s="369">
        <v>59513307</v>
      </c>
      <c r="J47" s="369">
        <v>58226344</v>
      </c>
      <c r="K47" s="369">
        <v>60201226</v>
      </c>
      <c r="L47" s="374">
        <v>58043204</v>
      </c>
      <c r="M47" s="374">
        <v>58838285</v>
      </c>
      <c r="N47" s="377">
        <v>59481812</v>
      </c>
    </row>
    <row r="48" spans="1:14" ht="16.5" customHeight="1">
      <c r="A48" s="21"/>
      <c r="B48" s="58" t="s">
        <v>45</v>
      </c>
      <c r="C48" s="368">
        <v>39408731</v>
      </c>
      <c r="D48" s="369">
        <v>37506365.5</v>
      </c>
      <c r="E48" s="447">
        <v>5.0721136922744492E-2</v>
      </c>
      <c r="F48" s="13"/>
      <c r="G48" s="13"/>
      <c r="H48" s="369">
        <v>37227482</v>
      </c>
      <c r="I48" s="369">
        <v>37412679.5</v>
      </c>
      <c r="J48" s="369">
        <v>37506365.5</v>
      </c>
      <c r="K48" s="369">
        <v>38951897.5</v>
      </c>
      <c r="L48" s="374">
        <v>40377574</v>
      </c>
      <c r="M48" s="374">
        <v>39225484.5</v>
      </c>
      <c r="N48" s="377">
        <v>39408731</v>
      </c>
    </row>
    <row r="49" spans="1:14" ht="16.5" customHeight="1">
      <c r="A49" s="21"/>
      <c r="B49" s="58"/>
      <c r="C49" s="206"/>
      <c r="D49" s="101"/>
      <c r="E49" s="447"/>
      <c r="F49" s="13"/>
      <c r="G49" s="13"/>
      <c r="H49" s="101"/>
      <c r="I49" s="101"/>
      <c r="J49" s="101"/>
      <c r="K49" s="101"/>
      <c r="L49" s="272"/>
      <c r="M49" s="272"/>
      <c r="N49" s="320"/>
    </row>
    <row r="50" spans="1:14" ht="23.8" thickBot="1">
      <c r="A50" s="185"/>
      <c r="B50" s="170" t="s">
        <v>116</v>
      </c>
      <c r="C50" s="199"/>
      <c r="D50" s="230"/>
      <c r="E50" s="456"/>
      <c r="F50" s="13"/>
      <c r="G50" s="13"/>
      <c r="H50" s="230"/>
      <c r="I50" s="230"/>
      <c r="J50" s="230"/>
      <c r="K50" s="230"/>
      <c r="L50" s="267"/>
      <c r="M50" s="267"/>
      <c r="N50" s="351"/>
    </row>
    <row r="51" spans="1:14" ht="16.5" customHeight="1">
      <c r="A51" s="16"/>
      <c r="B51" s="198"/>
      <c r="C51" s="200"/>
      <c r="D51" s="231"/>
      <c r="E51" s="457"/>
      <c r="F51" s="13"/>
      <c r="G51" s="13"/>
      <c r="H51" s="231"/>
      <c r="I51" s="231"/>
      <c r="J51" s="231"/>
      <c r="K51" s="231"/>
      <c r="L51" s="269"/>
      <c r="M51" s="269"/>
      <c r="N51" s="352"/>
    </row>
    <row r="52" spans="1:14" ht="16.5" customHeight="1">
      <c r="A52" s="21"/>
      <c r="B52" s="76" t="s">
        <v>44</v>
      </c>
      <c r="C52" s="192">
        <v>4128.6480000000001</v>
      </c>
      <c r="D52" s="96">
        <v>4553.0709999999999</v>
      </c>
      <c r="E52" s="447">
        <v>-9.3216863958413998E-2</v>
      </c>
      <c r="F52" s="13"/>
      <c r="G52" s="13"/>
      <c r="H52" s="96">
        <v>4624.1750000000002</v>
      </c>
      <c r="I52" s="96">
        <v>4562.2730000000001</v>
      </c>
      <c r="J52" s="96">
        <v>4553.0709999999999</v>
      </c>
      <c r="K52" s="96">
        <v>4482.6000000000004</v>
      </c>
      <c r="L52" s="265">
        <v>4463.9709999999995</v>
      </c>
      <c r="M52" s="265">
        <v>4448.32</v>
      </c>
      <c r="N52" s="321">
        <v>4128.6480000000001</v>
      </c>
    </row>
    <row r="53" spans="1:14" ht="11.55">
      <c r="A53" s="21"/>
      <c r="B53" s="76" t="s">
        <v>188</v>
      </c>
      <c r="C53" s="208">
        <v>0.22789942155555354</v>
      </c>
      <c r="D53" s="53">
        <v>0.2499875545241092</v>
      </c>
      <c r="E53" s="202">
        <v>-2.208813296855566</v>
      </c>
      <c r="F53" s="13"/>
      <c r="G53" s="13"/>
      <c r="H53" s="53">
        <v>0.27080509746216558</v>
      </c>
      <c r="I53" s="53">
        <v>0.2478472839995785</v>
      </c>
      <c r="J53" s="53">
        <v>0.23127901720159638</v>
      </c>
      <c r="K53" s="53">
        <v>0.20162001300418664</v>
      </c>
      <c r="L53" s="273">
        <v>0.24351925840336469</v>
      </c>
      <c r="M53" s="273">
        <v>0.23871370498305589</v>
      </c>
      <c r="N53" s="322">
        <v>0.20128763232425381</v>
      </c>
    </row>
    <row r="54" spans="1:14" s="460" customFormat="1" ht="26.5" customHeight="1">
      <c r="A54" s="459"/>
      <c r="B54" s="542"/>
      <c r="C54" s="528"/>
      <c r="D54" s="528"/>
      <c r="E54" s="528"/>
      <c r="F54" s="528"/>
      <c r="G54" s="528"/>
      <c r="H54" s="528"/>
      <c r="I54" s="528"/>
      <c r="J54" s="528"/>
      <c r="K54" s="528"/>
      <c r="L54" s="543"/>
      <c r="M54" s="483"/>
      <c r="N54" s="483"/>
    </row>
    <row r="55" spans="1:14" s="48" customFormat="1" ht="18.2" customHeight="1">
      <c r="A55" s="459" t="s">
        <v>76</v>
      </c>
      <c r="B55" s="48" t="s">
        <v>184</v>
      </c>
      <c r="M55" s="459"/>
      <c r="N55" s="459"/>
    </row>
    <row r="56" spans="1:14" s="48" customFormat="1" ht="18.2" customHeight="1">
      <c r="A56" s="459"/>
      <c r="B56" s="459" t="s">
        <v>189</v>
      </c>
      <c r="M56" s="459"/>
      <c r="N56" s="459"/>
    </row>
    <row r="57" spans="1:14" s="48" customFormat="1" ht="25.3" customHeight="1">
      <c r="A57" s="459"/>
      <c r="B57" s="542" t="s">
        <v>190</v>
      </c>
      <c r="C57" s="528"/>
      <c r="D57" s="528"/>
      <c r="E57" s="528"/>
      <c r="F57" s="528"/>
      <c r="G57" s="528"/>
      <c r="H57" s="528"/>
      <c r="I57" s="528"/>
      <c r="J57" s="528"/>
      <c r="K57" s="528"/>
      <c r="L57" s="543"/>
      <c r="M57" s="459"/>
      <c r="N57" s="459"/>
    </row>
    <row r="58" spans="1:14" s="48" customFormat="1" ht="11.55">
      <c r="B58" s="544" t="s">
        <v>183</v>
      </c>
      <c r="C58" s="544"/>
      <c r="D58" s="544"/>
      <c r="E58" s="544"/>
      <c r="F58" s="544"/>
      <c r="G58" s="544"/>
      <c r="H58" s="544"/>
      <c r="I58" s="544"/>
      <c r="J58" s="544"/>
      <c r="K58" s="544"/>
      <c r="L58" s="544"/>
      <c r="M58" s="5"/>
      <c r="N58" s="5"/>
    </row>
    <row r="59" spans="1:14" ht="11.55">
      <c r="G59" s="121"/>
      <c r="M59" s="13"/>
      <c r="N59" s="13"/>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N59"/>
  <sheetViews>
    <sheetView showGridLines="0" zoomScale="70" zoomScaleNormal="70" zoomScaleSheetLayoutView="40" workbookViewId="0"/>
  </sheetViews>
  <sheetFormatPr defaultColWidth="9.125" defaultRowHeight="11.55"/>
  <cols>
    <col min="1" max="1" width="1" style="13" customWidth="1"/>
    <col min="2" max="2" width="50.625" style="13" customWidth="1"/>
    <col min="3" max="4" width="12.625" style="13" customWidth="1"/>
    <col min="5" max="5" width="14.5" style="17" bestFit="1" customWidth="1"/>
    <col min="6" max="6" width="20.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173</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2395298</v>
      </c>
      <c r="D11" s="106">
        <v>2347717</v>
      </c>
      <c r="E11" s="189">
        <v>2.0266923142780779E-2</v>
      </c>
      <c r="F11" s="189">
        <v>2.301869742328333E-2</v>
      </c>
      <c r="G11" s="13"/>
      <c r="H11" s="106">
        <v>790242</v>
      </c>
      <c r="I11" s="106">
        <v>772160</v>
      </c>
      <c r="J11" s="106">
        <v>785315</v>
      </c>
      <c r="K11" s="106">
        <v>794841</v>
      </c>
      <c r="L11" s="372">
        <v>799067</v>
      </c>
      <c r="M11" s="372">
        <v>793952</v>
      </c>
      <c r="N11" s="375">
        <v>802279</v>
      </c>
    </row>
    <row r="12" spans="1:14" s="14" customFormat="1" ht="16.5" customHeight="1">
      <c r="A12" s="21"/>
      <c r="B12" s="48" t="s">
        <v>96</v>
      </c>
      <c r="C12" s="366">
        <v>12280</v>
      </c>
      <c r="D12" s="106">
        <v>7188</v>
      </c>
      <c r="E12" s="189">
        <v>0.7084028937117417</v>
      </c>
      <c r="F12" s="189">
        <v>0.71588538551898639</v>
      </c>
      <c r="G12" s="13"/>
      <c r="H12" s="106">
        <v>2456</v>
      </c>
      <c r="I12" s="106">
        <v>2965</v>
      </c>
      <c r="J12" s="106">
        <v>1767</v>
      </c>
      <c r="K12" s="106">
        <v>1179</v>
      </c>
      <c r="L12" s="372">
        <v>4036</v>
      </c>
      <c r="M12" s="372">
        <v>5833</v>
      </c>
      <c r="N12" s="375">
        <v>2411</v>
      </c>
    </row>
    <row r="13" spans="1:14" s="14" customFormat="1" ht="16.5" customHeight="1">
      <c r="A13" s="21"/>
      <c r="B13" s="48" t="s">
        <v>97</v>
      </c>
      <c r="C13" s="366">
        <v>1015488</v>
      </c>
      <c r="D13" s="106">
        <v>898837</v>
      </c>
      <c r="E13" s="189">
        <v>0.12977992672753791</v>
      </c>
      <c r="F13" s="189">
        <v>0.13269757019970108</v>
      </c>
      <c r="G13" s="13"/>
      <c r="H13" s="106">
        <v>288139</v>
      </c>
      <c r="I13" s="106">
        <v>323852</v>
      </c>
      <c r="J13" s="106">
        <v>286846</v>
      </c>
      <c r="K13" s="106">
        <v>323574</v>
      </c>
      <c r="L13" s="372">
        <v>335342</v>
      </c>
      <c r="M13" s="372">
        <v>329235</v>
      </c>
      <c r="N13" s="375">
        <v>350911</v>
      </c>
    </row>
    <row r="14" spans="1:14" s="14" customFormat="1" ht="16.5" customHeight="1">
      <c r="A14" s="21"/>
      <c r="B14" s="48" t="s">
        <v>206</v>
      </c>
      <c r="C14" s="366">
        <v>0</v>
      </c>
      <c r="D14" s="106">
        <v>0</v>
      </c>
      <c r="E14" s="189" t="s">
        <v>138</v>
      </c>
      <c r="F14" s="189" t="s">
        <v>138</v>
      </c>
      <c r="G14" s="13"/>
      <c r="H14" s="106">
        <v>0</v>
      </c>
      <c r="I14" s="106">
        <v>0</v>
      </c>
      <c r="J14" s="106">
        <v>0</v>
      </c>
      <c r="K14" s="106">
        <v>0</v>
      </c>
      <c r="L14" s="372">
        <v>0</v>
      </c>
      <c r="M14" s="372">
        <v>0</v>
      </c>
      <c r="N14" s="375">
        <v>0</v>
      </c>
    </row>
    <row r="15" spans="1:14" s="14" customFormat="1" ht="16.5" customHeight="1">
      <c r="A15" s="21"/>
      <c r="B15" s="48" t="s">
        <v>98</v>
      </c>
      <c r="C15" s="366">
        <v>74568</v>
      </c>
      <c r="D15" s="106">
        <v>52209</v>
      </c>
      <c r="E15" s="189">
        <v>0.42825949548928355</v>
      </c>
      <c r="F15" s="189">
        <v>0.44487470403334606</v>
      </c>
      <c r="G15" s="13"/>
      <c r="H15" s="106">
        <v>23222</v>
      </c>
      <c r="I15" s="106">
        <v>19400</v>
      </c>
      <c r="J15" s="106">
        <v>9587</v>
      </c>
      <c r="K15" s="106">
        <v>7645</v>
      </c>
      <c r="L15" s="372">
        <v>11022</v>
      </c>
      <c r="M15" s="372">
        <v>20794</v>
      </c>
      <c r="N15" s="375">
        <v>42752</v>
      </c>
    </row>
    <row r="16" spans="1:14" s="14" customFormat="1" ht="16.5" customHeight="1">
      <c r="A16" s="21"/>
      <c r="B16" s="48" t="s">
        <v>99</v>
      </c>
      <c r="C16" s="366">
        <v>48942</v>
      </c>
      <c r="D16" s="106">
        <v>38865</v>
      </c>
      <c r="E16" s="189">
        <v>0.25928213045156312</v>
      </c>
      <c r="F16" s="189">
        <v>0.26293221944212686</v>
      </c>
      <c r="G16" s="13"/>
      <c r="H16" s="106">
        <v>8604</v>
      </c>
      <c r="I16" s="106">
        <v>6500</v>
      </c>
      <c r="J16" s="106">
        <v>23761</v>
      </c>
      <c r="K16" s="106">
        <v>13133</v>
      </c>
      <c r="L16" s="372">
        <v>19017</v>
      </c>
      <c r="M16" s="372">
        <v>20610</v>
      </c>
      <c r="N16" s="375">
        <v>9315</v>
      </c>
    </row>
    <row r="17" spans="1:14" s="15" customFormat="1" ht="16.5" customHeight="1">
      <c r="A17" s="123"/>
      <c r="B17" s="174" t="s">
        <v>100</v>
      </c>
      <c r="C17" s="367">
        <v>3546576</v>
      </c>
      <c r="D17" s="361">
        <v>3344816</v>
      </c>
      <c r="E17" s="448">
        <v>6.0320208944228959E-2</v>
      </c>
      <c r="F17" s="191">
        <v>6.3337478237685652E-2</v>
      </c>
      <c r="G17" s="13"/>
      <c r="H17" s="361">
        <v>1112663</v>
      </c>
      <c r="I17" s="361">
        <v>1124877</v>
      </c>
      <c r="J17" s="361">
        <v>1107276</v>
      </c>
      <c r="K17" s="361">
        <v>1140372</v>
      </c>
      <c r="L17" s="373">
        <v>1168484</v>
      </c>
      <c r="M17" s="373">
        <v>1170424</v>
      </c>
      <c r="N17" s="376">
        <v>1207668</v>
      </c>
    </row>
    <row r="18" spans="1:14" s="14" customFormat="1" ht="16.5" customHeight="1">
      <c r="A18" s="21"/>
      <c r="B18" s="48" t="s">
        <v>101</v>
      </c>
      <c r="C18" s="366">
        <v>-608406</v>
      </c>
      <c r="D18" s="106">
        <v>-547702</v>
      </c>
      <c r="E18" s="189">
        <v>0.11083399366808955</v>
      </c>
      <c r="F18" s="189">
        <v>0.11346860264104386</v>
      </c>
      <c r="G18" s="13"/>
      <c r="H18" s="106">
        <v>-177562</v>
      </c>
      <c r="I18" s="106">
        <v>-182492</v>
      </c>
      <c r="J18" s="106">
        <v>-187648</v>
      </c>
      <c r="K18" s="106">
        <v>-218587</v>
      </c>
      <c r="L18" s="372">
        <v>-201856</v>
      </c>
      <c r="M18" s="372">
        <v>-202888</v>
      </c>
      <c r="N18" s="375">
        <v>-203662</v>
      </c>
    </row>
    <row r="19" spans="1:14" s="14" customFormat="1" ht="16.5" customHeight="1">
      <c r="A19" s="21"/>
      <c r="B19" s="48" t="s">
        <v>102</v>
      </c>
      <c r="C19" s="366">
        <v>-445728</v>
      </c>
      <c r="D19" s="106">
        <v>-393482</v>
      </c>
      <c r="E19" s="189">
        <v>0.13277862773900706</v>
      </c>
      <c r="F19" s="189">
        <v>0.13564020156076895</v>
      </c>
      <c r="G19" s="13"/>
      <c r="H19" s="106">
        <v>-130703</v>
      </c>
      <c r="I19" s="106">
        <v>-130850</v>
      </c>
      <c r="J19" s="106">
        <v>-131929</v>
      </c>
      <c r="K19" s="106">
        <v>-149711</v>
      </c>
      <c r="L19" s="372">
        <v>-149431</v>
      </c>
      <c r="M19" s="372">
        <v>-147710</v>
      </c>
      <c r="N19" s="375">
        <v>-148587</v>
      </c>
    </row>
    <row r="20" spans="1:14" s="14" customFormat="1" ht="16.5" customHeight="1">
      <c r="A20" s="21"/>
      <c r="B20" s="48" t="s">
        <v>7</v>
      </c>
      <c r="C20" s="366">
        <v>2584</v>
      </c>
      <c r="D20" s="106">
        <v>1801</v>
      </c>
      <c r="E20" s="189">
        <v>0.43475846751804559</v>
      </c>
      <c r="F20" s="189">
        <v>0.44256836589089188</v>
      </c>
      <c r="G20" s="13"/>
      <c r="H20" s="106">
        <v>193</v>
      </c>
      <c r="I20" s="106">
        <v>234</v>
      </c>
      <c r="J20" s="106">
        <v>1374</v>
      </c>
      <c r="K20" s="106">
        <v>1442</v>
      </c>
      <c r="L20" s="372">
        <v>552</v>
      </c>
      <c r="M20" s="372">
        <v>985</v>
      </c>
      <c r="N20" s="375">
        <v>1047</v>
      </c>
    </row>
    <row r="21" spans="1:14" s="14" customFormat="1" ht="16.5" customHeight="1">
      <c r="A21" s="21"/>
      <c r="B21" s="48" t="s">
        <v>8</v>
      </c>
      <c r="C21" s="366">
        <v>-146005</v>
      </c>
      <c r="D21" s="106">
        <v>-128654</v>
      </c>
      <c r="E21" s="189">
        <v>0.13486560853140972</v>
      </c>
      <c r="F21" s="189">
        <v>0.13733898468354244</v>
      </c>
      <c r="G21" s="13"/>
      <c r="H21" s="106">
        <v>-44438</v>
      </c>
      <c r="I21" s="106">
        <v>-44017</v>
      </c>
      <c r="J21" s="106">
        <v>-40199</v>
      </c>
      <c r="K21" s="106">
        <v>-48437</v>
      </c>
      <c r="L21" s="372">
        <v>-48665</v>
      </c>
      <c r="M21" s="372">
        <v>-48632</v>
      </c>
      <c r="N21" s="375">
        <v>-48708</v>
      </c>
    </row>
    <row r="22" spans="1:14" s="15" customFormat="1" ht="16.5" customHeight="1">
      <c r="A22" s="123"/>
      <c r="B22" s="49" t="s">
        <v>37</v>
      </c>
      <c r="C22" s="194">
        <v>-1197555</v>
      </c>
      <c r="D22" s="46">
        <v>-1068037</v>
      </c>
      <c r="E22" s="447">
        <v>0.12126733437137482</v>
      </c>
      <c r="F22" s="97">
        <v>0.12395739395814198</v>
      </c>
      <c r="G22" s="13"/>
      <c r="H22" s="46">
        <v>-352510</v>
      </c>
      <c r="I22" s="46">
        <v>-357125</v>
      </c>
      <c r="J22" s="46">
        <v>-358402</v>
      </c>
      <c r="K22" s="46">
        <v>-415293</v>
      </c>
      <c r="L22" s="266">
        <v>-399400</v>
      </c>
      <c r="M22" s="266">
        <v>-398245</v>
      </c>
      <c r="N22" s="317">
        <v>-399910</v>
      </c>
    </row>
    <row r="23" spans="1:14" s="15" customFormat="1" ht="16.5" customHeight="1">
      <c r="A23" s="123"/>
      <c r="B23" s="174" t="s">
        <v>103</v>
      </c>
      <c r="C23" s="367">
        <v>2349021</v>
      </c>
      <c r="D23" s="361">
        <v>2276779</v>
      </c>
      <c r="E23" s="448">
        <v>3.1729913179979308E-2</v>
      </c>
      <c r="F23" s="191">
        <v>3.4893526343921399E-2</v>
      </c>
      <c r="G23" s="13"/>
      <c r="H23" s="361">
        <v>760153</v>
      </c>
      <c r="I23" s="361">
        <v>767752</v>
      </c>
      <c r="J23" s="361">
        <v>748874</v>
      </c>
      <c r="K23" s="361">
        <v>725079</v>
      </c>
      <c r="L23" s="373">
        <v>769084</v>
      </c>
      <c r="M23" s="373">
        <v>772179</v>
      </c>
      <c r="N23" s="376">
        <v>807758</v>
      </c>
    </row>
    <row r="24" spans="1:14" s="14" customFormat="1" ht="16.5" customHeight="1">
      <c r="A24" s="21"/>
      <c r="B24" s="50" t="s">
        <v>133</v>
      </c>
      <c r="C24" s="366">
        <v>-27340</v>
      </c>
      <c r="D24" s="106">
        <v>126069</v>
      </c>
      <c r="E24" s="189" t="s">
        <v>138</v>
      </c>
      <c r="F24" s="189" t="s">
        <v>138</v>
      </c>
      <c r="G24" s="13"/>
      <c r="H24" s="106">
        <v>21872</v>
      </c>
      <c r="I24" s="106">
        <v>100746</v>
      </c>
      <c r="J24" s="106">
        <v>3451</v>
      </c>
      <c r="K24" s="106">
        <v>-95958</v>
      </c>
      <c r="L24" s="372">
        <v>20561</v>
      </c>
      <c r="M24" s="372">
        <v>18330</v>
      </c>
      <c r="N24" s="375">
        <v>-66231</v>
      </c>
    </row>
    <row r="25" spans="1:14" s="15" customFormat="1" ht="16.5" customHeight="1">
      <c r="A25" s="123"/>
      <c r="B25" s="174" t="s">
        <v>136</v>
      </c>
      <c r="C25" s="367">
        <v>2321681</v>
      </c>
      <c r="D25" s="361">
        <v>2402848</v>
      </c>
      <c r="E25" s="448">
        <v>-3.3779498328650015E-2</v>
      </c>
      <c r="F25" s="191">
        <v>-3.0754792940550502E-2</v>
      </c>
      <c r="G25" s="13"/>
      <c r="H25" s="361">
        <v>782025</v>
      </c>
      <c r="I25" s="361">
        <v>868498</v>
      </c>
      <c r="J25" s="361">
        <v>752325</v>
      </c>
      <c r="K25" s="361">
        <v>629121</v>
      </c>
      <c r="L25" s="373">
        <v>789645</v>
      </c>
      <c r="M25" s="373">
        <v>790509</v>
      </c>
      <c r="N25" s="376">
        <v>741527</v>
      </c>
    </row>
    <row r="26" spans="1:14" s="14" customFormat="1" ht="16.5" customHeight="1">
      <c r="A26" s="21"/>
      <c r="B26" s="48" t="s">
        <v>38</v>
      </c>
      <c r="C26" s="366">
        <v>-167068</v>
      </c>
      <c r="D26" s="106">
        <v>-218560</v>
      </c>
      <c r="E26" s="189">
        <v>-0.23559663250366036</v>
      </c>
      <c r="F26" s="189">
        <v>-0.22297243853626347</v>
      </c>
      <c r="G26" s="13"/>
      <c r="H26" s="106">
        <v>-143852</v>
      </c>
      <c r="I26" s="106">
        <v>-23584</v>
      </c>
      <c r="J26" s="106">
        <v>-51124</v>
      </c>
      <c r="K26" s="106">
        <v>-51553</v>
      </c>
      <c r="L26" s="372">
        <v>-147153</v>
      </c>
      <c r="M26" s="372">
        <v>4791</v>
      </c>
      <c r="N26" s="375">
        <v>-24706</v>
      </c>
    </row>
    <row r="27" spans="1:14" s="14" customFormat="1" ht="16.5" customHeight="1">
      <c r="A27" s="21"/>
      <c r="B27" s="51" t="s">
        <v>39</v>
      </c>
      <c r="C27" s="366">
        <v>-172386</v>
      </c>
      <c r="D27" s="106">
        <v>-193043</v>
      </c>
      <c r="E27" s="189">
        <v>-0.10700724709002662</v>
      </c>
      <c r="F27" s="189">
        <v>-9.4489233516836468E-2</v>
      </c>
      <c r="G27" s="13"/>
      <c r="H27" s="106">
        <v>-139210</v>
      </c>
      <c r="I27" s="106">
        <v>-10856</v>
      </c>
      <c r="J27" s="106">
        <v>-42977</v>
      </c>
      <c r="K27" s="106">
        <v>-22090</v>
      </c>
      <c r="L27" s="372">
        <v>-145663</v>
      </c>
      <c r="M27" s="372">
        <v>214</v>
      </c>
      <c r="N27" s="375">
        <v>-26937</v>
      </c>
    </row>
    <row r="28" spans="1:14" s="14" customFormat="1" ht="16.5" customHeight="1">
      <c r="A28" s="21"/>
      <c r="B28" s="52" t="s">
        <v>83</v>
      </c>
      <c r="C28" s="366">
        <v>-33316</v>
      </c>
      <c r="D28" s="106">
        <v>-36038</v>
      </c>
      <c r="E28" s="189">
        <v>-7.5531383539597097E-2</v>
      </c>
      <c r="F28" s="189">
        <v>-7.2648502852713626E-2</v>
      </c>
      <c r="G28" s="13"/>
      <c r="H28" s="106">
        <v>-29607</v>
      </c>
      <c r="I28" s="106">
        <v>-2527</v>
      </c>
      <c r="J28" s="106">
        <v>-3904</v>
      </c>
      <c r="K28" s="106">
        <v>-8356</v>
      </c>
      <c r="L28" s="372">
        <v>-33118</v>
      </c>
      <c r="M28" s="372">
        <v>3998</v>
      </c>
      <c r="N28" s="375">
        <v>-4196</v>
      </c>
    </row>
    <row r="29" spans="1:14" s="14" customFormat="1" ht="16.5" customHeight="1">
      <c r="A29" s="21"/>
      <c r="B29" s="52" t="s">
        <v>84</v>
      </c>
      <c r="C29" s="366">
        <v>-108227</v>
      </c>
      <c r="D29" s="106">
        <v>-121641</v>
      </c>
      <c r="E29" s="189">
        <v>-0.11027531835483106</v>
      </c>
      <c r="F29" s="189">
        <v>-9.4578214817654938E-2</v>
      </c>
      <c r="G29" s="13"/>
      <c r="H29" s="106">
        <v>-80864</v>
      </c>
      <c r="I29" s="106">
        <v>-6779</v>
      </c>
      <c r="J29" s="106">
        <v>-33998</v>
      </c>
      <c r="K29" s="106">
        <v>-7602</v>
      </c>
      <c r="L29" s="372">
        <v>-86550</v>
      </c>
      <c r="M29" s="372">
        <v>-4495</v>
      </c>
      <c r="N29" s="375">
        <v>-17182</v>
      </c>
    </row>
    <row r="30" spans="1:14" s="14" customFormat="1" ht="16.5" customHeight="1">
      <c r="A30" s="21"/>
      <c r="B30" s="52" t="s">
        <v>85</v>
      </c>
      <c r="C30" s="366">
        <v>-15205</v>
      </c>
      <c r="D30" s="106">
        <v>-22628</v>
      </c>
      <c r="E30" s="189">
        <v>-0.32804490012374055</v>
      </c>
      <c r="F30" s="189">
        <v>-0.32711749036696525</v>
      </c>
      <c r="G30" s="13"/>
      <c r="H30" s="106">
        <v>-25182</v>
      </c>
      <c r="I30" s="106">
        <v>2509</v>
      </c>
      <c r="J30" s="106">
        <v>45</v>
      </c>
      <c r="K30" s="106">
        <v>1</v>
      </c>
      <c r="L30" s="372">
        <v>-20360</v>
      </c>
      <c r="M30" s="372">
        <v>5195</v>
      </c>
      <c r="N30" s="375">
        <v>-40</v>
      </c>
    </row>
    <row r="31" spans="1:14" s="14" customFormat="1" ht="16.5" customHeight="1">
      <c r="A31" s="21"/>
      <c r="B31" s="48" t="s">
        <v>9</v>
      </c>
      <c r="C31" s="366">
        <v>-22106</v>
      </c>
      <c r="D31" s="106">
        <v>-9501</v>
      </c>
      <c r="E31" s="189" t="s">
        <v>138</v>
      </c>
      <c r="F31" s="189" t="s">
        <v>138</v>
      </c>
      <c r="G31" s="13"/>
      <c r="H31" s="106">
        <v>-1118</v>
      </c>
      <c r="I31" s="106">
        <v>-5464</v>
      </c>
      <c r="J31" s="106">
        <v>-2919</v>
      </c>
      <c r="K31" s="106">
        <v>-69362</v>
      </c>
      <c r="L31" s="372">
        <v>112</v>
      </c>
      <c r="M31" s="372">
        <v>-7364</v>
      </c>
      <c r="N31" s="375">
        <v>-14854</v>
      </c>
    </row>
    <row r="32" spans="1:14" s="15" customFormat="1" ht="16.5" customHeight="1">
      <c r="A32" s="21"/>
      <c r="B32" s="48" t="s">
        <v>10</v>
      </c>
      <c r="C32" s="366">
        <v>2672</v>
      </c>
      <c r="D32" s="106">
        <v>4950</v>
      </c>
      <c r="E32" s="189">
        <v>-0.46020202020202017</v>
      </c>
      <c r="F32" s="189">
        <v>-0.46595302262973315</v>
      </c>
      <c r="G32" s="13"/>
      <c r="H32" s="106">
        <v>1325</v>
      </c>
      <c r="I32" s="106">
        <v>82</v>
      </c>
      <c r="J32" s="106">
        <v>3543</v>
      </c>
      <c r="K32" s="106">
        <v>1287</v>
      </c>
      <c r="L32" s="372">
        <v>32</v>
      </c>
      <c r="M32" s="372">
        <v>2925</v>
      </c>
      <c r="N32" s="375">
        <v>-285</v>
      </c>
    </row>
    <row r="33" spans="1:14" s="132" customFormat="1" ht="16.5" customHeight="1">
      <c r="A33" s="118"/>
      <c r="B33" s="174" t="s">
        <v>104</v>
      </c>
      <c r="C33" s="367">
        <v>2135179</v>
      </c>
      <c r="D33" s="361">
        <v>2179737</v>
      </c>
      <c r="E33" s="448">
        <v>-2.044191569900411E-2</v>
      </c>
      <c r="F33" s="448">
        <v>-1.8299804308433365E-2</v>
      </c>
      <c r="G33" s="13"/>
      <c r="H33" s="361">
        <v>638380</v>
      </c>
      <c r="I33" s="361">
        <v>839532</v>
      </c>
      <c r="J33" s="361">
        <v>701825</v>
      </c>
      <c r="K33" s="361">
        <v>509493</v>
      </c>
      <c r="L33" s="373">
        <v>642636</v>
      </c>
      <c r="M33" s="373">
        <v>790861</v>
      </c>
      <c r="N33" s="376">
        <v>701682</v>
      </c>
    </row>
    <row r="34" spans="1:14" ht="16.5" customHeight="1">
      <c r="A34" s="118"/>
      <c r="B34" s="174" t="s">
        <v>107</v>
      </c>
      <c r="C34" s="367">
        <v>1728482</v>
      </c>
      <c r="D34" s="361">
        <v>1772132</v>
      </c>
      <c r="E34" s="448">
        <v>-2.4631348003421816E-2</v>
      </c>
      <c r="F34" s="448">
        <v>-2.2285749862859916E-2</v>
      </c>
      <c r="G34" s="13"/>
      <c r="H34" s="361">
        <v>520854</v>
      </c>
      <c r="I34" s="361">
        <v>677743</v>
      </c>
      <c r="J34" s="361">
        <v>573535</v>
      </c>
      <c r="K34" s="361">
        <v>388180</v>
      </c>
      <c r="L34" s="373">
        <v>509521</v>
      </c>
      <c r="M34" s="373">
        <v>646904</v>
      </c>
      <c r="N34" s="376">
        <v>572057</v>
      </c>
    </row>
    <row r="35" spans="1:14" s="15" customFormat="1" ht="16.5" customHeight="1">
      <c r="A35" s="21"/>
      <c r="B35" s="48" t="s">
        <v>185</v>
      </c>
      <c r="C35" s="366">
        <v>0</v>
      </c>
      <c r="D35" s="106">
        <v>0</v>
      </c>
      <c r="E35" s="189" t="s">
        <v>138</v>
      </c>
      <c r="F35" s="189" t="s">
        <v>138</v>
      </c>
      <c r="G35" s="13"/>
      <c r="H35" s="106">
        <v>0</v>
      </c>
      <c r="I35" s="106">
        <v>0</v>
      </c>
      <c r="J35" s="106">
        <v>0</v>
      </c>
      <c r="K35" s="106">
        <v>0</v>
      </c>
      <c r="L35" s="372">
        <v>0</v>
      </c>
      <c r="M35" s="372">
        <v>0</v>
      </c>
      <c r="N35" s="375">
        <v>0</v>
      </c>
    </row>
    <row r="36" spans="1:14" ht="16.5" customHeight="1">
      <c r="A36" s="118"/>
      <c r="B36" s="174" t="s">
        <v>186</v>
      </c>
      <c r="C36" s="367">
        <v>1728482</v>
      </c>
      <c r="D36" s="361">
        <v>1772132</v>
      </c>
      <c r="E36" s="448">
        <v>-2.4631348003421816E-2</v>
      </c>
      <c r="F36" s="448">
        <v>-2.2285749862859916E-2</v>
      </c>
      <c r="G36" s="13"/>
      <c r="H36" s="361">
        <v>520854</v>
      </c>
      <c r="I36" s="361">
        <v>677743</v>
      </c>
      <c r="J36" s="361">
        <v>573535</v>
      </c>
      <c r="K36" s="361">
        <v>388180</v>
      </c>
      <c r="L36" s="373">
        <v>509521</v>
      </c>
      <c r="M36" s="373">
        <v>646904</v>
      </c>
      <c r="N36" s="376">
        <v>572057</v>
      </c>
    </row>
    <row r="37" spans="1:14" ht="16.5" customHeight="1">
      <c r="A37" s="130"/>
      <c r="B37" s="174" t="s">
        <v>187</v>
      </c>
      <c r="C37" s="367">
        <v>1677961.5820000002</v>
      </c>
      <c r="D37" s="361">
        <v>1718356.115</v>
      </c>
      <c r="E37" s="448">
        <v>-2.3507660983299594E-2</v>
      </c>
      <c r="F37" s="448">
        <v>-2.1094200140553188E-2</v>
      </c>
      <c r="G37" s="13"/>
      <c r="H37" s="361">
        <v>509791.24699999997</v>
      </c>
      <c r="I37" s="361">
        <v>646632.24</v>
      </c>
      <c r="J37" s="361">
        <v>561932.62800000003</v>
      </c>
      <c r="K37" s="361">
        <v>362606.674</v>
      </c>
      <c r="L37" s="373">
        <v>498852.98599999998</v>
      </c>
      <c r="M37" s="373">
        <v>616151.05500000005</v>
      </c>
      <c r="N37" s="376">
        <v>562957.54099999997</v>
      </c>
    </row>
    <row r="38" spans="1:14" ht="16.5" customHeight="1">
      <c r="A38" s="91"/>
      <c r="B38" s="9"/>
      <c r="C38" s="229"/>
      <c r="D38" s="10"/>
      <c r="E38" s="453"/>
      <c r="F38" s="77"/>
      <c r="G38" s="13"/>
      <c r="H38" s="10"/>
      <c r="I38" s="10"/>
      <c r="J38" s="10"/>
      <c r="K38" s="10"/>
      <c r="L38" s="294"/>
      <c r="M38" s="294"/>
      <c r="N38" s="342"/>
    </row>
    <row r="39" spans="1:14" ht="23.8" thickBot="1">
      <c r="A39" s="185"/>
      <c r="B39" s="170" t="s">
        <v>110</v>
      </c>
      <c r="C39" s="199"/>
      <c r="D39" s="230"/>
      <c r="E39" s="454"/>
      <c r="F39" s="170"/>
      <c r="G39" s="13"/>
      <c r="H39" s="230"/>
      <c r="I39" s="230"/>
      <c r="J39" s="230"/>
      <c r="K39" s="230"/>
      <c r="L39" s="267"/>
      <c r="M39" s="267"/>
      <c r="N39" s="351"/>
    </row>
    <row r="40" spans="1:14" ht="16.5" customHeight="1">
      <c r="A40" s="211"/>
      <c r="B40" s="212"/>
      <c r="C40" s="200"/>
      <c r="D40" s="231"/>
      <c r="E40" s="455"/>
      <c r="F40" s="212"/>
      <c r="G40" s="13"/>
      <c r="H40" s="231"/>
      <c r="I40" s="231"/>
      <c r="J40" s="231"/>
      <c r="K40" s="231"/>
      <c r="L40" s="269"/>
      <c r="M40" s="269"/>
      <c r="N40" s="352"/>
    </row>
    <row r="41" spans="1:14" ht="16.5" customHeight="1">
      <c r="A41" s="91"/>
      <c r="B41" s="58" t="s">
        <v>13</v>
      </c>
      <c r="C41" s="201">
        <v>0.33766511700299107</v>
      </c>
      <c r="D41" s="98">
        <v>0.31931113699527869</v>
      </c>
      <c r="E41" s="202">
        <v>1.8353980007712378</v>
      </c>
      <c r="F41" s="109"/>
      <c r="G41" s="13"/>
      <c r="H41" s="98">
        <v>0.31681650239111031</v>
      </c>
      <c r="I41" s="98">
        <v>0.31747915549877898</v>
      </c>
      <c r="J41" s="98">
        <v>0.32367901047254705</v>
      </c>
      <c r="K41" s="98">
        <v>0.36417326977512599</v>
      </c>
      <c r="L41" s="270">
        <v>0.34181041417768665</v>
      </c>
      <c r="M41" s="270">
        <v>0.34025703505738092</v>
      </c>
      <c r="N41" s="318">
        <v>0.33114233382022212</v>
      </c>
    </row>
    <row r="42" spans="1:14" ht="16.5" customHeight="1">
      <c r="A42" s="91"/>
      <c r="B42" s="58" t="s">
        <v>48</v>
      </c>
      <c r="C42" s="203">
        <v>4.8570762239856506</v>
      </c>
      <c r="D42" s="100">
        <v>-25.287161913001807</v>
      </c>
      <c r="E42" s="204">
        <v>30.144238136987457</v>
      </c>
      <c r="F42" s="110"/>
      <c r="G42" s="13"/>
      <c r="H42" s="100">
        <v>-13.374048195124134</v>
      </c>
      <c r="I42" s="100">
        <v>-60.708499481430152</v>
      </c>
      <c r="J42" s="100">
        <v>-2.0413063153734856</v>
      </c>
      <c r="K42" s="100">
        <v>54.685520856035438</v>
      </c>
      <c r="L42" s="271">
        <v>-11.297896556646501</v>
      </c>
      <c r="M42" s="271">
        <v>-9.7756342609368509</v>
      </c>
      <c r="N42" s="319">
        <v>34.246768140942223</v>
      </c>
    </row>
    <row r="43" spans="1:14" ht="16.5" customHeight="1">
      <c r="A43" s="91"/>
      <c r="B43" s="58"/>
      <c r="C43" s="201"/>
      <c r="D43" s="98"/>
      <c r="E43" s="204"/>
      <c r="F43" s="110"/>
      <c r="G43" s="13"/>
      <c r="H43" s="98"/>
      <c r="I43" s="98"/>
      <c r="J43" s="98"/>
      <c r="K43" s="98"/>
      <c r="L43" s="270"/>
      <c r="M43" s="270"/>
      <c r="N43" s="318"/>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78144394</v>
      </c>
      <c r="D46" s="369">
        <v>68224339</v>
      </c>
      <c r="E46" s="447">
        <v>0.14540346077959065</v>
      </c>
      <c r="F46" s="110"/>
      <c r="G46" s="13"/>
      <c r="H46" s="369">
        <v>65694725</v>
      </c>
      <c r="I46" s="369">
        <v>66975986</v>
      </c>
      <c r="J46" s="369">
        <v>68224339</v>
      </c>
      <c r="K46" s="369">
        <v>72150785</v>
      </c>
      <c r="L46" s="374">
        <v>73432180</v>
      </c>
      <c r="M46" s="374">
        <v>76557403</v>
      </c>
      <c r="N46" s="377">
        <v>78144394</v>
      </c>
    </row>
    <row r="47" spans="1:14" ht="16.5" customHeight="1">
      <c r="A47" s="91"/>
      <c r="B47" s="76" t="s">
        <v>90</v>
      </c>
      <c r="C47" s="368">
        <v>93036600</v>
      </c>
      <c r="D47" s="369">
        <v>83193653</v>
      </c>
      <c r="E47" s="447">
        <v>0.11831367712630669</v>
      </c>
      <c r="F47" s="110"/>
      <c r="G47" s="13"/>
      <c r="H47" s="369">
        <v>80195202</v>
      </c>
      <c r="I47" s="369">
        <v>81939392</v>
      </c>
      <c r="J47" s="369">
        <v>83193653</v>
      </c>
      <c r="K47" s="369">
        <v>89774144</v>
      </c>
      <c r="L47" s="374">
        <v>89981593</v>
      </c>
      <c r="M47" s="374">
        <v>91050155</v>
      </c>
      <c r="N47" s="377">
        <v>93036600</v>
      </c>
    </row>
    <row r="48" spans="1:14" ht="16.5" customHeight="1">
      <c r="A48" s="91"/>
      <c r="B48" s="58" t="s">
        <v>45</v>
      </c>
      <c r="C48" s="368">
        <v>55847785</v>
      </c>
      <c r="D48" s="369">
        <v>51463932</v>
      </c>
      <c r="E48" s="447">
        <v>8.5183017107981485E-2</v>
      </c>
      <c r="F48" s="110"/>
      <c r="G48" s="13"/>
      <c r="H48" s="369">
        <v>51225834</v>
      </c>
      <c r="I48" s="369">
        <v>51542939.5</v>
      </c>
      <c r="J48" s="369">
        <v>51463932</v>
      </c>
      <c r="K48" s="369">
        <v>54033416.5</v>
      </c>
      <c r="L48" s="374">
        <v>55634417</v>
      </c>
      <c r="M48" s="374">
        <v>55648932</v>
      </c>
      <c r="N48" s="377">
        <v>55847785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19008.244999999999</v>
      </c>
      <c r="D52" s="96">
        <v>18154.724999999999</v>
      </c>
      <c r="E52" s="447">
        <v>4.7013656224481615E-2</v>
      </c>
      <c r="F52" s="109"/>
      <c r="G52" s="13"/>
      <c r="H52" s="96">
        <v>18338.435000000001</v>
      </c>
      <c r="I52" s="96">
        <v>18110.84</v>
      </c>
      <c r="J52" s="96">
        <v>18154.724999999999</v>
      </c>
      <c r="K52" s="96">
        <v>19995.705000000002</v>
      </c>
      <c r="L52" s="265">
        <v>19808.46</v>
      </c>
      <c r="M52" s="265">
        <v>19537.213</v>
      </c>
      <c r="N52" s="321">
        <v>19008.244999999999</v>
      </c>
    </row>
    <row r="53" spans="1:14">
      <c r="A53" s="91"/>
      <c r="B53" s="76" t="s">
        <v>188</v>
      </c>
      <c r="C53" s="208">
        <v>0.29095388990335008</v>
      </c>
      <c r="D53" s="53">
        <v>0.32271950293923057</v>
      </c>
      <c r="E53" s="202">
        <v>-3.1765613035880493</v>
      </c>
      <c r="F53" s="111"/>
      <c r="G53" s="13"/>
      <c r="H53" s="53">
        <v>0.28491986071468056</v>
      </c>
      <c r="I53" s="53">
        <v>0.36912086721585824</v>
      </c>
      <c r="J53" s="53">
        <v>0.31380821067760917</v>
      </c>
      <c r="K53" s="53">
        <v>0.19438302832606383</v>
      </c>
      <c r="L53" s="273">
        <v>0.26414644871220694</v>
      </c>
      <c r="M53" s="273">
        <v>0.3171211291613617</v>
      </c>
      <c r="N53" s="322">
        <v>0.29140633084392498</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c r="B58" s="544" t="s">
        <v>183</v>
      </c>
      <c r="C58" s="544"/>
      <c r="D58" s="544"/>
      <c r="E58" s="544"/>
      <c r="F58" s="544"/>
      <c r="G58" s="544"/>
      <c r="H58" s="544"/>
      <c r="I58" s="544"/>
      <c r="J58" s="544"/>
      <c r="K58" s="544"/>
      <c r="L58" s="544"/>
      <c r="M58" s="57"/>
      <c r="N58" s="57"/>
    </row>
    <row r="59" spans="1:14">
      <c r="B59" s="48" t="s">
        <v>182</v>
      </c>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N59"/>
  <sheetViews>
    <sheetView showGridLines="0" topLeftCell="A25" zoomScale="80" zoomScaleNormal="80" zoomScaleSheetLayoutView="50" workbookViewId="0">
      <selection activeCell="N59" sqref="N59"/>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181</v>
      </c>
      <c r="C7" s="180" t="s">
        <v>215</v>
      </c>
      <c r="D7" s="227" t="s">
        <v>216</v>
      </c>
      <c r="E7" s="181" t="s">
        <v>108</v>
      </c>
      <c r="F7" s="181" t="s">
        <v>119</v>
      </c>
      <c r="G7" s="121"/>
      <c r="H7" s="181" t="s">
        <v>77</v>
      </c>
      <c r="I7" s="181" t="s">
        <v>78</v>
      </c>
      <c r="J7" s="181" t="s">
        <v>79</v>
      </c>
      <c r="K7" s="182" t="s">
        <v>80</v>
      </c>
      <c r="L7" s="261"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471438</v>
      </c>
      <c r="D11" s="106">
        <v>474179</v>
      </c>
      <c r="E11" s="189">
        <v>-5.7805174839037354E-3</v>
      </c>
      <c r="F11" s="189">
        <v>-1.5473392732075264E-2</v>
      </c>
      <c r="G11" s="13"/>
      <c r="H11" s="106">
        <v>162516</v>
      </c>
      <c r="I11" s="106">
        <v>153915</v>
      </c>
      <c r="J11" s="106">
        <v>157748</v>
      </c>
      <c r="K11" s="106">
        <v>155539</v>
      </c>
      <c r="L11" s="372">
        <v>155153</v>
      </c>
      <c r="M11" s="372">
        <v>160073</v>
      </c>
      <c r="N11" s="375">
        <v>156212</v>
      </c>
    </row>
    <row r="12" spans="1:14" s="14" customFormat="1" ht="16.5" customHeight="1">
      <c r="A12" s="21"/>
      <c r="B12" s="48" t="s">
        <v>96</v>
      </c>
      <c r="C12" s="366">
        <v>2207</v>
      </c>
      <c r="D12" s="106">
        <v>1232</v>
      </c>
      <c r="E12" s="189">
        <v>0.79139610389610393</v>
      </c>
      <c r="F12" s="189">
        <v>0.79240099168000833</v>
      </c>
      <c r="G12" s="13"/>
      <c r="H12" s="106">
        <v>374</v>
      </c>
      <c r="I12" s="106">
        <v>376</v>
      </c>
      <c r="J12" s="106">
        <v>482</v>
      </c>
      <c r="K12" s="106">
        <v>340</v>
      </c>
      <c r="L12" s="372">
        <v>216</v>
      </c>
      <c r="M12" s="372">
        <v>1444</v>
      </c>
      <c r="N12" s="375">
        <v>547</v>
      </c>
    </row>
    <row r="13" spans="1:14" s="14" customFormat="1" ht="16.5" customHeight="1">
      <c r="A13" s="21"/>
      <c r="B13" s="48" t="s">
        <v>97</v>
      </c>
      <c r="C13" s="366">
        <v>232794</v>
      </c>
      <c r="D13" s="106">
        <v>198319</v>
      </c>
      <c r="E13" s="189">
        <v>0.1738360923562543</v>
      </c>
      <c r="F13" s="189">
        <v>0.16238041518014379</v>
      </c>
      <c r="G13" s="13"/>
      <c r="H13" s="106">
        <v>63361</v>
      </c>
      <c r="I13" s="106">
        <v>76866</v>
      </c>
      <c r="J13" s="106">
        <v>58092</v>
      </c>
      <c r="K13" s="106">
        <v>69680</v>
      </c>
      <c r="L13" s="372">
        <v>79744</v>
      </c>
      <c r="M13" s="372">
        <v>76079</v>
      </c>
      <c r="N13" s="375">
        <v>76971</v>
      </c>
    </row>
    <row r="14" spans="1:14" s="14" customFormat="1" ht="16.5" customHeight="1">
      <c r="A14" s="21"/>
      <c r="B14" s="48" t="s">
        <v>206</v>
      </c>
      <c r="C14" s="366">
        <v>0</v>
      </c>
      <c r="D14" s="106">
        <v>0</v>
      </c>
      <c r="E14" s="189" t="s">
        <v>138</v>
      </c>
      <c r="F14" s="189" t="s">
        <v>138</v>
      </c>
      <c r="G14" s="13"/>
      <c r="H14" s="106">
        <v>0</v>
      </c>
      <c r="I14" s="106">
        <v>0</v>
      </c>
      <c r="J14" s="106">
        <v>0</v>
      </c>
      <c r="K14" s="106">
        <v>0</v>
      </c>
      <c r="L14" s="372">
        <v>0</v>
      </c>
      <c r="M14" s="372">
        <v>0</v>
      </c>
      <c r="N14" s="375">
        <v>0</v>
      </c>
    </row>
    <row r="15" spans="1:14" s="14" customFormat="1" ht="16.5" customHeight="1">
      <c r="A15" s="21"/>
      <c r="B15" s="48" t="s">
        <v>98</v>
      </c>
      <c r="C15" s="366">
        <v>7366</v>
      </c>
      <c r="D15" s="106">
        <v>4493</v>
      </c>
      <c r="E15" s="189">
        <v>0.63943912753171595</v>
      </c>
      <c r="F15" s="189">
        <v>0.62317258046119872</v>
      </c>
      <c r="G15" s="13"/>
      <c r="H15" s="106">
        <v>516</v>
      </c>
      <c r="I15" s="106">
        <v>1830</v>
      </c>
      <c r="J15" s="106">
        <v>2147</v>
      </c>
      <c r="K15" s="106">
        <v>1641</v>
      </c>
      <c r="L15" s="372">
        <v>1665</v>
      </c>
      <c r="M15" s="372">
        <v>3136</v>
      </c>
      <c r="N15" s="375">
        <v>2565</v>
      </c>
    </row>
    <row r="16" spans="1:14" s="14" customFormat="1" ht="16.5" customHeight="1">
      <c r="A16" s="21"/>
      <c r="B16" s="48" t="s">
        <v>99</v>
      </c>
      <c r="C16" s="366">
        <v>12829</v>
      </c>
      <c r="D16" s="106">
        <v>8191</v>
      </c>
      <c r="E16" s="189">
        <v>0.56623122939811998</v>
      </c>
      <c r="F16" s="189">
        <v>0.55804915238570496</v>
      </c>
      <c r="G16" s="13"/>
      <c r="H16" s="106">
        <v>2525</v>
      </c>
      <c r="I16" s="106">
        <v>707</v>
      </c>
      <c r="J16" s="106">
        <v>4959</v>
      </c>
      <c r="K16" s="106">
        <v>8096</v>
      </c>
      <c r="L16" s="372">
        <v>5091</v>
      </c>
      <c r="M16" s="372">
        <v>3645</v>
      </c>
      <c r="N16" s="375">
        <v>4093</v>
      </c>
    </row>
    <row r="17" spans="1:14" s="15" customFormat="1" ht="16.5" customHeight="1">
      <c r="A17" s="123"/>
      <c r="B17" s="174" t="s">
        <v>100</v>
      </c>
      <c r="C17" s="367">
        <v>726634</v>
      </c>
      <c r="D17" s="361">
        <v>686414</v>
      </c>
      <c r="E17" s="448">
        <v>5.8594375988834768E-2</v>
      </c>
      <c r="F17" s="191">
        <v>4.8340356908756821E-2</v>
      </c>
      <c r="G17" s="13"/>
      <c r="H17" s="361">
        <v>229292</v>
      </c>
      <c r="I17" s="361">
        <v>233694</v>
      </c>
      <c r="J17" s="361">
        <v>223428</v>
      </c>
      <c r="K17" s="361">
        <v>235296</v>
      </c>
      <c r="L17" s="373">
        <v>241869</v>
      </c>
      <c r="M17" s="373">
        <v>244377</v>
      </c>
      <c r="N17" s="376">
        <v>240388</v>
      </c>
    </row>
    <row r="18" spans="1:14" s="14" customFormat="1" ht="16.5" customHeight="1">
      <c r="A18" s="21"/>
      <c r="B18" s="48" t="s">
        <v>101</v>
      </c>
      <c r="C18" s="366">
        <v>-136626</v>
      </c>
      <c r="D18" s="106">
        <v>-130666</v>
      </c>
      <c r="E18" s="189">
        <v>4.561247761468179E-2</v>
      </c>
      <c r="F18" s="189">
        <v>3.5572714053307974E-2</v>
      </c>
      <c r="G18" s="13"/>
      <c r="H18" s="106">
        <v>-42004</v>
      </c>
      <c r="I18" s="106">
        <v>-44494</v>
      </c>
      <c r="J18" s="106">
        <v>-44168</v>
      </c>
      <c r="K18" s="106">
        <v>-45578</v>
      </c>
      <c r="L18" s="372">
        <v>-44937</v>
      </c>
      <c r="M18" s="372">
        <v>-45381</v>
      </c>
      <c r="N18" s="375">
        <v>-46308</v>
      </c>
    </row>
    <row r="19" spans="1:14" s="14" customFormat="1" ht="16.5" customHeight="1">
      <c r="A19" s="21"/>
      <c r="B19" s="48" t="s">
        <v>102</v>
      </c>
      <c r="C19" s="366">
        <v>-95458</v>
      </c>
      <c r="D19" s="106">
        <v>-93385</v>
      </c>
      <c r="E19" s="189">
        <v>2.2198425871392535E-2</v>
      </c>
      <c r="F19" s="189">
        <v>1.2189626456383884E-2</v>
      </c>
      <c r="G19" s="13"/>
      <c r="H19" s="106">
        <v>-30344</v>
      </c>
      <c r="I19" s="106">
        <v>-31017</v>
      </c>
      <c r="J19" s="106">
        <v>-32024</v>
      </c>
      <c r="K19" s="106">
        <v>-29941</v>
      </c>
      <c r="L19" s="372">
        <v>-31234</v>
      </c>
      <c r="M19" s="372">
        <v>-31575</v>
      </c>
      <c r="N19" s="375">
        <v>-32649</v>
      </c>
    </row>
    <row r="20" spans="1:14" s="14" customFormat="1" ht="16.5" customHeight="1">
      <c r="A20" s="21"/>
      <c r="B20" s="48" t="s">
        <v>7</v>
      </c>
      <c r="C20" s="366">
        <v>311</v>
      </c>
      <c r="D20" s="106">
        <v>1059</v>
      </c>
      <c r="E20" s="189">
        <v>-0.70632672332389046</v>
      </c>
      <c r="F20" s="189">
        <v>-0.70924742447675937</v>
      </c>
      <c r="G20" s="13"/>
      <c r="H20" s="106">
        <v>3</v>
      </c>
      <c r="I20" s="106">
        <v>4</v>
      </c>
      <c r="J20" s="106">
        <v>1052</v>
      </c>
      <c r="K20" s="106">
        <v>104</v>
      </c>
      <c r="L20" s="372">
        <v>73</v>
      </c>
      <c r="M20" s="372">
        <v>66</v>
      </c>
      <c r="N20" s="375">
        <v>172</v>
      </c>
    </row>
    <row r="21" spans="1:14" s="14" customFormat="1" ht="16.5" customHeight="1">
      <c r="A21" s="21"/>
      <c r="B21" s="48" t="s">
        <v>8</v>
      </c>
      <c r="C21" s="366">
        <v>-35910</v>
      </c>
      <c r="D21" s="106">
        <v>-34699</v>
      </c>
      <c r="E21" s="189">
        <v>3.4900141214444291E-2</v>
      </c>
      <c r="F21" s="189">
        <v>2.4869187944506654E-2</v>
      </c>
      <c r="G21" s="13"/>
      <c r="H21" s="106">
        <v>-11513</v>
      </c>
      <c r="I21" s="106">
        <v>-12159</v>
      </c>
      <c r="J21" s="106">
        <v>-11027</v>
      </c>
      <c r="K21" s="106">
        <v>-12677</v>
      </c>
      <c r="L21" s="372">
        <v>-12001</v>
      </c>
      <c r="M21" s="372">
        <v>-11913</v>
      </c>
      <c r="N21" s="375">
        <v>-11996</v>
      </c>
    </row>
    <row r="22" spans="1:14" s="15" customFormat="1" ht="16.5" customHeight="1">
      <c r="A22" s="123"/>
      <c r="B22" s="49" t="s">
        <v>37</v>
      </c>
      <c r="C22" s="194">
        <v>-267683</v>
      </c>
      <c r="D22" s="46">
        <v>-257691</v>
      </c>
      <c r="E22" s="447">
        <v>3.8775122142410856E-2</v>
      </c>
      <c r="F22" s="97">
        <v>2.8718500942528369E-2</v>
      </c>
      <c r="G22" s="13"/>
      <c r="H22" s="46">
        <v>-83858</v>
      </c>
      <c r="I22" s="46">
        <v>-87666</v>
      </c>
      <c r="J22" s="46">
        <v>-86167</v>
      </c>
      <c r="K22" s="46">
        <v>-88092</v>
      </c>
      <c r="L22" s="266">
        <v>-88099</v>
      </c>
      <c r="M22" s="266">
        <v>-88803</v>
      </c>
      <c r="N22" s="317">
        <v>-90781</v>
      </c>
    </row>
    <row r="23" spans="1:14" s="15" customFormat="1" ht="16.5" customHeight="1">
      <c r="A23" s="123"/>
      <c r="B23" s="174" t="s">
        <v>103</v>
      </c>
      <c r="C23" s="367">
        <v>458951</v>
      </c>
      <c r="D23" s="361">
        <v>428723</v>
      </c>
      <c r="E23" s="448">
        <v>7.0507064001698039E-2</v>
      </c>
      <c r="F23" s="191">
        <v>6.0134337777562052E-2</v>
      </c>
      <c r="G23" s="13"/>
      <c r="H23" s="361">
        <v>145434</v>
      </c>
      <c r="I23" s="361">
        <v>146028</v>
      </c>
      <c r="J23" s="361">
        <v>137261</v>
      </c>
      <c r="K23" s="361">
        <v>147204</v>
      </c>
      <c r="L23" s="373">
        <v>153770</v>
      </c>
      <c r="M23" s="373">
        <v>155574</v>
      </c>
      <c r="N23" s="376">
        <v>149607</v>
      </c>
    </row>
    <row r="24" spans="1:14" s="14" customFormat="1" ht="16.5" customHeight="1">
      <c r="A24" s="21"/>
      <c r="B24" s="50" t="s">
        <v>133</v>
      </c>
      <c r="C24" s="366">
        <v>-14488</v>
      </c>
      <c r="D24" s="106">
        <v>14973</v>
      </c>
      <c r="E24" s="189" t="s">
        <v>138</v>
      </c>
      <c r="F24" s="189" t="s">
        <v>138</v>
      </c>
      <c r="G24" s="13"/>
      <c r="H24" s="106">
        <v>2159</v>
      </c>
      <c r="I24" s="106">
        <v>4316</v>
      </c>
      <c r="J24" s="106">
        <v>8498</v>
      </c>
      <c r="K24" s="106">
        <v>-22261</v>
      </c>
      <c r="L24" s="372">
        <v>-6880</v>
      </c>
      <c r="M24" s="372">
        <v>-2345</v>
      </c>
      <c r="N24" s="375">
        <v>-5263</v>
      </c>
    </row>
    <row r="25" spans="1:14" s="15" customFormat="1" ht="16.5" customHeight="1">
      <c r="A25" s="123"/>
      <c r="B25" s="174" t="s">
        <v>136</v>
      </c>
      <c r="C25" s="367">
        <v>444463</v>
      </c>
      <c r="D25" s="361">
        <v>443696</v>
      </c>
      <c r="E25" s="448">
        <v>1.7286610652338386E-3</v>
      </c>
      <c r="F25" s="191">
        <v>-7.8816055060303425E-3</v>
      </c>
      <c r="G25" s="13"/>
      <c r="H25" s="361">
        <v>147593</v>
      </c>
      <c r="I25" s="361">
        <v>150344</v>
      </c>
      <c r="J25" s="361">
        <v>145759</v>
      </c>
      <c r="K25" s="361">
        <v>124943</v>
      </c>
      <c r="L25" s="373">
        <v>146890</v>
      </c>
      <c r="M25" s="373">
        <v>153229</v>
      </c>
      <c r="N25" s="376">
        <v>144344</v>
      </c>
    </row>
    <row r="26" spans="1:14" s="14" customFormat="1" ht="16.5" customHeight="1">
      <c r="A26" s="21"/>
      <c r="B26" s="48" t="s">
        <v>38</v>
      </c>
      <c r="C26" s="366">
        <v>-7070</v>
      </c>
      <c r="D26" s="106">
        <v>-19190</v>
      </c>
      <c r="E26" s="189">
        <v>-0.63157894736842102</v>
      </c>
      <c r="F26" s="189">
        <v>-0.63518761428430526</v>
      </c>
      <c r="G26" s="13"/>
      <c r="H26" s="106">
        <v>-18476</v>
      </c>
      <c r="I26" s="106">
        <v>-132</v>
      </c>
      <c r="J26" s="106">
        <v>-582</v>
      </c>
      <c r="K26" s="106">
        <v>-292</v>
      </c>
      <c r="L26" s="372">
        <v>-9285</v>
      </c>
      <c r="M26" s="372">
        <v>2353</v>
      </c>
      <c r="N26" s="375">
        <v>-138</v>
      </c>
    </row>
    <row r="27" spans="1:14" s="14" customFormat="1" ht="16.5" customHeight="1">
      <c r="A27" s="21"/>
      <c r="B27" s="51" t="s">
        <v>39</v>
      </c>
      <c r="C27" s="366">
        <v>-7976</v>
      </c>
      <c r="D27" s="106">
        <v>-17709</v>
      </c>
      <c r="E27" s="189">
        <v>-0.54960754418657176</v>
      </c>
      <c r="F27" s="189">
        <v>-0.55408688121071781</v>
      </c>
      <c r="G27" s="13"/>
      <c r="H27" s="106">
        <v>-18430</v>
      </c>
      <c r="I27" s="106">
        <v>832</v>
      </c>
      <c r="J27" s="106">
        <v>-111</v>
      </c>
      <c r="K27" s="106">
        <v>-265</v>
      </c>
      <c r="L27" s="372">
        <v>-10042</v>
      </c>
      <c r="M27" s="372">
        <v>2375</v>
      </c>
      <c r="N27" s="375">
        <v>-309</v>
      </c>
    </row>
    <row r="28" spans="1:14" s="14" customFormat="1" ht="16.5" customHeight="1">
      <c r="A28" s="21"/>
      <c r="B28" s="52" t="s">
        <v>83</v>
      </c>
      <c r="C28" s="366">
        <v>-3562</v>
      </c>
      <c r="D28" s="106">
        <v>-2639</v>
      </c>
      <c r="E28" s="189">
        <v>0.34975369458128069</v>
      </c>
      <c r="F28" s="189">
        <v>0.33632984345023242</v>
      </c>
      <c r="G28" s="13"/>
      <c r="H28" s="106">
        <v>-2141</v>
      </c>
      <c r="I28" s="106">
        <v>-349</v>
      </c>
      <c r="J28" s="106">
        <v>-149</v>
      </c>
      <c r="K28" s="106">
        <v>-289</v>
      </c>
      <c r="L28" s="372">
        <v>-2452</v>
      </c>
      <c r="M28" s="372">
        <v>-875</v>
      </c>
      <c r="N28" s="375">
        <v>-235</v>
      </c>
    </row>
    <row r="29" spans="1:14" s="14" customFormat="1" ht="16.5" customHeight="1">
      <c r="A29" s="21"/>
      <c r="B29" s="52" t="s">
        <v>84</v>
      </c>
      <c r="C29" s="366">
        <v>0</v>
      </c>
      <c r="D29" s="106">
        <v>0</v>
      </c>
      <c r="E29" s="189" t="s">
        <v>138</v>
      </c>
      <c r="F29" s="189" t="s">
        <v>138</v>
      </c>
      <c r="G29" s="13"/>
      <c r="H29" s="106">
        <v>0</v>
      </c>
      <c r="I29" s="106">
        <v>0</v>
      </c>
      <c r="J29" s="106">
        <v>0</v>
      </c>
      <c r="K29" s="106">
        <v>0</v>
      </c>
      <c r="L29" s="372">
        <v>0</v>
      </c>
      <c r="M29" s="372">
        <v>0</v>
      </c>
      <c r="N29" s="375">
        <v>0</v>
      </c>
    </row>
    <row r="30" spans="1:14" s="14" customFormat="1" ht="16.5" customHeight="1">
      <c r="A30" s="21"/>
      <c r="B30" s="52" t="s">
        <v>85</v>
      </c>
      <c r="C30" s="366">
        <v>-4371</v>
      </c>
      <c r="D30" s="106">
        <v>-15070</v>
      </c>
      <c r="E30" s="189">
        <v>-0.70995355009953554</v>
      </c>
      <c r="F30" s="189">
        <v>-0.71283818056135373</v>
      </c>
      <c r="G30" s="13"/>
      <c r="H30" s="106">
        <v>-16289</v>
      </c>
      <c r="I30" s="106">
        <v>1181</v>
      </c>
      <c r="J30" s="106">
        <v>38</v>
      </c>
      <c r="K30" s="106">
        <v>24</v>
      </c>
      <c r="L30" s="372">
        <v>-7590</v>
      </c>
      <c r="M30" s="372">
        <v>3250</v>
      </c>
      <c r="N30" s="375">
        <v>-31</v>
      </c>
    </row>
    <row r="31" spans="1:14" s="14" customFormat="1" ht="16.5" customHeight="1">
      <c r="A31" s="21"/>
      <c r="B31" s="48" t="s">
        <v>9</v>
      </c>
      <c r="C31" s="366">
        <v>-133</v>
      </c>
      <c r="D31" s="106">
        <v>-283</v>
      </c>
      <c r="E31" s="189">
        <v>-0.53003533568904593</v>
      </c>
      <c r="F31" s="189">
        <v>-0.53535625494602623</v>
      </c>
      <c r="G31" s="13"/>
      <c r="H31" s="106">
        <v>-272</v>
      </c>
      <c r="I31" s="106">
        <v>246</v>
      </c>
      <c r="J31" s="106">
        <v>-257</v>
      </c>
      <c r="K31" s="106">
        <v>-10599</v>
      </c>
      <c r="L31" s="372">
        <v>423</v>
      </c>
      <c r="M31" s="372">
        <v>-545</v>
      </c>
      <c r="N31" s="375">
        <v>-11</v>
      </c>
    </row>
    <row r="32" spans="1:14" s="15" customFormat="1" ht="16.5" customHeight="1">
      <c r="A32" s="21"/>
      <c r="B32" s="48" t="s">
        <v>10</v>
      </c>
      <c r="C32" s="366">
        <v>-847</v>
      </c>
      <c r="D32" s="106">
        <v>-116</v>
      </c>
      <c r="E32" s="189" t="s">
        <v>138</v>
      </c>
      <c r="F32" s="189" t="s">
        <v>138</v>
      </c>
      <c r="G32" s="13"/>
      <c r="H32" s="106">
        <v>-5</v>
      </c>
      <c r="I32" s="106">
        <v>-326</v>
      </c>
      <c r="J32" s="106">
        <v>215</v>
      </c>
      <c r="K32" s="106">
        <v>301</v>
      </c>
      <c r="L32" s="372">
        <v>-921</v>
      </c>
      <c r="M32" s="372">
        <v>94</v>
      </c>
      <c r="N32" s="375">
        <v>-20</v>
      </c>
    </row>
    <row r="33" spans="1:14" s="132" customFormat="1" ht="16.5" customHeight="1">
      <c r="A33" s="118"/>
      <c r="B33" s="174" t="s">
        <v>104</v>
      </c>
      <c r="C33" s="367">
        <v>436413</v>
      </c>
      <c r="D33" s="361">
        <v>424107</v>
      </c>
      <c r="E33" s="448">
        <v>2.9016262405477944E-2</v>
      </c>
      <c r="F33" s="448">
        <v>1.9165500281939973E-2</v>
      </c>
      <c r="G33" s="13"/>
      <c r="H33" s="361">
        <v>128840</v>
      </c>
      <c r="I33" s="361">
        <v>150132</v>
      </c>
      <c r="J33" s="361">
        <v>145135</v>
      </c>
      <c r="K33" s="361">
        <v>114353</v>
      </c>
      <c r="L33" s="373">
        <v>137107</v>
      </c>
      <c r="M33" s="373">
        <v>155131</v>
      </c>
      <c r="N33" s="376">
        <v>144175</v>
      </c>
    </row>
    <row r="34" spans="1:14" ht="16.5" customHeight="1">
      <c r="A34" s="118"/>
      <c r="B34" s="174" t="s">
        <v>107</v>
      </c>
      <c r="C34" s="367">
        <v>347372</v>
      </c>
      <c r="D34" s="361">
        <v>336594</v>
      </c>
      <c r="E34" s="448">
        <v>3.202077280046578E-2</v>
      </c>
      <c r="F34" s="448">
        <v>2.213729884557436E-2</v>
      </c>
      <c r="G34" s="13"/>
      <c r="H34" s="361">
        <v>103502</v>
      </c>
      <c r="I34" s="361">
        <v>117613</v>
      </c>
      <c r="J34" s="361">
        <v>115479</v>
      </c>
      <c r="K34" s="361">
        <v>87967</v>
      </c>
      <c r="L34" s="373">
        <v>108469</v>
      </c>
      <c r="M34" s="373">
        <v>124778</v>
      </c>
      <c r="N34" s="376">
        <v>114125</v>
      </c>
    </row>
    <row r="35" spans="1:14" s="15" customFormat="1" ht="16.5" customHeight="1">
      <c r="A35" s="21"/>
      <c r="B35" s="48" t="s">
        <v>185</v>
      </c>
      <c r="C35" s="366">
        <v>0</v>
      </c>
      <c r="D35" s="106">
        <v>0</v>
      </c>
      <c r="E35" s="189" t="s">
        <v>138</v>
      </c>
      <c r="F35" s="189" t="s">
        <v>138</v>
      </c>
      <c r="G35" s="13"/>
      <c r="H35" s="106">
        <v>0</v>
      </c>
      <c r="I35" s="106">
        <v>0</v>
      </c>
      <c r="J35" s="106">
        <v>0</v>
      </c>
      <c r="K35" s="106">
        <v>0</v>
      </c>
      <c r="L35" s="372">
        <v>0</v>
      </c>
      <c r="M35" s="372">
        <v>0</v>
      </c>
      <c r="N35" s="375">
        <v>0</v>
      </c>
    </row>
    <row r="36" spans="1:14" ht="16.5" customHeight="1">
      <c r="A36" s="118"/>
      <c r="B36" s="174" t="s">
        <v>186</v>
      </c>
      <c r="C36" s="367">
        <v>347372</v>
      </c>
      <c r="D36" s="361">
        <v>336594</v>
      </c>
      <c r="E36" s="448">
        <v>3.202077280046578E-2</v>
      </c>
      <c r="F36" s="448">
        <v>2.213729884557436E-2</v>
      </c>
      <c r="G36" s="13"/>
      <c r="H36" s="361">
        <v>103502</v>
      </c>
      <c r="I36" s="361">
        <v>117613</v>
      </c>
      <c r="J36" s="361">
        <v>115479</v>
      </c>
      <c r="K36" s="361">
        <v>87967</v>
      </c>
      <c r="L36" s="373">
        <v>108469</v>
      </c>
      <c r="M36" s="373">
        <v>124778</v>
      </c>
      <c r="N36" s="376">
        <v>114125</v>
      </c>
    </row>
    <row r="37" spans="1:14" ht="16.5" customHeight="1">
      <c r="A37" s="130"/>
      <c r="B37" s="174" t="s">
        <v>187</v>
      </c>
      <c r="C37" s="367">
        <v>334937.93599999999</v>
      </c>
      <c r="D37" s="361">
        <v>321397.201</v>
      </c>
      <c r="E37" s="448">
        <v>4.2130842950309333E-2</v>
      </c>
      <c r="F37" s="448">
        <v>3.1642466375244593E-2</v>
      </c>
      <c r="G37" s="13"/>
      <c r="H37" s="361">
        <v>100261.79399999999</v>
      </c>
      <c r="I37" s="361">
        <v>108712.75900000001</v>
      </c>
      <c r="J37" s="361">
        <v>112422.648</v>
      </c>
      <c r="K37" s="361">
        <v>80791.281000000003</v>
      </c>
      <c r="L37" s="373">
        <v>105885.408</v>
      </c>
      <c r="M37" s="373">
        <v>117219.11</v>
      </c>
      <c r="N37" s="376">
        <v>111833.41800000001</v>
      </c>
    </row>
    <row r="38" spans="1:14" ht="16.5" customHeight="1">
      <c r="A38" s="91"/>
      <c r="B38" s="9"/>
      <c r="C38" s="229"/>
      <c r="D38" s="10"/>
      <c r="E38" s="453"/>
      <c r="F38" s="77"/>
      <c r="G38" s="13"/>
      <c r="H38" s="10"/>
      <c r="I38" s="10"/>
      <c r="J38" s="10"/>
      <c r="K38" s="10"/>
      <c r="L38" s="294"/>
      <c r="M38" s="294"/>
      <c r="N38" s="342"/>
    </row>
    <row r="39" spans="1:14" ht="23.8" thickBot="1">
      <c r="A39" s="185"/>
      <c r="B39" s="170" t="s">
        <v>110</v>
      </c>
      <c r="C39" s="199"/>
      <c r="D39" s="230"/>
      <c r="E39" s="454"/>
      <c r="F39" s="170"/>
      <c r="G39" s="13"/>
      <c r="H39" s="230"/>
      <c r="I39" s="230"/>
      <c r="J39" s="230"/>
      <c r="K39" s="230"/>
      <c r="L39" s="267"/>
      <c r="M39" s="267"/>
      <c r="N39" s="351"/>
    </row>
    <row r="40" spans="1:14" ht="16.5" customHeight="1">
      <c r="A40" s="211"/>
      <c r="B40" s="212"/>
      <c r="C40" s="200"/>
      <c r="D40" s="231"/>
      <c r="E40" s="455"/>
      <c r="F40" s="212"/>
      <c r="G40" s="13"/>
      <c r="H40" s="231"/>
      <c r="I40" s="231"/>
      <c r="J40" s="231"/>
      <c r="K40" s="231"/>
      <c r="L40" s="269"/>
      <c r="M40" s="269"/>
      <c r="N40" s="352"/>
    </row>
    <row r="41" spans="1:14" ht="16.5" customHeight="1">
      <c r="A41" s="91"/>
      <c r="B41" s="58" t="s">
        <v>13</v>
      </c>
      <c r="C41" s="201">
        <v>0.36838766146368046</v>
      </c>
      <c r="D41" s="98">
        <v>0.37541629395670834</v>
      </c>
      <c r="E41" s="202">
        <v>-0.70286324930278754</v>
      </c>
      <c r="F41" s="109"/>
      <c r="G41" s="13"/>
      <c r="H41" s="98">
        <v>0.36572579941733685</v>
      </c>
      <c r="I41" s="98">
        <v>0.37513158232560528</v>
      </c>
      <c r="J41" s="98">
        <v>0.38565891472868219</v>
      </c>
      <c r="K41" s="98">
        <v>0.37438800489596086</v>
      </c>
      <c r="L41" s="270">
        <v>0.36424262720728989</v>
      </c>
      <c r="M41" s="270">
        <v>0.36338526129709425</v>
      </c>
      <c r="N41" s="318">
        <v>0.37764364277750967</v>
      </c>
    </row>
    <row r="42" spans="1:14" ht="16.5" customHeight="1">
      <c r="A42" s="91"/>
      <c r="B42" s="58" t="s">
        <v>48</v>
      </c>
      <c r="C42" s="203">
        <v>7.8298816085069873</v>
      </c>
      <c r="D42" s="100">
        <v>-8.6258185459577845</v>
      </c>
      <c r="E42" s="204">
        <v>16.455700154464772</v>
      </c>
      <c r="F42" s="110"/>
      <c r="G42" s="13"/>
      <c r="H42" s="100">
        <v>-3.7411723051792429</v>
      </c>
      <c r="I42" s="100">
        <v>-7.4726352176242692</v>
      </c>
      <c r="J42" s="100">
        <v>-14.622242671413876</v>
      </c>
      <c r="K42" s="100">
        <v>37.950406961899105</v>
      </c>
      <c r="L42" s="271">
        <v>11.531521625971367</v>
      </c>
      <c r="M42" s="271">
        <v>3.7754402739939246</v>
      </c>
      <c r="N42" s="319">
        <v>8.3196051483464988</v>
      </c>
    </row>
    <row r="43" spans="1:14" ht="16.5" customHeight="1">
      <c r="A43" s="91"/>
      <c r="B43" s="58"/>
      <c r="C43" s="201"/>
      <c r="D43" s="98"/>
      <c r="E43" s="204"/>
      <c r="F43" s="110"/>
      <c r="G43" s="13"/>
      <c r="H43" s="98"/>
      <c r="I43" s="98"/>
      <c r="J43" s="98"/>
      <c r="K43" s="98"/>
      <c r="L43" s="270"/>
      <c r="M43" s="270"/>
      <c r="N43" s="318"/>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25113278</v>
      </c>
      <c r="D46" s="369">
        <v>23391141</v>
      </c>
      <c r="E46" s="447">
        <v>7.362347138175096E-2</v>
      </c>
      <c r="F46" s="110"/>
      <c r="G46" s="13"/>
      <c r="H46" s="369">
        <v>23103511</v>
      </c>
      <c r="I46" s="369">
        <v>23102411</v>
      </c>
      <c r="J46" s="369">
        <v>23391141</v>
      </c>
      <c r="K46" s="369">
        <v>23535365</v>
      </c>
      <c r="L46" s="374">
        <v>24194676</v>
      </c>
      <c r="M46" s="374">
        <v>25494893</v>
      </c>
      <c r="N46" s="377">
        <v>25113278</v>
      </c>
    </row>
    <row r="47" spans="1:14" ht="16.5" customHeight="1">
      <c r="A47" s="91"/>
      <c r="B47" s="76" t="s">
        <v>90</v>
      </c>
      <c r="C47" s="368">
        <v>26221868</v>
      </c>
      <c r="D47" s="369">
        <v>23910052</v>
      </c>
      <c r="E47" s="447">
        <v>9.6688037315853625E-2</v>
      </c>
      <c r="F47" s="110"/>
      <c r="G47" s="13"/>
      <c r="H47" s="369">
        <v>22678259</v>
      </c>
      <c r="I47" s="369">
        <v>24293173</v>
      </c>
      <c r="J47" s="369">
        <v>23910052</v>
      </c>
      <c r="K47" s="369">
        <v>25386638</v>
      </c>
      <c r="L47" s="374">
        <v>25372670</v>
      </c>
      <c r="M47" s="374">
        <v>25558021</v>
      </c>
      <c r="N47" s="377">
        <v>26221868</v>
      </c>
    </row>
    <row r="48" spans="1:14" ht="16.5" customHeight="1">
      <c r="A48" s="91"/>
      <c r="B48" s="58" t="s">
        <v>45</v>
      </c>
      <c r="C48" s="368">
        <v>13248856</v>
      </c>
      <c r="D48" s="369">
        <v>13554392</v>
      </c>
      <c r="E48" s="447">
        <v>-2.2541475855206161E-2</v>
      </c>
      <c r="F48" s="110"/>
      <c r="G48" s="13"/>
      <c r="H48" s="369">
        <v>14341828</v>
      </c>
      <c r="I48" s="369">
        <v>13861855.5</v>
      </c>
      <c r="J48" s="369">
        <v>13554392</v>
      </c>
      <c r="K48" s="369">
        <v>12700714</v>
      </c>
      <c r="L48" s="374">
        <v>13370995.5</v>
      </c>
      <c r="M48" s="374">
        <v>13378340.5</v>
      </c>
      <c r="N48" s="377">
        <v>13248856</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3018.51</v>
      </c>
      <c r="D52" s="96">
        <v>3116.3449999999998</v>
      </c>
      <c r="E52" s="447">
        <v>-3.1394149235723146E-2</v>
      </c>
      <c r="F52" s="109"/>
      <c r="G52" s="13"/>
      <c r="H52" s="96">
        <v>3102.0149999999999</v>
      </c>
      <c r="I52" s="96">
        <v>3062.6350000000002</v>
      </c>
      <c r="J52" s="96">
        <v>3116.3449999999998</v>
      </c>
      <c r="K52" s="96">
        <v>3098.09</v>
      </c>
      <c r="L52" s="265">
        <v>3065.04</v>
      </c>
      <c r="M52" s="265">
        <v>3025.14</v>
      </c>
      <c r="N52" s="321">
        <v>3018.51</v>
      </c>
    </row>
    <row r="53" spans="1:14" ht="11.55">
      <c r="A53" s="91"/>
      <c r="B53" s="76" t="s">
        <v>188</v>
      </c>
      <c r="C53" s="208">
        <v>0.2315229075273125</v>
      </c>
      <c r="D53" s="53">
        <v>0.20838700863419202</v>
      </c>
      <c r="E53" s="202">
        <v>2.3135898893120483</v>
      </c>
      <c r="F53" s="111"/>
      <c r="G53" s="13"/>
      <c r="H53" s="53">
        <v>0.18834867107785327</v>
      </c>
      <c r="I53" s="53">
        <v>0.21352525074199594</v>
      </c>
      <c r="J53" s="53">
        <v>0.22431713097532344</v>
      </c>
      <c r="K53" s="53">
        <v>0.15724004661010668</v>
      </c>
      <c r="L53" s="273">
        <v>0.22444633591786137</v>
      </c>
      <c r="M53" s="273">
        <v>0.24039916546011253</v>
      </c>
      <c r="N53" s="322">
        <v>0.2295361397020004</v>
      </c>
    </row>
    <row r="54" spans="1:14" s="460" customFormat="1" ht="26.5" customHeight="1">
      <c r="A54" s="494"/>
      <c r="B54" s="542"/>
      <c r="C54" s="528"/>
      <c r="D54" s="528"/>
      <c r="E54" s="528"/>
      <c r="F54" s="528"/>
      <c r="G54" s="528"/>
      <c r="H54" s="528"/>
      <c r="I54" s="528"/>
      <c r="J54" s="528"/>
      <c r="K54" s="528"/>
      <c r="L54" s="528"/>
      <c r="M54" s="48"/>
      <c r="N54" s="48"/>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28"/>
      <c r="M57" s="57"/>
      <c r="N57" s="57"/>
    </row>
    <row r="58" spans="1:14" s="48" customFormat="1" ht="11.55">
      <c r="B58" s="544" t="s">
        <v>183</v>
      </c>
      <c r="C58" s="544"/>
      <c r="D58" s="544"/>
      <c r="E58" s="544"/>
      <c r="F58" s="544"/>
      <c r="G58" s="544"/>
      <c r="H58" s="544"/>
      <c r="I58" s="544"/>
      <c r="J58" s="544"/>
      <c r="K58" s="544"/>
      <c r="L58" s="544"/>
      <c r="M58" s="57"/>
      <c r="N58" s="57"/>
    </row>
    <row r="59" spans="1:14" ht="11.55">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N59"/>
  <sheetViews>
    <sheetView showGridLines="0" topLeftCell="A20" zoomScale="70" zoomScaleNormal="70" zoomScaleSheetLayoutView="50" workbookViewId="0">
      <selection activeCell="N59" sqref="N59"/>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174</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245079</v>
      </c>
      <c r="D11" s="106">
        <v>268109</v>
      </c>
      <c r="E11" s="189">
        <v>-8.5897899734809324E-2</v>
      </c>
      <c r="F11" s="189">
        <v>-6.1854386064297495E-2</v>
      </c>
      <c r="G11" s="13"/>
      <c r="H11" s="106">
        <v>99216</v>
      </c>
      <c r="I11" s="106">
        <v>85519</v>
      </c>
      <c r="J11" s="106">
        <v>83374</v>
      </c>
      <c r="K11" s="106">
        <v>82713</v>
      </c>
      <c r="L11" s="372">
        <v>79068</v>
      </c>
      <c r="M11" s="372">
        <v>81824</v>
      </c>
      <c r="N11" s="375">
        <v>84187</v>
      </c>
    </row>
    <row r="12" spans="1:14" s="14" customFormat="1" ht="16.5" customHeight="1">
      <c r="A12" s="21"/>
      <c r="B12" s="48" t="s">
        <v>96</v>
      </c>
      <c r="C12" s="366">
        <v>700</v>
      </c>
      <c r="D12" s="106">
        <v>24</v>
      </c>
      <c r="E12" s="189" t="s">
        <v>138</v>
      </c>
      <c r="F12" s="189" t="s">
        <v>138</v>
      </c>
      <c r="G12" s="13"/>
      <c r="H12" s="106">
        <v>2</v>
      </c>
      <c r="I12" s="106">
        <v>0</v>
      </c>
      <c r="J12" s="106">
        <v>22</v>
      </c>
      <c r="K12" s="106">
        <v>1</v>
      </c>
      <c r="L12" s="372">
        <v>1</v>
      </c>
      <c r="M12" s="372">
        <v>693</v>
      </c>
      <c r="N12" s="375">
        <v>6</v>
      </c>
    </row>
    <row r="13" spans="1:14" s="14" customFormat="1" ht="16.5" customHeight="1">
      <c r="A13" s="21"/>
      <c r="B13" s="48" t="s">
        <v>97</v>
      </c>
      <c r="C13" s="366">
        <v>122424</v>
      </c>
      <c r="D13" s="106">
        <v>118436</v>
      </c>
      <c r="E13" s="189">
        <v>3.3672194265257138E-2</v>
      </c>
      <c r="F13" s="189">
        <v>6.0860745266683836E-2</v>
      </c>
      <c r="G13" s="13"/>
      <c r="H13" s="106">
        <v>35732</v>
      </c>
      <c r="I13" s="106">
        <v>43936</v>
      </c>
      <c r="J13" s="106">
        <v>38768</v>
      </c>
      <c r="K13" s="106">
        <v>40910</v>
      </c>
      <c r="L13" s="372">
        <v>40267</v>
      </c>
      <c r="M13" s="372">
        <v>40726</v>
      </c>
      <c r="N13" s="375">
        <v>41431</v>
      </c>
    </row>
    <row r="14" spans="1:14" s="14" customFormat="1" ht="16.5" customHeight="1">
      <c r="A14" s="21"/>
      <c r="B14" s="48" t="s">
        <v>206</v>
      </c>
      <c r="C14" s="366">
        <v>0</v>
      </c>
      <c r="D14" s="106">
        <v>0</v>
      </c>
      <c r="E14" s="189" t="s">
        <v>138</v>
      </c>
      <c r="F14" s="189" t="s">
        <v>138</v>
      </c>
      <c r="G14" s="13"/>
      <c r="H14" s="106">
        <v>0</v>
      </c>
      <c r="I14" s="106">
        <v>0</v>
      </c>
      <c r="J14" s="106">
        <v>0</v>
      </c>
      <c r="K14" s="106">
        <v>0</v>
      </c>
      <c r="L14" s="372">
        <v>0</v>
      </c>
      <c r="M14" s="372">
        <v>0</v>
      </c>
      <c r="N14" s="375">
        <v>0</v>
      </c>
    </row>
    <row r="15" spans="1:14" s="14" customFormat="1" ht="16.5" customHeight="1">
      <c r="A15" s="21"/>
      <c r="B15" s="48" t="s">
        <v>98</v>
      </c>
      <c r="C15" s="366">
        <v>17631</v>
      </c>
      <c r="D15" s="106">
        <v>7834</v>
      </c>
      <c r="E15" s="189" t="s">
        <v>138</v>
      </c>
      <c r="F15" s="189" t="s">
        <v>138</v>
      </c>
      <c r="G15" s="13"/>
      <c r="H15" s="106">
        <v>2868</v>
      </c>
      <c r="I15" s="106">
        <v>5117</v>
      </c>
      <c r="J15" s="106">
        <v>-151</v>
      </c>
      <c r="K15" s="106">
        <v>-8660</v>
      </c>
      <c r="L15" s="372">
        <v>-884</v>
      </c>
      <c r="M15" s="372">
        <v>-1172</v>
      </c>
      <c r="N15" s="375">
        <v>19687</v>
      </c>
    </row>
    <row r="16" spans="1:14" s="14" customFormat="1" ht="16.5" customHeight="1">
      <c r="A16" s="21"/>
      <c r="B16" s="48" t="s">
        <v>99</v>
      </c>
      <c r="C16" s="366">
        <v>1476</v>
      </c>
      <c r="D16" s="106">
        <v>-2610</v>
      </c>
      <c r="E16" s="189" t="s">
        <v>138</v>
      </c>
      <c r="F16" s="189" t="s">
        <v>138</v>
      </c>
      <c r="G16" s="13"/>
      <c r="H16" s="106">
        <v>-561</v>
      </c>
      <c r="I16" s="106">
        <v>-2187</v>
      </c>
      <c r="J16" s="106">
        <v>138</v>
      </c>
      <c r="K16" s="106">
        <v>577</v>
      </c>
      <c r="L16" s="372">
        <v>129</v>
      </c>
      <c r="M16" s="372">
        <v>3487</v>
      </c>
      <c r="N16" s="375">
        <v>-2140</v>
      </c>
    </row>
    <row r="17" spans="1:14" s="15" customFormat="1" ht="16.5" customHeight="1">
      <c r="A17" s="123"/>
      <c r="B17" s="174" t="s">
        <v>100</v>
      </c>
      <c r="C17" s="367">
        <v>387310</v>
      </c>
      <c r="D17" s="361">
        <v>391793</v>
      </c>
      <c r="E17" s="448">
        <v>-1.1442266707164195E-2</v>
      </c>
      <c r="F17" s="191">
        <v>1.4493889444141983E-2</v>
      </c>
      <c r="G17" s="13"/>
      <c r="H17" s="361">
        <v>137257</v>
      </c>
      <c r="I17" s="361">
        <v>132385</v>
      </c>
      <c r="J17" s="361">
        <v>122151</v>
      </c>
      <c r="K17" s="361">
        <v>115541</v>
      </c>
      <c r="L17" s="373">
        <v>118581</v>
      </c>
      <c r="M17" s="373">
        <v>125558</v>
      </c>
      <c r="N17" s="376">
        <v>143171</v>
      </c>
    </row>
    <row r="18" spans="1:14" s="14" customFormat="1" ht="16.5" customHeight="1">
      <c r="A18" s="21"/>
      <c r="B18" s="48" t="s">
        <v>101</v>
      </c>
      <c r="C18" s="366">
        <v>-56848</v>
      </c>
      <c r="D18" s="106">
        <v>-54581</v>
      </c>
      <c r="E18" s="189">
        <v>4.1534599952364415E-2</v>
      </c>
      <c r="F18" s="189">
        <v>6.8929954778593983E-2</v>
      </c>
      <c r="G18" s="13"/>
      <c r="H18" s="106">
        <v>-17916</v>
      </c>
      <c r="I18" s="106">
        <v>-17991</v>
      </c>
      <c r="J18" s="106">
        <v>-18674</v>
      </c>
      <c r="K18" s="106">
        <v>-20954</v>
      </c>
      <c r="L18" s="372">
        <v>-18556</v>
      </c>
      <c r="M18" s="372">
        <v>-18787</v>
      </c>
      <c r="N18" s="375">
        <v>-19505</v>
      </c>
    </row>
    <row r="19" spans="1:14" s="14" customFormat="1" ht="16.5" customHeight="1">
      <c r="A19" s="21"/>
      <c r="B19" s="48" t="s">
        <v>102</v>
      </c>
      <c r="C19" s="366">
        <v>-44826</v>
      </c>
      <c r="D19" s="106">
        <v>-40995</v>
      </c>
      <c r="E19" s="189">
        <v>9.3450420783022237E-2</v>
      </c>
      <c r="F19" s="189">
        <v>0.12221131102881122</v>
      </c>
      <c r="G19" s="13"/>
      <c r="H19" s="106">
        <v>-13676</v>
      </c>
      <c r="I19" s="106">
        <v>-13682</v>
      </c>
      <c r="J19" s="106">
        <v>-13637</v>
      </c>
      <c r="K19" s="106">
        <v>-15261</v>
      </c>
      <c r="L19" s="372">
        <v>-14879</v>
      </c>
      <c r="M19" s="372">
        <v>-14857</v>
      </c>
      <c r="N19" s="375">
        <v>-15090</v>
      </c>
    </row>
    <row r="20" spans="1:14" s="14" customFormat="1" ht="16.5" customHeight="1">
      <c r="A20" s="21"/>
      <c r="B20" s="48" t="s">
        <v>7</v>
      </c>
      <c r="C20" s="366">
        <v>652</v>
      </c>
      <c r="D20" s="106">
        <v>-2</v>
      </c>
      <c r="E20" s="189" t="s">
        <v>138</v>
      </c>
      <c r="F20" s="189" t="s">
        <v>138</v>
      </c>
      <c r="G20" s="13"/>
      <c r="H20" s="106">
        <v>83</v>
      </c>
      <c r="I20" s="106">
        <v>-85</v>
      </c>
      <c r="J20" s="106">
        <v>0</v>
      </c>
      <c r="K20" s="106">
        <v>176</v>
      </c>
      <c r="L20" s="372">
        <v>0</v>
      </c>
      <c r="M20" s="372">
        <v>442</v>
      </c>
      <c r="N20" s="375">
        <v>210</v>
      </c>
    </row>
    <row r="21" spans="1:14" s="14" customFormat="1" ht="16.5" customHeight="1">
      <c r="A21" s="21"/>
      <c r="B21" s="48" t="s">
        <v>8</v>
      </c>
      <c r="C21" s="366">
        <v>-13231</v>
      </c>
      <c r="D21" s="106">
        <v>-13482</v>
      </c>
      <c r="E21" s="189">
        <v>-1.8617415813677485E-2</v>
      </c>
      <c r="F21" s="189">
        <v>7.1957679881198278E-3</v>
      </c>
      <c r="G21" s="13"/>
      <c r="H21" s="106">
        <v>-4316</v>
      </c>
      <c r="I21" s="106">
        <v>-4506</v>
      </c>
      <c r="J21" s="106">
        <v>-4660</v>
      </c>
      <c r="K21" s="106">
        <v>-5228</v>
      </c>
      <c r="L21" s="372">
        <v>-4159</v>
      </c>
      <c r="M21" s="372">
        <v>-4355</v>
      </c>
      <c r="N21" s="375">
        <v>-4717</v>
      </c>
    </row>
    <row r="22" spans="1:14" s="15" customFormat="1" ht="16.5" customHeight="1">
      <c r="A22" s="123"/>
      <c r="B22" s="49" t="s">
        <v>37</v>
      </c>
      <c r="C22" s="194">
        <v>-114253</v>
      </c>
      <c r="D22" s="46">
        <v>-109060</v>
      </c>
      <c r="E22" s="447">
        <v>4.7615991197506036E-2</v>
      </c>
      <c r="F22" s="97">
        <v>7.5171304119094895E-2</v>
      </c>
      <c r="G22" s="13"/>
      <c r="H22" s="46">
        <v>-35825</v>
      </c>
      <c r="I22" s="46">
        <v>-36264</v>
      </c>
      <c r="J22" s="46">
        <v>-36971</v>
      </c>
      <c r="K22" s="46">
        <v>-41267</v>
      </c>
      <c r="L22" s="266">
        <v>-37594</v>
      </c>
      <c r="M22" s="266">
        <v>-37557</v>
      </c>
      <c r="N22" s="317">
        <v>-39102</v>
      </c>
    </row>
    <row r="23" spans="1:14" s="15" customFormat="1" ht="16.5" customHeight="1">
      <c r="A23" s="123"/>
      <c r="B23" s="174" t="s">
        <v>103</v>
      </c>
      <c r="C23" s="367">
        <v>273057</v>
      </c>
      <c r="D23" s="361">
        <v>282733</v>
      </c>
      <c r="E23" s="448">
        <v>-3.4223100946829677E-2</v>
      </c>
      <c r="F23" s="191">
        <v>-8.9168786387103793E-3</v>
      </c>
      <c r="G23" s="13"/>
      <c r="H23" s="361">
        <v>101432</v>
      </c>
      <c r="I23" s="361">
        <v>96121</v>
      </c>
      <c r="J23" s="361">
        <v>85180</v>
      </c>
      <c r="K23" s="361">
        <v>74274</v>
      </c>
      <c r="L23" s="373">
        <v>80987</v>
      </c>
      <c r="M23" s="373">
        <v>88001</v>
      </c>
      <c r="N23" s="376">
        <v>104069</v>
      </c>
    </row>
    <row r="24" spans="1:14" s="14" customFormat="1" ht="16.5" customHeight="1">
      <c r="A24" s="21"/>
      <c r="B24" s="50" t="s">
        <v>133</v>
      </c>
      <c r="C24" s="366">
        <v>3473</v>
      </c>
      <c r="D24" s="106">
        <v>6820</v>
      </c>
      <c r="E24" s="189">
        <v>-0.49076246334310847</v>
      </c>
      <c r="F24" s="189">
        <v>-0.47736805200217736</v>
      </c>
      <c r="G24" s="13"/>
      <c r="H24" s="106">
        <v>-2692</v>
      </c>
      <c r="I24" s="106">
        <v>6869</v>
      </c>
      <c r="J24" s="106">
        <v>2643</v>
      </c>
      <c r="K24" s="106">
        <v>-5874</v>
      </c>
      <c r="L24" s="372">
        <v>2686</v>
      </c>
      <c r="M24" s="372">
        <v>-3313</v>
      </c>
      <c r="N24" s="375">
        <v>4100</v>
      </c>
    </row>
    <row r="25" spans="1:14" s="15" customFormat="1" ht="16.5" customHeight="1">
      <c r="A25" s="123"/>
      <c r="B25" s="174" t="s">
        <v>136</v>
      </c>
      <c r="C25" s="367">
        <v>276530</v>
      </c>
      <c r="D25" s="361">
        <v>289553</v>
      </c>
      <c r="E25" s="448">
        <v>-4.4976221969725727E-2</v>
      </c>
      <c r="F25" s="191">
        <v>-1.9953036220149212E-2</v>
      </c>
      <c r="G25" s="13"/>
      <c r="H25" s="361">
        <v>98740</v>
      </c>
      <c r="I25" s="361">
        <v>102990</v>
      </c>
      <c r="J25" s="361">
        <v>87823</v>
      </c>
      <c r="K25" s="361">
        <v>68400</v>
      </c>
      <c r="L25" s="373">
        <v>83673</v>
      </c>
      <c r="M25" s="373">
        <v>84688</v>
      </c>
      <c r="N25" s="376">
        <v>108169</v>
      </c>
    </row>
    <row r="26" spans="1:14" s="14" customFormat="1" ht="16.5" customHeight="1">
      <c r="A26" s="21"/>
      <c r="B26" s="48" t="s">
        <v>38</v>
      </c>
      <c r="C26" s="366">
        <v>-92257</v>
      </c>
      <c r="D26" s="106">
        <v>-115327</v>
      </c>
      <c r="E26" s="189">
        <v>-0.20003988658336724</v>
      </c>
      <c r="F26" s="189">
        <v>-0.17899863542546646</v>
      </c>
      <c r="G26" s="13"/>
      <c r="H26" s="106">
        <v>-82714</v>
      </c>
      <c r="I26" s="106">
        <v>-1007</v>
      </c>
      <c r="J26" s="106">
        <v>-31606</v>
      </c>
      <c r="K26" s="106">
        <v>-4346</v>
      </c>
      <c r="L26" s="372">
        <v>-88700</v>
      </c>
      <c r="M26" s="372">
        <v>-91</v>
      </c>
      <c r="N26" s="375">
        <v>-3466</v>
      </c>
    </row>
    <row r="27" spans="1:14" s="14" customFormat="1" ht="16.5" customHeight="1">
      <c r="A27" s="21"/>
      <c r="B27" s="51" t="s">
        <v>39</v>
      </c>
      <c r="C27" s="366">
        <v>-92096</v>
      </c>
      <c r="D27" s="106">
        <v>-116128</v>
      </c>
      <c r="E27" s="189">
        <v>-0.20694406172499313</v>
      </c>
      <c r="F27" s="189">
        <v>-0.18608441021326205</v>
      </c>
      <c r="G27" s="13"/>
      <c r="H27" s="106">
        <v>-82917</v>
      </c>
      <c r="I27" s="106">
        <v>-1951</v>
      </c>
      <c r="J27" s="106">
        <v>-31260</v>
      </c>
      <c r="K27" s="106">
        <v>-4460</v>
      </c>
      <c r="L27" s="372">
        <v>-88739</v>
      </c>
      <c r="M27" s="372">
        <v>1835</v>
      </c>
      <c r="N27" s="375">
        <v>-5192</v>
      </c>
    </row>
    <row r="28" spans="1:14" s="14" customFormat="1" ht="16.5" customHeight="1">
      <c r="A28" s="21"/>
      <c r="B28" s="52" t="s">
        <v>83</v>
      </c>
      <c r="C28" s="366">
        <v>-3224</v>
      </c>
      <c r="D28" s="106">
        <v>-3042</v>
      </c>
      <c r="E28" s="189">
        <v>5.9829059829059839E-2</v>
      </c>
      <c r="F28" s="189">
        <v>8.7705611116439819E-2</v>
      </c>
      <c r="G28" s="13"/>
      <c r="H28" s="106">
        <v>-3170</v>
      </c>
      <c r="I28" s="106">
        <v>147</v>
      </c>
      <c r="J28" s="106">
        <v>-19</v>
      </c>
      <c r="K28" s="106">
        <v>32</v>
      </c>
      <c r="L28" s="372">
        <v>-3189</v>
      </c>
      <c r="M28" s="372">
        <v>5</v>
      </c>
      <c r="N28" s="375">
        <v>-40</v>
      </c>
    </row>
    <row r="29" spans="1:14" s="14" customFormat="1" ht="16.5" customHeight="1">
      <c r="A29" s="21"/>
      <c r="B29" s="52" t="s">
        <v>84</v>
      </c>
      <c r="C29" s="366">
        <v>-73879</v>
      </c>
      <c r="D29" s="106">
        <v>-100504</v>
      </c>
      <c r="E29" s="189">
        <v>-0.2649148292605269</v>
      </c>
      <c r="F29" s="189">
        <v>-0.24557997560403833</v>
      </c>
      <c r="G29" s="13"/>
      <c r="H29" s="106">
        <v>-73973</v>
      </c>
      <c r="I29" s="106">
        <v>298</v>
      </c>
      <c r="J29" s="106">
        <v>-26829</v>
      </c>
      <c r="K29" s="106">
        <v>842</v>
      </c>
      <c r="L29" s="372">
        <v>-77757</v>
      </c>
      <c r="M29" s="372">
        <v>4336</v>
      </c>
      <c r="N29" s="375">
        <v>-458</v>
      </c>
    </row>
    <row r="30" spans="1:14" s="14" customFormat="1" ht="16.5" customHeight="1">
      <c r="A30" s="21"/>
      <c r="B30" s="52" t="s">
        <v>85</v>
      </c>
      <c r="C30" s="366">
        <v>-1655</v>
      </c>
      <c r="D30" s="106">
        <v>-1890</v>
      </c>
      <c r="E30" s="189">
        <v>-0.1243386243386243</v>
      </c>
      <c r="F30" s="189">
        <v>-0.10130621317678434</v>
      </c>
      <c r="G30" s="13"/>
      <c r="H30" s="106">
        <v>-2862</v>
      </c>
      <c r="I30" s="106">
        <v>965</v>
      </c>
      <c r="J30" s="106">
        <v>7</v>
      </c>
      <c r="K30" s="106">
        <v>19</v>
      </c>
      <c r="L30" s="372">
        <v>-2881</v>
      </c>
      <c r="M30" s="372">
        <v>1236</v>
      </c>
      <c r="N30" s="375">
        <v>-10</v>
      </c>
    </row>
    <row r="31" spans="1:14" s="14" customFormat="1" ht="16.5" customHeight="1">
      <c r="A31" s="21"/>
      <c r="B31" s="48" t="s">
        <v>9</v>
      </c>
      <c r="C31" s="366">
        <v>181</v>
      </c>
      <c r="D31" s="106">
        <v>66</v>
      </c>
      <c r="E31" s="189" t="s">
        <v>138</v>
      </c>
      <c r="F31" s="189" t="s">
        <v>138</v>
      </c>
      <c r="G31" s="13"/>
      <c r="H31" s="106">
        <v>14</v>
      </c>
      <c r="I31" s="106">
        <v>72</v>
      </c>
      <c r="J31" s="106">
        <v>-20</v>
      </c>
      <c r="K31" s="106">
        <v>-511</v>
      </c>
      <c r="L31" s="372">
        <v>177</v>
      </c>
      <c r="M31" s="372">
        <v>-7</v>
      </c>
      <c r="N31" s="375">
        <v>11</v>
      </c>
    </row>
    <row r="32" spans="1:14" s="15" customFormat="1" ht="16.5" customHeight="1">
      <c r="A32" s="21"/>
      <c r="B32" s="48" t="s">
        <v>10</v>
      </c>
      <c r="C32" s="366">
        <v>-345</v>
      </c>
      <c r="D32" s="106">
        <v>2413</v>
      </c>
      <c r="E32" s="189" t="s">
        <v>138</v>
      </c>
      <c r="F32" s="189" t="s">
        <v>138</v>
      </c>
      <c r="G32" s="13"/>
      <c r="H32" s="106">
        <v>683</v>
      </c>
      <c r="I32" s="106">
        <v>-258</v>
      </c>
      <c r="J32" s="106">
        <v>1988</v>
      </c>
      <c r="K32" s="106">
        <v>209</v>
      </c>
      <c r="L32" s="372">
        <v>25</v>
      </c>
      <c r="M32" s="372">
        <v>80</v>
      </c>
      <c r="N32" s="375">
        <v>-450</v>
      </c>
    </row>
    <row r="33" spans="1:14" s="132" customFormat="1" ht="16.5" customHeight="1">
      <c r="A33" s="118"/>
      <c r="B33" s="174" t="s">
        <v>104</v>
      </c>
      <c r="C33" s="367">
        <v>184109</v>
      </c>
      <c r="D33" s="361">
        <v>176705</v>
      </c>
      <c r="E33" s="448">
        <v>4.1900342378540456E-2</v>
      </c>
      <c r="F33" s="448">
        <v>6.9179589806296349E-2</v>
      </c>
      <c r="G33" s="13"/>
      <c r="H33" s="361">
        <v>16723</v>
      </c>
      <c r="I33" s="361">
        <v>101797</v>
      </c>
      <c r="J33" s="361">
        <v>58185</v>
      </c>
      <c r="K33" s="361">
        <v>63752</v>
      </c>
      <c r="L33" s="373">
        <v>-4825</v>
      </c>
      <c r="M33" s="373">
        <v>84670</v>
      </c>
      <c r="N33" s="376">
        <v>104264</v>
      </c>
    </row>
    <row r="34" spans="1:14" ht="16.5" customHeight="1">
      <c r="A34" s="118"/>
      <c r="B34" s="174" t="s">
        <v>107</v>
      </c>
      <c r="C34" s="367">
        <v>157141</v>
      </c>
      <c r="D34" s="361">
        <v>149027</v>
      </c>
      <c r="E34" s="448">
        <v>5.4446509692874345E-2</v>
      </c>
      <c r="F34" s="448">
        <v>8.2038000840337411E-2</v>
      </c>
      <c r="G34" s="13"/>
      <c r="H34" s="361">
        <v>11047</v>
      </c>
      <c r="I34" s="361">
        <v>89157</v>
      </c>
      <c r="J34" s="361">
        <v>48823</v>
      </c>
      <c r="K34" s="361">
        <v>54730</v>
      </c>
      <c r="L34" s="373">
        <v>-9503</v>
      </c>
      <c r="M34" s="373">
        <v>75037</v>
      </c>
      <c r="N34" s="376">
        <v>91607</v>
      </c>
    </row>
    <row r="35" spans="1:14" s="15" customFormat="1" ht="16.5" customHeight="1">
      <c r="A35" s="21"/>
      <c r="B35" s="48" t="s">
        <v>185</v>
      </c>
      <c r="C35" s="366">
        <v>0</v>
      </c>
      <c r="D35" s="106">
        <v>0</v>
      </c>
      <c r="E35" s="189" t="s">
        <v>138</v>
      </c>
      <c r="F35" s="189" t="s">
        <v>138</v>
      </c>
      <c r="G35" s="13"/>
      <c r="H35" s="106">
        <v>0</v>
      </c>
      <c r="I35" s="106">
        <v>0</v>
      </c>
      <c r="J35" s="106">
        <v>0</v>
      </c>
      <c r="K35" s="106">
        <v>0</v>
      </c>
      <c r="L35" s="372">
        <v>0</v>
      </c>
      <c r="M35" s="372">
        <v>0</v>
      </c>
      <c r="N35" s="375">
        <v>0</v>
      </c>
    </row>
    <row r="36" spans="1:14" ht="16.5" customHeight="1">
      <c r="A36" s="118"/>
      <c r="B36" s="174" t="s">
        <v>186</v>
      </c>
      <c r="C36" s="367">
        <v>157141</v>
      </c>
      <c r="D36" s="361">
        <v>149027</v>
      </c>
      <c r="E36" s="448">
        <v>5.4446509692874345E-2</v>
      </c>
      <c r="F36" s="448">
        <v>8.2038000840337411E-2</v>
      </c>
      <c r="G36" s="13"/>
      <c r="H36" s="361">
        <v>11047</v>
      </c>
      <c r="I36" s="361">
        <v>89157</v>
      </c>
      <c r="J36" s="361">
        <v>48823</v>
      </c>
      <c r="K36" s="361">
        <v>54730</v>
      </c>
      <c r="L36" s="373">
        <v>-9503</v>
      </c>
      <c r="M36" s="373">
        <v>75037</v>
      </c>
      <c r="N36" s="376">
        <v>91607</v>
      </c>
    </row>
    <row r="37" spans="1:14" ht="16.5" customHeight="1">
      <c r="A37" s="130"/>
      <c r="B37" s="174" t="s">
        <v>187</v>
      </c>
      <c r="C37" s="367">
        <v>152567.79399999999</v>
      </c>
      <c r="D37" s="361">
        <v>143396.03099999999</v>
      </c>
      <c r="E37" s="448">
        <v>6.3961065979573739E-2</v>
      </c>
      <c r="F37" s="448">
        <v>9.24030431731373E-2</v>
      </c>
      <c r="G37" s="13"/>
      <c r="H37" s="361">
        <v>9857.4290000000001</v>
      </c>
      <c r="I37" s="361">
        <v>85872.463000000003</v>
      </c>
      <c r="J37" s="361">
        <v>47666.139000000003</v>
      </c>
      <c r="K37" s="361">
        <v>52005.932000000001</v>
      </c>
      <c r="L37" s="373">
        <v>-10532.123</v>
      </c>
      <c r="M37" s="373">
        <v>72274.430999999997</v>
      </c>
      <c r="N37" s="376">
        <v>90825.486000000004</v>
      </c>
    </row>
    <row r="38" spans="1:14" ht="16.5" customHeight="1">
      <c r="A38" s="91"/>
      <c r="B38" s="9"/>
      <c r="C38" s="229"/>
      <c r="D38" s="10"/>
      <c r="E38" s="453"/>
      <c r="F38" s="77"/>
      <c r="G38" s="13"/>
      <c r="H38" s="10"/>
      <c r="I38" s="10"/>
      <c r="J38" s="10"/>
      <c r="K38" s="10"/>
      <c r="L38" s="294"/>
      <c r="M38" s="294"/>
      <c r="N38" s="342"/>
    </row>
    <row r="39" spans="1:14" ht="23.8" thickBot="1">
      <c r="A39" s="185"/>
      <c r="B39" s="170" t="s">
        <v>110</v>
      </c>
      <c r="C39" s="199"/>
      <c r="D39" s="230"/>
      <c r="E39" s="454"/>
      <c r="F39" s="170"/>
      <c r="G39" s="13"/>
      <c r="H39" s="230"/>
      <c r="I39" s="230"/>
      <c r="J39" s="230"/>
      <c r="K39" s="230"/>
      <c r="L39" s="267"/>
      <c r="M39" s="267"/>
      <c r="N39" s="351"/>
    </row>
    <row r="40" spans="1:14" ht="16.5" customHeight="1">
      <c r="A40" s="211"/>
      <c r="B40" s="212"/>
      <c r="C40" s="200"/>
      <c r="D40" s="231"/>
      <c r="E40" s="455"/>
      <c r="F40" s="212"/>
      <c r="G40" s="13"/>
      <c r="H40" s="231"/>
      <c r="I40" s="231"/>
      <c r="J40" s="231"/>
      <c r="K40" s="231"/>
      <c r="L40" s="269"/>
      <c r="M40" s="269"/>
      <c r="N40" s="352"/>
    </row>
    <row r="41" spans="1:14" ht="16.5" customHeight="1">
      <c r="A41" s="91"/>
      <c r="B41" s="58" t="s">
        <v>13</v>
      </c>
      <c r="C41" s="201">
        <v>0.29499109240659938</v>
      </c>
      <c r="D41" s="98">
        <v>0.27836127751133888</v>
      </c>
      <c r="E41" s="202">
        <v>1.6629814895260497</v>
      </c>
      <c r="F41" s="109"/>
      <c r="G41" s="13"/>
      <c r="H41" s="98">
        <v>0.26100672461149521</v>
      </c>
      <c r="I41" s="98">
        <v>0.2739283151414435</v>
      </c>
      <c r="J41" s="98">
        <v>0.30266637194947238</v>
      </c>
      <c r="K41" s="98">
        <v>0.35716325806423693</v>
      </c>
      <c r="L41" s="270">
        <v>0.31703223956620369</v>
      </c>
      <c r="M41" s="270">
        <v>0.29912072508322846</v>
      </c>
      <c r="N41" s="318">
        <v>0.27311396861096171</v>
      </c>
    </row>
    <row r="42" spans="1:14" ht="16.5" customHeight="1">
      <c r="A42" s="91"/>
      <c r="B42" s="58" t="s">
        <v>48</v>
      </c>
      <c r="C42" s="203">
        <v>-8.0533963599135401</v>
      </c>
      <c r="D42" s="100">
        <v>-15.929957239334904</v>
      </c>
      <c r="E42" s="204">
        <v>7.8765608794213637</v>
      </c>
      <c r="F42" s="110"/>
      <c r="G42" s="13"/>
      <c r="H42" s="100">
        <v>18.976928879782268</v>
      </c>
      <c r="I42" s="100">
        <v>-48.149361857980765</v>
      </c>
      <c r="J42" s="100">
        <v>-18.404334454038693</v>
      </c>
      <c r="K42" s="100">
        <v>41.523892939188599</v>
      </c>
      <c r="L42" s="271">
        <v>-19.20344146261446</v>
      </c>
      <c r="M42" s="271">
        <v>23.260024413196465</v>
      </c>
      <c r="N42" s="319">
        <v>-27.527373791187415</v>
      </c>
    </row>
    <row r="43" spans="1:14" ht="16.5" customHeight="1">
      <c r="A43" s="91"/>
      <c r="B43" s="58"/>
      <c r="C43" s="201"/>
      <c r="D43" s="98"/>
      <c r="E43" s="204"/>
      <c r="F43" s="110"/>
      <c r="G43" s="13"/>
      <c r="H43" s="98"/>
      <c r="I43" s="98"/>
      <c r="J43" s="98"/>
      <c r="K43" s="98"/>
      <c r="L43" s="270"/>
      <c r="M43" s="270"/>
      <c r="N43" s="318"/>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6141695</v>
      </c>
      <c r="D46" s="369">
        <v>5748137</v>
      </c>
      <c r="E46" s="447">
        <v>6.846705289035393E-2</v>
      </c>
      <c r="F46" s="110"/>
      <c r="G46" s="13"/>
      <c r="H46" s="369">
        <v>5672360</v>
      </c>
      <c r="I46" s="369">
        <v>5740247</v>
      </c>
      <c r="J46" s="369">
        <v>5748137</v>
      </c>
      <c r="K46" s="369">
        <v>5568507</v>
      </c>
      <c r="L46" s="374">
        <v>5620941</v>
      </c>
      <c r="M46" s="374">
        <v>5773503</v>
      </c>
      <c r="N46" s="377">
        <v>6141695</v>
      </c>
    </row>
    <row r="47" spans="1:14" ht="16.5" customHeight="1">
      <c r="A47" s="91"/>
      <c r="B47" s="76" t="s">
        <v>90</v>
      </c>
      <c r="C47" s="368">
        <v>8278943</v>
      </c>
      <c r="D47" s="369">
        <v>7489335</v>
      </c>
      <c r="E47" s="447">
        <v>0.10543098953378371</v>
      </c>
      <c r="F47" s="110"/>
      <c r="G47" s="13"/>
      <c r="H47" s="369">
        <v>7937708</v>
      </c>
      <c r="I47" s="369">
        <v>7581584</v>
      </c>
      <c r="J47" s="369">
        <v>7489335</v>
      </c>
      <c r="K47" s="369">
        <v>7940169</v>
      </c>
      <c r="L47" s="374">
        <v>7490870</v>
      </c>
      <c r="M47" s="374">
        <v>7927631</v>
      </c>
      <c r="N47" s="377">
        <v>8278943</v>
      </c>
    </row>
    <row r="48" spans="1:14" ht="16.5" customHeight="1">
      <c r="A48" s="91"/>
      <c r="B48" s="58" t="s">
        <v>45</v>
      </c>
      <c r="C48" s="368">
        <v>5011541.5</v>
      </c>
      <c r="D48" s="369">
        <v>5202626.5</v>
      </c>
      <c r="E48" s="447">
        <v>-3.6728563928238978E-2</v>
      </c>
      <c r="F48" s="110"/>
      <c r="G48" s="13"/>
      <c r="H48" s="369">
        <v>5305960</v>
      </c>
      <c r="I48" s="369">
        <v>5202807</v>
      </c>
      <c r="J48" s="369">
        <v>5202626.5</v>
      </c>
      <c r="K48" s="369">
        <v>5059096.5</v>
      </c>
      <c r="L48" s="374">
        <v>4687657</v>
      </c>
      <c r="M48" s="374">
        <v>4993054.5</v>
      </c>
      <c r="N48" s="377">
        <v>5011541.5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1721.125</v>
      </c>
      <c r="D52" s="96">
        <v>1735.85</v>
      </c>
      <c r="E52" s="447">
        <v>-8.4828758245240055E-3</v>
      </c>
      <c r="F52" s="109"/>
      <c r="G52" s="13"/>
      <c r="H52" s="96">
        <v>1765.1</v>
      </c>
      <c r="I52" s="96">
        <v>1729.9749999999999</v>
      </c>
      <c r="J52" s="96">
        <v>1735.85</v>
      </c>
      <c r="K52" s="96">
        <v>1741.7249999999999</v>
      </c>
      <c r="L52" s="265">
        <v>1724.575</v>
      </c>
      <c r="M52" s="265">
        <v>1731.075</v>
      </c>
      <c r="N52" s="321">
        <v>1721.125</v>
      </c>
    </row>
    <row r="53" spans="1:14" ht="11.55">
      <c r="A53" s="91"/>
      <c r="B53" s="76" t="s">
        <v>188</v>
      </c>
      <c r="C53" s="208">
        <v>0.27645405668024781</v>
      </c>
      <c r="D53" s="53">
        <v>0.24001582030159499</v>
      </c>
      <c r="E53" s="202">
        <v>3.6438236378652817</v>
      </c>
      <c r="F53" s="111"/>
      <c r="G53" s="13"/>
      <c r="H53" s="53">
        <v>1.225679878093622E-2</v>
      </c>
      <c r="I53" s="53">
        <v>0.47070351004223093</v>
      </c>
      <c r="J53" s="53">
        <v>0.24118805036764696</v>
      </c>
      <c r="K53" s="53">
        <v>0.26971779460985229</v>
      </c>
      <c r="L53" s="273">
        <v>-0.1068672715371824</v>
      </c>
      <c r="M53" s="273">
        <v>0.39911403396896222</v>
      </c>
      <c r="N53" s="322">
        <v>0.53120718025687708</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ht="11.55">
      <c r="B58" s="544" t="s">
        <v>183</v>
      </c>
      <c r="C58" s="544"/>
      <c r="D58" s="544"/>
      <c r="E58" s="544"/>
      <c r="F58" s="544"/>
      <c r="G58" s="544"/>
      <c r="H58" s="544"/>
      <c r="I58" s="544"/>
      <c r="J58" s="544"/>
      <c r="K58" s="544"/>
      <c r="L58" s="544"/>
      <c r="M58" s="57"/>
      <c r="N58" s="57"/>
    </row>
    <row r="59" spans="1:14" ht="11.55">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N59"/>
  <sheetViews>
    <sheetView showGridLines="0" topLeftCell="A33" zoomScaleNormal="100" zoomScaleSheetLayoutView="50" workbookViewId="0">
      <selection activeCell="N59" sqref="N59"/>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175</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63023</v>
      </c>
      <c r="D11" s="106">
        <v>78342</v>
      </c>
      <c r="E11" s="189">
        <v>-0.19554006790738043</v>
      </c>
      <c r="F11" s="189">
        <v>-0.19554006790738043</v>
      </c>
      <c r="G11" s="13"/>
      <c r="H11" s="106">
        <v>27266</v>
      </c>
      <c r="I11" s="106">
        <v>26439</v>
      </c>
      <c r="J11" s="106">
        <v>24637</v>
      </c>
      <c r="K11" s="106">
        <v>24365</v>
      </c>
      <c r="L11" s="372">
        <v>22418</v>
      </c>
      <c r="M11" s="372">
        <v>20793</v>
      </c>
      <c r="N11" s="375">
        <v>19812</v>
      </c>
    </row>
    <row r="12" spans="1:14" s="14" customFormat="1" ht="16.5" customHeight="1">
      <c r="A12" s="21"/>
      <c r="B12" s="48" t="s">
        <v>96</v>
      </c>
      <c r="C12" s="366">
        <v>99</v>
      </c>
      <c r="D12" s="106">
        <v>42</v>
      </c>
      <c r="E12" s="189" t="s">
        <v>138</v>
      </c>
      <c r="F12" s="189" t="s">
        <v>138</v>
      </c>
      <c r="G12" s="13"/>
      <c r="H12" s="106">
        <v>0</v>
      </c>
      <c r="I12" s="106">
        <v>0</v>
      </c>
      <c r="J12" s="106">
        <v>42</v>
      </c>
      <c r="K12" s="106">
        <v>0</v>
      </c>
      <c r="L12" s="372">
        <v>0</v>
      </c>
      <c r="M12" s="372">
        <v>0</v>
      </c>
      <c r="N12" s="375">
        <v>99</v>
      </c>
    </row>
    <row r="13" spans="1:14" s="14" customFormat="1" ht="16.5" customHeight="1">
      <c r="A13" s="21"/>
      <c r="B13" s="48" t="s">
        <v>97</v>
      </c>
      <c r="C13" s="366">
        <v>23817</v>
      </c>
      <c r="D13" s="106">
        <v>23490</v>
      </c>
      <c r="E13" s="189">
        <v>1.392081736909323E-2</v>
      </c>
      <c r="F13" s="189">
        <v>1.392081736909323E-2</v>
      </c>
      <c r="G13" s="13"/>
      <c r="H13" s="106">
        <v>7517</v>
      </c>
      <c r="I13" s="106">
        <v>7564</v>
      </c>
      <c r="J13" s="106">
        <v>8409</v>
      </c>
      <c r="K13" s="106">
        <v>8005</v>
      </c>
      <c r="L13" s="372">
        <v>7758</v>
      </c>
      <c r="M13" s="372">
        <v>8456</v>
      </c>
      <c r="N13" s="375">
        <v>7603</v>
      </c>
    </row>
    <row r="14" spans="1:14" s="14" customFormat="1" ht="16.5" customHeight="1">
      <c r="A14" s="21"/>
      <c r="B14" s="48" t="s">
        <v>206</v>
      </c>
      <c r="C14" s="366">
        <v>0</v>
      </c>
      <c r="D14" s="106">
        <v>0</v>
      </c>
      <c r="E14" s="189" t="s">
        <v>138</v>
      </c>
      <c r="F14" s="189" t="s">
        <v>138</v>
      </c>
      <c r="G14" s="13"/>
      <c r="H14" s="106">
        <v>0</v>
      </c>
      <c r="I14" s="106">
        <v>0</v>
      </c>
      <c r="J14" s="106">
        <v>0</v>
      </c>
      <c r="K14" s="106">
        <v>0</v>
      </c>
      <c r="L14" s="372">
        <v>0</v>
      </c>
      <c r="M14" s="372">
        <v>0</v>
      </c>
      <c r="N14" s="375">
        <v>0</v>
      </c>
    </row>
    <row r="15" spans="1:14" s="14" customFormat="1" ht="16.5" customHeight="1">
      <c r="A15" s="21"/>
      <c r="B15" s="48" t="s">
        <v>98</v>
      </c>
      <c r="C15" s="366">
        <v>-3</v>
      </c>
      <c r="D15" s="106">
        <v>-320</v>
      </c>
      <c r="E15" s="189">
        <v>-0.99062499999999998</v>
      </c>
      <c r="F15" s="189">
        <v>-0.99062499999999998</v>
      </c>
      <c r="G15" s="13"/>
      <c r="H15" s="106">
        <v>-650</v>
      </c>
      <c r="I15" s="106">
        <v>-262</v>
      </c>
      <c r="J15" s="106">
        <v>592</v>
      </c>
      <c r="K15" s="106">
        <v>-567</v>
      </c>
      <c r="L15" s="372">
        <v>164</v>
      </c>
      <c r="M15" s="372">
        <v>-309</v>
      </c>
      <c r="N15" s="375">
        <v>142</v>
      </c>
    </row>
    <row r="16" spans="1:14" s="14" customFormat="1" ht="16.5" customHeight="1">
      <c r="A16" s="21"/>
      <c r="B16" s="48" t="s">
        <v>99</v>
      </c>
      <c r="C16" s="366">
        <v>172</v>
      </c>
      <c r="D16" s="106">
        <v>-136</v>
      </c>
      <c r="E16" s="189" t="s">
        <v>138</v>
      </c>
      <c r="F16" s="189" t="s">
        <v>138</v>
      </c>
      <c r="G16" s="13"/>
      <c r="H16" s="106">
        <v>-68</v>
      </c>
      <c r="I16" s="106">
        <v>-34</v>
      </c>
      <c r="J16" s="106">
        <v>-34</v>
      </c>
      <c r="K16" s="106">
        <v>-35</v>
      </c>
      <c r="L16" s="372">
        <v>43</v>
      </c>
      <c r="M16" s="372">
        <v>-8</v>
      </c>
      <c r="N16" s="375">
        <v>137</v>
      </c>
    </row>
    <row r="17" spans="1:14" s="15" customFormat="1" ht="16.5" customHeight="1">
      <c r="A17" s="123"/>
      <c r="B17" s="174" t="s">
        <v>100</v>
      </c>
      <c r="C17" s="367">
        <v>87108</v>
      </c>
      <c r="D17" s="361">
        <v>101418</v>
      </c>
      <c r="E17" s="448">
        <v>-0.14109921315742768</v>
      </c>
      <c r="F17" s="191">
        <v>-0.14109921315742768</v>
      </c>
      <c r="G17" s="13"/>
      <c r="H17" s="361">
        <v>34065</v>
      </c>
      <c r="I17" s="361">
        <v>33707</v>
      </c>
      <c r="J17" s="361">
        <v>33646</v>
      </c>
      <c r="K17" s="361">
        <v>31768</v>
      </c>
      <c r="L17" s="373">
        <v>30383</v>
      </c>
      <c r="M17" s="373">
        <v>28932</v>
      </c>
      <c r="N17" s="376">
        <v>27793</v>
      </c>
    </row>
    <row r="18" spans="1:14" s="14" customFormat="1" ht="16.5" customHeight="1">
      <c r="A18" s="21"/>
      <c r="B18" s="48" t="s">
        <v>101</v>
      </c>
      <c r="C18" s="366">
        <v>-20323</v>
      </c>
      <c r="D18" s="106">
        <v>-20206</v>
      </c>
      <c r="E18" s="189">
        <v>5.7903592992181174E-3</v>
      </c>
      <c r="F18" s="189">
        <v>5.7903592992181174E-3</v>
      </c>
      <c r="G18" s="13"/>
      <c r="H18" s="106">
        <v>-6754</v>
      </c>
      <c r="I18" s="106">
        <v>-6677</v>
      </c>
      <c r="J18" s="106">
        <v>-6775</v>
      </c>
      <c r="K18" s="106">
        <v>-7121</v>
      </c>
      <c r="L18" s="372">
        <v>-6758</v>
      </c>
      <c r="M18" s="372">
        <v>-6802</v>
      </c>
      <c r="N18" s="375">
        <v>-6763</v>
      </c>
    </row>
    <row r="19" spans="1:14" s="14" customFormat="1" ht="16.5" customHeight="1">
      <c r="A19" s="21"/>
      <c r="B19" s="48" t="s">
        <v>102</v>
      </c>
      <c r="C19" s="366">
        <v>-10920</v>
      </c>
      <c r="D19" s="106">
        <v>-10688</v>
      </c>
      <c r="E19" s="189">
        <v>2.1706586826347296E-2</v>
      </c>
      <c r="F19" s="189">
        <v>2.1706586826347296E-2</v>
      </c>
      <c r="G19" s="13"/>
      <c r="H19" s="106">
        <v>-3536</v>
      </c>
      <c r="I19" s="106">
        <v>-3618</v>
      </c>
      <c r="J19" s="106">
        <v>-3534</v>
      </c>
      <c r="K19" s="106">
        <v>-2469</v>
      </c>
      <c r="L19" s="372">
        <v>-3545</v>
      </c>
      <c r="M19" s="372">
        <v>-3718</v>
      </c>
      <c r="N19" s="375">
        <v>-3657</v>
      </c>
    </row>
    <row r="20" spans="1:14" s="14" customFormat="1" ht="16.5" customHeight="1">
      <c r="A20" s="21"/>
      <c r="B20" s="48" t="s">
        <v>7</v>
      </c>
      <c r="C20" s="366">
        <v>99</v>
      </c>
      <c r="D20" s="106">
        <v>59</v>
      </c>
      <c r="E20" s="189">
        <v>0.67796610169491522</v>
      </c>
      <c r="F20" s="189">
        <v>0.67796610169491522</v>
      </c>
      <c r="G20" s="13"/>
      <c r="H20" s="106">
        <v>0</v>
      </c>
      <c r="I20" s="106">
        <v>0</v>
      </c>
      <c r="J20" s="106">
        <v>59</v>
      </c>
      <c r="K20" s="106">
        <v>0</v>
      </c>
      <c r="L20" s="372">
        <v>219</v>
      </c>
      <c r="M20" s="372">
        <v>-192</v>
      </c>
      <c r="N20" s="375">
        <v>72</v>
      </c>
    </row>
    <row r="21" spans="1:14" s="14" customFormat="1" ht="16.5" customHeight="1">
      <c r="A21" s="21"/>
      <c r="B21" s="48" t="s">
        <v>8</v>
      </c>
      <c r="C21" s="366">
        <v>-3826</v>
      </c>
      <c r="D21" s="106">
        <v>-4364</v>
      </c>
      <c r="E21" s="189">
        <v>-0.12328139321723186</v>
      </c>
      <c r="F21" s="189">
        <v>-0.12328139321723186</v>
      </c>
      <c r="G21" s="13"/>
      <c r="H21" s="106">
        <v>-1462</v>
      </c>
      <c r="I21" s="106">
        <v>-1417</v>
      </c>
      <c r="J21" s="106">
        <v>-1485</v>
      </c>
      <c r="K21" s="106">
        <v>-1421</v>
      </c>
      <c r="L21" s="372">
        <v>-1334</v>
      </c>
      <c r="M21" s="372">
        <v>-1301</v>
      </c>
      <c r="N21" s="375">
        <v>-1191</v>
      </c>
    </row>
    <row r="22" spans="1:14" s="15" customFormat="1" ht="16.5" customHeight="1">
      <c r="A22" s="123"/>
      <c r="B22" s="49" t="s">
        <v>37</v>
      </c>
      <c r="C22" s="194">
        <v>-34970</v>
      </c>
      <c r="D22" s="46">
        <v>-35199</v>
      </c>
      <c r="E22" s="447">
        <v>-6.505866643938707E-3</v>
      </c>
      <c r="F22" s="97">
        <v>-6.505866643938707E-3</v>
      </c>
      <c r="G22" s="13"/>
      <c r="H22" s="46">
        <v>-11752</v>
      </c>
      <c r="I22" s="46">
        <v>-11712</v>
      </c>
      <c r="J22" s="46">
        <v>-11735</v>
      </c>
      <c r="K22" s="46">
        <v>-11011</v>
      </c>
      <c r="L22" s="266">
        <v>-11418</v>
      </c>
      <c r="M22" s="266">
        <v>-12013</v>
      </c>
      <c r="N22" s="317">
        <v>-11539</v>
      </c>
    </row>
    <row r="23" spans="1:14" s="15" customFormat="1" ht="16.5" customHeight="1">
      <c r="A23" s="123"/>
      <c r="B23" s="174" t="s">
        <v>103</v>
      </c>
      <c r="C23" s="367">
        <v>52138</v>
      </c>
      <c r="D23" s="361">
        <v>66219</v>
      </c>
      <c r="E23" s="448">
        <v>-0.21264289705371575</v>
      </c>
      <c r="F23" s="191">
        <v>-0.21264289705371575</v>
      </c>
      <c r="G23" s="13"/>
      <c r="H23" s="361">
        <v>22313</v>
      </c>
      <c r="I23" s="361">
        <v>21995</v>
      </c>
      <c r="J23" s="361">
        <v>21911</v>
      </c>
      <c r="K23" s="361">
        <v>20757</v>
      </c>
      <c r="L23" s="373">
        <v>18965</v>
      </c>
      <c r="M23" s="373">
        <v>16919</v>
      </c>
      <c r="N23" s="376">
        <v>16254</v>
      </c>
    </row>
    <row r="24" spans="1:14" s="14" customFormat="1" ht="16.5" customHeight="1">
      <c r="A24" s="21"/>
      <c r="B24" s="50" t="s">
        <v>133</v>
      </c>
      <c r="C24" s="366">
        <v>-8522</v>
      </c>
      <c r="D24" s="106">
        <v>2743</v>
      </c>
      <c r="E24" s="189" t="s">
        <v>138</v>
      </c>
      <c r="F24" s="189" t="s">
        <v>138</v>
      </c>
      <c r="G24" s="13"/>
      <c r="H24" s="106">
        <v>1213</v>
      </c>
      <c r="I24" s="106">
        <v>-1740</v>
      </c>
      <c r="J24" s="106">
        <v>3270</v>
      </c>
      <c r="K24" s="106">
        <v>-1222</v>
      </c>
      <c r="L24" s="372">
        <v>-895</v>
      </c>
      <c r="M24" s="372">
        <v>-1691</v>
      </c>
      <c r="N24" s="375">
        <v>-5936</v>
      </c>
    </row>
    <row r="25" spans="1:14" s="15" customFormat="1" ht="16.5" customHeight="1">
      <c r="A25" s="123"/>
      <c r="B25" s="174" t="s">
        <v>136</v>
      </c>
      <c r="C25" s="367">
        <v>43616</v>
      </c>
      <c r="D25" s="361">
        <v>68962</v>
      </c>
      <c r="E25" s="448">
        <v>-0.36753574432296043</v>
      </c>
      <c r="F25" s="191">
        <v>-0.36753574432296043</v>
      </c>
      <c r="G25" s="13"/>
      <c r="H25" s="361">
        <v>23526</v>
      </c>
      <c r="I25" s="361">
        <v>20255</v>
      </c>
      <c r="J25" s="361">
        <v>25181</v>
      </c>
      <c r="K25" s="361">
        <v>19535</v>
      </c>
      <c r="L25" s="373">
        <v>18070</v>
      </c>
      <c r="M25" s="373">
        <v>15228</v>
      </c>
      <c r="N25" s="376">
        <v>10318</v>
      </c>
    </row>
    <row r="26" spans="1:14" s="14" customFormat="1" ht="16.5" customHeight="1">
      <c r="A26" s="21"/>
      <c r="B26" s="48" t="s">
        <v>38</v>
      </c>
      <c r="C26" s="366">
        <v>-11119</v>
      </c>
      <c r="D26" s="106">
        <v>-24551</v>
      </c>
      <c r="E26" s="189">
        <v>-0.5471060241945338</v>
      </c>
      <c r="F26" s="189">
        <v>-0.5471060241945338</v>
      </c>
      <c r="G26" s="13"/>
      <c r="H26" s="106">
        <v>-5904</v>
      </c>
      <c r="I26" s="106">
        <v>-10059</v>
      </c>
      <c r="J26" s="106">
        <v>-8588</v>
      </c>
      <c r="K26" s="106">
        <v>-11468</v>
      </c>
      <c r="L26" s="372">
        <v>-5625</v>
      </c>
      <c r="M26" s="372">
        <v>-2825</v>
      </c>
      <c r="N26" s="375">
        <v>-2669</v>
      </c>
    </row>
    <row r="27" spans="1:14" s="14" customFormat="1" ht="16.5" customHeight="1">
      <c r="A27" s="21"/>
      <c r="B27" s="51" t="s">
        <v>39</v>
      </c>
      <c r="C27" s="366">
        <v>-9811</v>
      </c>
      <c r="D27" s="106">
        <v>-8548</v>
      </c>
      <c r="E27" s="189">
        <v>0.14775386055217599</v>
      </c>
      <c r="F27" s="189">
        <v>0.14775386055217599</v>
      </c>
      <c r="G27" s="13"/>
      <c r="H27" s="106">
        <v>-3690</v>
      </c>
      <c r="I27" s="106">
        <v>-2389</v>
      </c>
      <c r="J27" s="106">
        <v>-2469</v>
      </c>
      <c r="K27" s="106">
        <v>-2745</v>
      </c>
      <c r="L27" s="372">
        <v>-4517</v>
      </c>
      <c r="M27" s="372">
        <v>-2625</v>
      </c>
      <c r="N27" s="375">
        <v>-2669</v>
      </c>
    </row>
    <row r="28" spans="1:14" s="14" customFormat="1" ht="16.5" customHeight="1">
      <c r="A28" s="21"/>
      <c r="B28" s="52" t="s">
        <v>83</v>
      </c>
      <c r="C28" s="366">
        <v>-1915</v>
      </c>
      <c r="D28" s="106">
        <v>-1198</v>
      </c>
      <c r="E28" s="189">
        <v>0.59849749582637735</v>
      </c>
      <c r="F28" s="189">
        <v>0.59849749582637735</v>
      </c>
      <c r="G28" s="13"/>
      <c r="H28" s="106">
        <v>-1276</v>
      </c>
      <c r="I28" s="106">
        <v>78</v>
      </c>
      <c r="J28" s="106">
        <v>0</v>
      </c>
      <c r="K28" s="106">
        <v>0</v>
      </c>
      <c r="L28" s="372">
        <v>-1915</v>
      </c>
      <c r="M28" s="372">
        <v>0</v>
      </c>
      <c r="N28" s="375">
        <v>0</v>
      </c>
    </row>
    <row r="29" spans="1:14" s="14" customFormat="1" ht="16.5" customHeight="1">
      <c r="A29" s="21"/>
      <c r="B29" s="52" t="s">
        <v>84</v>
      </c>
      <c r="C29" s="366">
        <v>-5519</v>
      </c>
      <c r="D29" s="106">
        <v>-5306</v>
      </c>
      <c r="E29" s="189">
        <v>4.0143234074632383E-2</v>
      </c>
      <c r="F29" s="189">
        <v>4.0143234074632383E-2</v>
      </c>
      <c r="G29" s="13"/>
      <c r="H29" s="106">
        <v>-1769</v>
      </c>
      <c r="I29" s="106">
        <v>-1769</v>
      </c>
      <c r="J29" s="106">
        <v>-1768</v>
      </c>
      <c r="K29" s="106">
        <v>-1923</v>
      </c>
      <c r="L29" s="372">
        <v>-1840</v>
      </c>
      <c r="M29" s="372">
        <v>-1840</v>
      </c>
      <c r="N29" s="375">
        <v>-1839</v>
      </c>
    </row>
    <row r="30" spans="1:14" s="14" customFormat="1" ht="16.5" customHeight="1">
      <c r="A30" s="21"/>
      <c r="B30" s="52" t="s">
        <v>85</v>
      </c>
      <c r="C30" s="366">
        <v>-120</v>
      </c>
      <c r="D30" s="106">
        <v>0</v>
      </c>
      <c r="E30" s="189" t="s">
        <v>138</v>
      </c>
      <c r="F30" s="189" t="s">
        <v>138</v>
      </c>
      <c r="G30" s="13"/>
      <c r="H30" s="106">
        <v>0</v>
      </c>
      <c r="I30" s="106">
        <v>0</v>
      </c>
      <c r="J30" s="106">
        <v>0</v>
      </c>
      <c r="K30" s="106">
        <v>-42</v>
      </c>
      <c r="L30" s="372">
        <v>-39</v>
      </c>
      <c r="M30" s="372">
        <v>-43</v>
      </c>
      <c r="N30" s="375">
        <v>-38</v>
      </c>
    </row>
    <row r="31" spans="1:14" s="14" customFormat="1" ht="16.5" customHeight="1">
      <c r="A31" s="21"/>
      <c r="B31" s="48" t="s">
        <v>9</v>
      </c>
      <c r="C31" s="366">
        <v>0</v>
      </c>
      <c r="D31" s="106">
        <v>0</v>
      </c>
      <c r="E31" s="189" t="s">
        <v>138</v>
      </c>
      <c r="F31" s="189" t="s">
        <v>138</v>
      </c>
      <c r="G31" s="13"/>
      <c r="H31" s="106">
        <v>0</v>
      </c>
      <c r="I31" s="106">
        <v>0</v>
      </c>
      <c r="J31" s="106">
        <v>0</v>
      </c>
      <c r="K31" s="106">
        <v>-9</v>
      </c>
      <c r="L31" s="372">
        <v>0</v>
      </c>
      <c r="M31" s="372">
        <v>0</v>
      </c>
      <c r="N31" s="375">
        <v>0</v>
      </c>
    </row>
    <row r="32" spans="1:14" s="15" customFormat="1" ht="16.5" customHeight="1">
      <c r="A32" s="21"/>
      <c r="B32" s="48" t="s">
        <v>10</v>
      </c>
      <c r="C32" s="366">
        <v>2</v>
      </c>
      <c r="D32" s="106">
        <v>-6</v>
      </c>
      <c r="E32" s="189" t="s">
        <v>138</v>
      </c>
      <c r="F32" s="189" t="s">
        <v>138</v>
      </c>
      <c r="G32" s="13"/>
      <c r="H32" s="106">
        <v>2</v>
      </c>
      <c r="I32" s="106">
        <v>0</v>
      </c>
      <c r="J32" s="106">
        <v>-8</v>
      </c>
      <c r="K32" s="106">
        <v>-12</v>
      </c>
      <c r="L32" s="372">
        <v>0</v>
      </c>
      <c r="M32" s="372">
        <v>2</v>
      </c>
      <c r="N32" s="375">
        <v>0</v>
      </c>
    </row>
    <row r="33" spans="1:14" s="132" customFormat="1" ht="16.5" customHeight="1">
      <c r="A33" s="118"/>
      <c r="B33" s="174" t="s">
        <v>104</v>
      </c>
      <c r="C33" s="367">
        <v>32499</v>
      </c>
      <c r="D33" s="361">
        <v>44405</v>
      </c>
      <c r="E33" s="448">
        <v>-0.26812295912622452</v>
      </c>
      <c r="F33" s="448">
        <v>-0.26812295912622452</v>
      </c>
      <c r="G33" s="13"/>
      <c r="H33" s="361">
        <v>17624</v>
      </c>
      <c r="I33" s="361">
        <v>10196</v>
      </c>
      <c r="J33" s="361">
        <v>16585</v>
      </c>
      <c r="K33" s="361">
        <v>8046</v>
      </c>
      <c r="L33" s="373">
        <v>12445</v>
      </c>
      <c r="M33" s="373">
        <v>12405</v>
      </c>
      <c r="N33" s="376">
        <v>7649</v>
      </c>
    </row>
    <row r="34" spans="1:14" ht="16.5" customHeight="1">
      <c r="A34" s="118"/>
      <c r="B34" s="174" t="s">
        <v>107</v>
      </c>
      <c r="C34" s="367">
        <v>25391</v>
      </c>
      <c r="D34" s="361">
        <v>34763</v>
      </c>
      <c r="E34" s="448">
        <v>-0.26959698530046317</v>
      </c>
      <c r="F34" s="448">
        <v>-0.26959698530046317</v>
      </c>
      <c r="G34" s="13"/>
      <c r="H34" s="361">
        <v>13770</v>
      </c>
      <c r="I34" s="361">
        <v>8010</v>
      </c>
      <c r="J34" s="361">
        <v>12983</v>
      </c>
      <c r="K34" s="361">
        <v>6483</v>
      </c>
      <c r="L34" s="373">
        <v>9712</v>
      </c>
      <c r="M34" s="373">
        <v>9679</v>
      </c>
      <c r="N34" s="376">
        <v>6000</v>
      </c>
    </row>
    <row r="35" spans="1:14" s="15" customFormat="1" ht="16.5" customHeight="1">
      <c r="A35" s="21"/>
      <c r="B35" s="48" t="s">
        <v>185</v>
      </c>
      <c r="C35" s="366">
        <v>0</v>
      </c>
      <c r="D35" s="106">
        <v>0</v>
      </c>
      <c r="E35" s="189" t="s">
        <v>138</v>
      </c>
      <c r="F35" s="189" t="s">
        <v>138</v>
      </c>
      <c r="G35" s="13"/>
      <c r="H35" s="106">
        <v>0</v>
      </c>
      <c r="I35" s="106">
        <v>0</v>
      </c>
      <c r="J35" s="106">
        <v>0</v>
      </c>
      <c r="K35" s="106">
        <v>0</v>
      </c>
      <c r="L35" s="372">
        <v>0</v>
      </c>
      <c r="M35" s="372">
        <v>0</v>
      </c>
      <c r="N35" s="375">
        <v>0</v>
      </c>
    </row>
    <row r="36" spans="1:14" ht="16.5" customHeight="1">
      <c r="A36" s="118"/>
      <c r="B36" s="174" t="s">
        <v>186</v>
      </c>
      <c r="C36" s="367">
        <v>25391</v>
      </c>
      <c r="D36" s="361">
        <v>34763</v>
      </c>
      <c r="E36" s="448">
        <v>-0.26959698530046317</v>
      </c>
      <c r="F36" s="448">
        <v>-0.26959698530046317</v>
      </c>
      <c r="G36" s="13"/>
      <c r="H36" s="361">
        <v>13770</v>
      </c>
      <c r="I36" s="361">
        <v>8010</v>
      </c>
      <c r="J36" s="361">
        <v>12983</v>
      </c>
      <c r="K36" s="361">
        <v>6483</v>
      </c>
      <c r="L36" s="373">
        <v>9712</v>
      </c>
      <c r="M36" s="373">
        <v>9679</v>
      </c>
      <c r="N36" s="376">
        <v>6000</v>
      </c>
    </row>
    <row r="37" spans="1:14" ht="16.5" customHeight="1">
      <c r="A37" s="130"/>
      <c r="B37" s="174" t="s">
        <v>187</v>
      </c>
      <c r="C37" s="367">
        <v>24134.280000000002</v>
      </c>
      <c r="D37" s="361">
        <v>33347.457000000002</v>
      </c>
      <c r="E37" s="448">
        <v>-0.27627824814347912</v>
      </c>
      <c r="F37" s="448">
        <v>-0.27627824814347912</v>
      </c>
      <c r="G37" s="13"/>
      <c r="H37" s="361">
        <v>13481.703</v>
      </c>
      <c r="I37" s="361">
        <v>7196.3630000000003</v>
      </c>
      <c r="J37" s="361">
        <v>12669.391000000001</v>
      </c>
      <c r="K37" s="361">
        <v>5763.9490000000005</v>
      </c>
      <c r="L37" s="373">
        <v>9433.8799999999992</v>
      </c>
      <c r="M37" s="373">
        <v>8906.7289999999994</v>
      </c>
      <c r="N37" s="376">
        <v>5793.6710000000003</v>
      </c>
    </row>
    <row r="38" spans="1:14" ht="16.5" customHeight="1">
      <c r="A38" s="91"/>
      <c r="B38" s="9"/>
      <c r="C38" s="229"/>
      <c r="D38" s="10"/>
      <c r="E38" s="453"/>
      <c r="F38" s="77"/>
      <c r="G38" s="13"/>
      <c r="H38" s="10"/>
      <c r="I38" s="10"/>
      <c r="J38" s="10"/>
      <c r="K38" s="10"/>
      <c r="L38" s="294"/>
      <c r="M38" s="294"/>
      <c r="N38" s="342"/>
    </row>
    <row r="39" spans="1:14" ht="23.8" thickBot="1">
      <c r="A39" s="185"/>
      <c r="B39" s="170" t="s">
        <v>110</v>
      </c>
      <c r="C39" s="199"/>
      <c r="D39" s="230"/>
      <c r="E39" s="454"/>
      <c r="F39" s="170"/>
      <c r="G39" s="13"/>
      <c r="H39" s="230"/>
      <c r="I39" s="230"/>
      <c r="J39" s="230"/>
      <c r="K39" s="230"/>
      <c r="L39" s="267"/>
      <c r="M39" s="267"/>
      <c r="N39" s="351"/>
    </row>
    <row r="40" spans="1:14" ht="16.5" customHeight="1">
      <c r="A40" s="211"/>
      <c r="B40" s="212"/>
      <c r="C40" s="200"/>
      <c r="D40" s="231"/>
      <c r="E40" s="455"/>
      <c r="F40" s="212"/>
      <c r="G40" s="13"/>
      <c r="H40" s="231"/>
      <c r="I40" s="231"/>
      <c r="J40" s="231"/>
      <c r="K40" s="231"/>
      <c r="L40" s="269"/>
      <c r="M40" s="269"/>
      <c r="N40" s="352"/>
    </row>
    <row r="41" spans="1:14" ht="16.5" customHeight="1">
      <c r="A41" s="91"/>
      <c r="B41" s="58" t="s">
        <v>13</v>
      </c>
      <c r="C41" s="201">
        <v>0.4014556642329063</v>
      </c>
      <c r="D41" s="98">
        <v>0.34706856770987399</v>
      </c>
      <c r="E41" s="202">
        <v>5.4387096523032312</v>
      </c>
      <c r="F41" s="109"/>
      <c r="G41" s="13"/>
      <c r="H41" s="98">
        <v>0.34498752385146042</v>
      </c>
      <c r="I41" s="98">
        <v>0.34746491826623549</v>
      </c>
      <c r="J41" s="98">
        <v>0.3487784580633656</v>
      </c>
      <c r="K41" s="98">
        <v>0.34660664819944598</v>
      </c>
      <c r="L41" s="270">
        <v>0.37580225784155613</v>
      </c>
      <c r="M41" s="270">
        <v>0.4152149868657542</v>
      </c>
      <c r="N41" s="318">
        <v>0.41517648328715862</v>
      </c>
    </row>
    <row r="42" spans="1:14" ht="16.5" customHeight="1">
      <c r="A42" s="91"/>
      <c r="B42" s="58" t="s">
        <v>48</v>
      </c>
      <c r="C42" s="203">
        <v>59.115569481604581</v>
      </c>
      <c r="D42" s="100">
        <v>-18.992671757575124</v>
      </c>
      <c r="E42" s="204">
        <v>78.108241239179705</v>
      </c>
      <c r="F42" s="110"/>
      <c r="G42" s="13"/>
      <c r="H42" s="100">
        <v>-25.343689841709018</v>
      </c>
      <c r="I42" s="100">
        <v>36.249376963833434</v>
      </c>
      <c r="J42" s="100">
        <v>-67.337588609033475</v>
      </c>
      <c r="K42" s="100">
        <v>25.16418757204201</v>
      </c>
      <c r="L42" s="271">
        <v>18.50252071003165</v>
      </c>
      <c r="M42" s="271">
        <v>35.263511857903275</v>
      </c>
      <c r="N42" s="319">
        <v>124.09774474404711</v>
      </c>
    </row>
    <row r="43" spans="1:14" ht="16.5" customHeight="1">
      <c r="A43" s="91"/>
      <c r="B43" s="58"/>
      <c r="C43" s="201"/>
      <c r="D43" s="98"/>
      <c r="E43" s="204"/>
      <c r="F43" s="110"/>
      <c r="G43" s="13"/>
      <c r="H43" s="98"/>
      <c r="I43" s="98"/>
      <c r="J43" s="98"/>
      <c r="K43" s="98"/>
      <c r="L43" s="270"/>
      <c r="M43" s="270"/>
      <c r="N43" s="318"/>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1942594</v>
      </c>
      <c r="D46" s="369">
        <v>1967336</v>
      </c>
      <c r="E46" s="447">
        <v>-1.2576397727688593E-2</v>
      </c>
      <c r="F46" s="110"/>
      <c r="G46" s="13"/>
      <c r="H46" s="369">
        <v>1922499</v>
      </c>
      <c r="I46" s="369">
        <v>1917567</v>
      </c>
      <c r="J46" s="369">
        <v>1967336</v>
      </c>
      <c r="K46" s="369">
        <v>1917550</v>
      </c>
      <c r="L46" s="374">
        <v>1952193</v>
      </c>
      <c r="M46" s="374">
        <v>1884067</v>
      </c>
      <c r="N46" s="377">
        <v>1942594</v>
      </c>
    </row>
    <row r="47" spans="1:14" ht="16.5" customHeight="1">
      <c r="A47" s="91"/>
      <c r="B47" s="76" t="s">
        <v>90</v>
      </c>
      <c r="C47" s="368">
        <v>3077441</v>
      </c>
      <c r="D47" s="369">
        <v>3072063</v>
      </c>
      <c r="E47" s="447">
        <v>1.7506151403796633E-3</v>
      </c>
      <c r="F47" s="110"/>
      <c r="G47" s="13"/>
      <c r="H47" s="369">
        <v>3013495</v>
      </c>
      <c r="I47" s="369">
        <v>2962764</v>
      </c>
      <c r="J47" s="369">
        <v>3072063</v>
      </c>
      <c r="K47" s="369">
        <v>3108833</v>
      </c>
      <c r="L47" s="374">
        <v>3031436</v>
      </c>
      <c r="M47" s="374">
        <v>2961349</v>
      </c>
      <c r="N47" s="377">
        <v>3077441</v>
      </c>
    </row>
    <row r="48" spans="1:14" ht="16.5" customHeight="1">
      <c r="A48" s="91"/>
      <c r="B48" s="58" t="s">
        <v>45</v>
      </c>
      <c r="C48" s="368">
        <v>1339239.5</v>
      </c>
      <c r="D48" s="369">
        <v>1377189.5</v>
      </c>
      <c r="E48" s="447">
        <v>-2.7556120635540693E-2</v>
      </c>
      <c r="F48" s="110"/>
      <c r="G48" s="13"/>
      <c r="H48" s="369">
        <v>1328040</v>
      </c>
      <c r="I48" s="369">
        <v>1368202.5</v>
      </c>
      <c r="J48" s="369">
        <v>1377189.5</v>
      </c>
      <c r="K48" s="369">
        <v>1367220.5</v>
      </c>
      <c r="L48" s="374">
        <v>1332863.5</v>
      </c>
      <c r="M48" s="374">
        <v>1305712.5</v>
      </c>
      <c r="N48" s="377">
        <v>1339239.5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465.6</v>
      </c>
      <c r="D52" s="96">
        <v>477.6</v>
      </c>
      <c r="E52" s="447">
        <v>-2.5125628140703515E-2</v>
      </c>
      <c r="F52" s="109"/>
      <c r="G52" s="13"/>
      <c r="H52" s="96">
        <v>483.7</v>
      </c>
      <c r="I52" s="96">
        <v>480.6</v>
      </c>
      <c r="J52" s="96">
        <v>477.6</v>
      </c>
      <c r="K52" s="96">
        <v>475.7</v>
      </c>
      <c r="L52" s="265">
        <v>477.7</v>
      </c>
      <c r="M52" s="265">
        <v>471.8</v>
      </c>
      <c r="N52" s="321">
        <v>465.6</v>
      </c>
    </row>
    <row r="53" spans="1:14">
      <c r="A53" s="91"/>
      <c r="B53" s="76" t="s">
        <v>188</v>
      </c>
      <c r="C53" s="208">
        <v>0.1686826310921534</v>
      </c>
      <c r="D53" s="53">
        <v>0.24250178538987974</v>
      </c>
      <c r="E53" s="202">
        <v>-7.3819154297726346</v>
      </c>
      <c r="F53" s="111"/>
      <c r="G53" s="13"/>
      <c r="H53" s="53">
        <v>0.30076246657610373</v>
      </c>
      <c r="I53" s="53">
        <v>0.15301166444381062</v>
      </c>
      <c r="J53" s="53">
        <v>0.27447840992078026</v>
      </c>
      <c r="K53" s="53">
        <v>0.11468808936848159</v>
      </c>
      <c r="L53" s="273">
        <v>0.20228026978602104</v>
      </c>
      <c r="M53" s="273">
        <v>0.19302640052800976</v>
      </c>
      <c r="N53" s="322">
        <v>0.11858703092833446</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c r="B58" s="544" t="s">
        <v>183</v>
      </c>
      <c r="C58" s="544"/>
      <c r="D58" s="544"/>
      <c r="E58" s="544"/>
      <c r="F58" s="544"/>
      <c r="G58" s="544"/>
      <c r="H58" s="544"/>
      <c r="I58" s="544"/>
      <c r="J58" s="544"/>
      <c r="K58" s="544"/>
      <c r="L58" s="544"/>
      <c r="M58" s="57"/>
      <c r="N58" s="57"/>
    </row>
    <row r="59" spans="1:14">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N59"/>
  <sheetViews>
    <sheetView showGridLines="0" topLeftCell="A27" zoomScale="85" zoomScaleNormal="85" zoomScaleSheetLayoutView="50" workbookViewId="0">
      <selection activeCell="N59" sqref="N59"/>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176</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424654</v>
      </c>
      <c r="D11" s="106">
        <v>452651</v>
      </c>
      <c r="E11" s="189">
        <v>-6.1851183362016227E-2</v>
      </c>
      <c r="F11" s="189">
        <v>-6.1851183362016227E-2</v>
      </c>
      <c r="G11" s="13"/>
      <c r="H11" s="106">
        <v>150765</v>
      </c>
      <c r="I11" s="106">
        <v>150330</v>
      </c>
      <c r="J11" s="106">
        <v>151556</v>
      </c>
      <c r="K11" s="106">
        <v>148562</v>
      </c>
      <c r="L11" s="372">
        <v>143051</v>
      </c>
      <c r="M11" s="372">
        <v>140582</v>
      </c>
      <c r="N11" s="375">
        <v>141021</v>
      </c>
    </row>
    <row r="12" spans="1:14" s="14" customFormat="1" ht="16.5" customHeight="1">
      <c r="A12" s="21"/>
      <c r="B12" s="48" t="s">
        <v>96</v>
      </c>
      <c r="C12" s="366">
        <v>6672</v>
      </c>
      <c r="D12" s="106">
        <v>4234</v>
      </c>
      <c r="E12" s="189">
        <v>0.5758148323098724</v>
      </c>
      <c r="F12" s="189">
        <v>0.5758148323098724</v>
      </c>
      <c r="G12" s="13"/>
      <c r="H12" s="106">
        <v>2032</v>
      </c>
      <c r="I12" s="106">
        <v>1072</v>
      </c>
      <c r="J12" s="106">
        <v>1130</v>
      </c>
      <c r="K12" s="106">
        <v>711</v>
      </c>
      <c r="L12" s="372">
        <v>3758</v>
      </c>
      <c r="M12" s="372">
        <v>1810</v>
      </c>
      <c r="N12" s="375">
        <v>1104</v>
      </c>
    </row>
    <row r="13" spans="1:14" s="14" customFormat="1" ht="16.5" customHeight="1">
      <c r="A13" s="21"/>
      <c r="B13" s="48" t="s">
        <v>97</v>
      </c>
      <c r="C13" s="366">
        <v>157044</v>
      </c>
      <c r="D13" s="106">
        <v>136981</v>
      </c>
      <c r="E13" s="189">
        <v>0.14646556821749002</v>
      </c>
      <c r="F13" s="189">
        <v>0.14646556821749002</v>
      </c>
      <c r="G13" s="13"/>
      <c r="H13" s="106">
        <v>44328</v>
      </c>
      <c r="I13" s="106">
        <v>45829</v>
      </c>
      <c r="J13" s="106">
        <v>46824</v>
      </c>
      <c r="K13" s="106">
        <v>46924</v>
      </c>
      <c r="L13" s="372">
        <v>50843</v>
      </c>
      <c r="M13" s="372">
        <v>48757</v>
      </c>
      <c r="N13" s="375">
        <v>57444</v>
      </c>
    </row>
    <row r="14" spans="1:14" s="14" customFormat="1" ht="16.5" customHeight="1">
      <c r="A14" s="21"/>
      <c r="B14" s="48" t="s">
        <v>206</v>
      </c>
      <c r="C14" s="366">
        <v>0</v>
      </c>
      <c r="D14" s="106">
        <v>0</v>
      </c>
      <c r="E14" s="189" t="s">
        <v>138</v>
      </c>
      <c r="F14" s="189" t="s">
        <v>138</v>
      </c>
      <c r="G14" s="13"/>
      <c r="H14" s="106">
        <v>0</v>
      </c>
      <c r="I14" s="106">
        <v>0</v>
      </c>
      <c r="J14" s="106">
        <v>0</v>
      </c>
      <c r="K14" s="106">
        <v>0</v>
      </c>
      <c r="L14" s="372">
        <v>0</v>
      </c>
      <c r="M14" s="372">
        <v>0</v>
      </c>
      <c r="N14" s="375">
        <v>0</v>
      </c>
    </row>
    <row r="15" spans="1:14" s="14" customFormat="1" ht="16.5" customHeight="1">
      <c r="A15" s="21"/>
      <c r="B15" s="48" t="s">
        <v>98</v>
      </c>
      <c r="C15" s="366">
        <v>5705</v>
      </c>
      <c r="D15" s="106">
        <v>3173</v>
      </c>
      <c r="E15" s="189">
        <v>0.79798298140560986</v>
      </c>
      <c r="F15" s="189">
        <v>0.79798298140560986</v>
      </c>
      <c r="G15" s="13"/>
      <c r="H15" s="106">
        <v>1986</v>
      </c>
      <c r="I15" s="106">
        <v>212</v>
      </c>
      <c r="J15" s="106">
        <v>975</v>
      </c>
      <c r="K15" s="106">
        <v>-4252</v>
      </c>
      <c r="L15" s="372">
        <v>2263</v>
      </c>
      <c r="M15" s="372">
        <v>1863</v>
      </c>
      <c r="N15" s="375">
        <v>1579</v>
      </c>
    </row>
    <row r="16" spans="1:14" s="14" customFormat="1" ht="16.5" customHeight="1">
      <c r="A16" s="21"/>
      <c r="B16" s="48" t="s">
        <v>99</v>
      </c>
      <c r="C16" s="366">
        <v>19212</v>
      </c>
      <c r="D16" s="106">
        <v>16807</v>
      </c>
      <c r="E16" s="189">
        <v>0.14309513893020775</v>
      </c>
      <c r="F16" s="189">
        <v>0.14309513893020775</v>
      </c>
      <c r="G16" s="13"/>
      <c r="H16" s="106">
        <v>727</v>
      </c>
      <c r="I16" s="106">
        <v>6753</v>
      </c>
      <c r="J16" s="106">
        <v>9327</v>
      </c>
      <c r="K16" s="106">
        <v>-30</v>
      </c>
      <c r="L16" s="372">
        <v>9327</v>
      </c>
      <c r="M16" s="372">
        <v>8134</v>
      </c>
      <c r="N16" s="375">
        <v>1751</v>
      </c>
    </row>
    <row r="17" spans="1:14" s="15" customFormat="1" ht="16.5" customHeight="1">
      <c r="A17" s="123"/>
      <c r="B17" s="174" t="s">
        <v>100</v>
      </c>
      <c r="C17" s="367">
        <v>613287</v>
      </c>
      <c r="D17" s="361">
        <v>613846</v>
      </c>
      <c r="E17" s="448">
        <v>-9.1065185730621057E-4</v>
      </c>
      <c r="F17" s="191">
        <v>-9.1065185730621057E-4</v>
      </c>
      <c r="G17" s="13"/>
      <c r="H17" s="361">
        <v>199838</v>
      </c>
      <c r="I17" s="361">
        <v>204196</v>
      </c>
      <c r="J17" s="361">
        <v>209812</v>
      </c>
      <c r="K17" s="361">
        <v>191915</v>
      </c>
      <c r="L17" s="373">
        <v>209242</v>
      </c>
      <c r="M17" s="373">
        <v>201146</v>
      </c>
      <c r="N17" s="376">
        <v>202899</v>
      </c>
    </row>
    <row r="18" spans="1:14" s="14" customFormat="1" ht="16.5" customHeight="1">
      <c r="A18" s="21"/>
      <c r="B18" s="48" t="s">
        <v>101</v>
      </c>
      <c r="C18" s="366">
        <v>-94108</v>
      </c>
      <c r="D18" s="106">
        <v>-90697</v>
      </c>
      <c r="E18" s="189">
        <v>3.7608741193203787E-2</v>
      </c>
      <c r="F18" s="189">
        <v>3.7608741193203787E-2</v>
      </c>
      <c r="G18" s="13"/>
      <c r="H18" s="106">
        <v>-29116</v>
      </c>
      <c r="I18" s="106">
        <v>-29896</v>
      </c>
      <c r="J18" s="106">
        <v>-31685</v>
      </c>
      <c r="K18" s="106">
        <v>-36032</v>
      </c>
      <c r="L18" s="372">
        <v>-31288</v>
      </c>
      <c r="M18" s="372">
        <v>-31464</v>
      </c>
      <c r="N18" s="375">
        <v>-31356</v>
      </c>
    </row>
    <row r="19" spans="1:14" s="14" customFormat="1" ht="16.5" customHeight="1">
      <c r="A19" s="21"/>
      <c r="B19" s="48" t="s">
        <v>102</v>
      </c>
      <c r="C19" s="366">
        <v>-67532</v>
      </c>
      <c r="D19" s="106">
        <v>-69597</v>
      </c>
      <c r="E19" s="189">
        <v>-2.9670819144503313E-2</v>
      </c>
      <c r="F19" s="189">
        <v>-2.9670819144503313E-2</v>
      </c>
      <c r="G19" s="13"/>
      <c r="H19" s="106">
        <v>-23543</v>
      </c>
      <c r="I19" s="106">
        <v>-22847</v>
      </c>
      <c r="J19" s="106">
        <v>-23207</v>
      </c>
      <c r="K19" s="106">
        <v>-24399</v>
      </c>
      <c r="L19" s="372">
        <v>-22921</v>
      </c>
      <c r="M19" s="372">
        <v>-21380</v>
      </c>
      <c r="N19" s="375">
        <v>-23231</v>
      </c>
    </row>
    <row r="20" spans="1:14" s="14" customFormat="1" ht="16.5" customHeight="1">
      <c r="A20" s="21"/>
      <c r="B20" s="48" t="s">
        <v>7</v>
      </c>
      <c r="C20" s="366">
        <v>503</v>
      </c>
      <c r="D20" s="106">
        <v>0</v>
      </c>
      <c r="E20" s="189" t="s">
        <v>138</v>
      </c>
      <c r="F20" s="189" t="s">
        <v>138</v>
      </c>
      <c r="G20" s="13"/>
      <c r="H20" s="106">
        <v>0</v>
      </c>
      <c r="I20" s="106">
        <v>0</v>
      </c>
      <c r="J20" s="106">
        <v>0</v>
      </c>
      <c r="K20" s="106">
        <v>836</v>
      </c>
      <c r="L20" s="372">
        <v>0</v>
      </c>
      <c r="M20" s="372">
        <v>226</v>
      </c>
      <c r="N20" s="375">
        <v>277</v>
      </c>
    </row>
    <row r="21" spans="1:14" s="14" customFormat="1" ht="16.5" customHeight="1">
      <c r="A21" s="21"/>
      <c r="B21" s="48" t="s">
        <v>8</v>
      </c>
      <c r="C21" s="366">
        <v>-16241</v>
      </c>
      <c r="D21" s="106">
        <v>-16991</v>
      </c>
      <c r="E21" s="189">
        <v>-4.414101583191099E-2</v>
      </c>
      <c r="F21" s="189">
        <v>-4.414101583191099E-2</v>
      </c>
      <c r="G21" s="13"/>
      <c r="H21" s="106">
        <v>-6430</v>
      </c>
      <c r="I21" s="106">
        <v>-5201</v>
      </c>
      <c r="J21" s="106">
        <v>-5360</v>
      </c>
      <c r="K21" s="106">
        <v>-5919</v>
      </c>
      <c r="L21" s="372">
        <v>-5407</v>
      </c>
      <c r="M21" s="372">
        <v>-5429</v>
      </c>
      <c r="N21" s="375">
        <v>-5405</v>
      </c>
    </row>
    <row r="22" spans="1:14" s="15" customFormat="1" ht="16.5" customHeight="1">
      <c r="A22" s="123"/>
      <c r="B22" s="49" t="s">
        <v>37</v>
      </c>
      <c r="C22" s="194">
        <v>-177378</v>
      </c>
      <c r="D22" s="46">
        <v>-177285</v>
      </c>
      <c r="E22" s="447">
        <v>5.2457906760294826E-4</v>
      </c>
      <c r="F22" s="97">
        <v>5.2457906760294826E-4</v>
      </c>
      <c r="G22" s="13"/>
      <c r="H22" s="46">
        <v>-59089</v>
      </c>
      <c r="I22" s="46">
        <v>-57944</v>
      </c>
      <c r="J22" s="46">
        <v>-60252</v>
      </c>
      <c r="K22" s="46">
        <v>-65514</v>
      </c>
      <c r="L22" s="266">
        <v>-59616</v>
      </c>
      <c r="M22" s="266">
        <v>-58047</v>
      </c>
      <c r="N22" s="317">
        <v>-59715</v>
      </c>
    </row>
    <row r="23" spans="1:14" s="15" customFormat="1" ht="16.5" customHeight="1">
      <c r="A23" s="123"/>
      <c r="B23" s="174" t="s">
        <v>103</v>
      </c>
      <c r="C23" s="367">
        <v>435909</v>
      </c>
      <c r="D23" s="361">
        <v>436561</v>
      </c>
      <c r="E23" s="448">
        <v>-1.4934911730548617E-3</v>
      </c>
      <c r="F23" s="191">
        <v>-1.4934911730548617E-3</v>
      </c>
      <c r="G23" s="13"/>
      <c r="H23" s="361">
        <v>140749</v>
      </c>
      <c r="I23" s="361">
        <v>146252</v>
      </c>
      <c r="J23" s="361">
        <v>149560</v>
      </c>
      <c r="K23" s="361">
        <v>126401</v>
      </c>
      <c r="L23" s="373">
        <v>149626</v>
      </c>
      <c r="M23" s="373">
        <v>143099</v>
      </c>
      <c r="N23" s="376">
        <v>143184</v>
      </c>
    </row>
    <row r="24" spans="1:14" s="14" customFormat="1" ht="16.5" customHeight="1">
      <c r="A24" s="21"/>
      <c r="B24" s="50" t="s">
        <v>133</v>
      </c>
      <c r="C24" s="366">
        <v>2017</v>
      </c>
      <c r="D24" s="106">
        <v>33967</v>
      </c>
      <c r="E24" s="189">
        <v>-0.94061883592898987</v>
      </c>
      <c r="F24" s="189">
        <v>-0.94061883592898987</v>
      </c>
      <c r="G24" s="13"/>
      <c r="H24" s="106">
        <v>16187</v>
      </c>
      <c r="I24" s="106">
        <v>12406</v>
      </c>
      <c r="J24" s="106">
        <v>5374</v>
      </c>
      <c r="K24" s="106">
        <v>-3836</v>
      </c>
      <c r="L24" s="372">
        <v>5410</v>
      </c>
      <c r="M24" s="372">
        <v>8610</v>
      </c>
      <c r="N24" s="375">
        <v>-12003</v>
      </c>
    </row>
    <row r="25" spans="1:14" s="15" customFormat="1" ht="16.5" customHeight="1">
      <c r="A25" s="123"/>
      <c r="B25" s="174" t="s">
        <v>136</v>
      </c>
      <c r="C25" s="367">
        <v>437926</v>
      </c>
      <c r="D25" s="361">
        <v>470528</v>
      </c>
      <c r="E25" s="448">
        <v>-6.9288118879216487E-2</v>
      </c>
      <c r="F25" s="191">
        <v>-6.9288118879216487E-2</v>
      </c>
      <c r="G25" s="13"/>
      <c r="H25" s="361">
        <v>156936</v>
      </c>
      <c r="I25" s="361">
        <v>158658</v>
      </c>
      <c r="J25" s="361">
        <v>154934</v>
      </c>
      <c r="K25" s="361">
        <v>122565</v>
      </c>
      <c r="L25" s="373">
        <v>155036</v>
      </c>
      <c r="M25" s="373">
        <v>151709</v>
      </c>
      <c r="N25" s="376">
        <v>131181</v>
      </c>
    </row>
    <row r="26" spans="1:14" s="14" customFormat="1" ht="16.5" customHeight="1">
      <c r="A26" s="21"/>
      <c r="B26" s="48" t="s">
        <v>38</v>
      </c>
      <c r="C26" s="366">
        <v>-1335</v>
      </c>
      <c r="D26" s="106">
        <v>-8005</v>
      </c>
      <c r="E26" s="189">
        <v>-0.83322923173016861</v>
      </c>
      <c r="F26" s="189">
        <v>-0.83322923173016861</v>
      </c>
      <c r="G26" s="13"/>
      <c r="H26" s="106">
        <v>-2009</v>
      </c>
      <c r="I26" s="106">
        <v>-5041</v>
      </c>
      <c r="J26" s="106">
        <v>-955</v>
      </c>
      <c r="K26" s="106">
        <v>-32933</v>
      </c>
      <c r="L26" s="372">
        <v>-828</v>
      </c>
      <c r="M26" s="372">
        <v>-41</v>
      </c>
      <c r="N26" s="375">
        <v>-466</v>
      </c>
    </row>
    <row r="27" spans="1:14" s="14" customFormat="1" ht="16.5" customHeight="1">
      <c r="A27" s="21"/>
      <c r="B27" s="51" t="s">
        <v>39</v>
      </c>
      <c r="C27" s="366">
        <v>0</v>
      </c>
      <c r="D27" s="106">
        <v>0</v>
      </c>
      <c r="E27" s="189" t="s">
        <v>138</v>
      </c>
      <c r="F27" s="189" t="s">
        <v>138</v>
      </c>
      <c r="G27" s="13"/>
      <c r="H27" s="106">
        <v>0</v>
      </c>
      <c r="I27" s="106">
        <v>0</v>
      </c>
      <c r="J27" s="106">
        <v>0</v>
      </c>
      <c r="K27" s="106">
        <v>-4309</v>
      </c>
      <c r="L27" s="372">
        <v>0</v>
      </c>
      <c r="M27" s="372">
        <v>0</v>
      </c>
      <c r="N27" s="375">
        <v>0</v>
      </c>
    </row>
    <row r="28" spans="1:14" s="14" customFormat="1" ht="16.5" customHeight="1">
      <c r="A28" s="21"/>
      <c r="B28" s="52" t="s">
        <v>83</v>
      </c>
      <c r="C28" s="366">
        <v>0</v>
      </c>
      <c r="D28" s="106">
        <v>0</v>
      </c>
      <c r="E28" s="189" t="s">
        <v>138</v>
      </c>
      <c r="F28" s="189" t="s">
        <v>138</v>
      </c>
      <c r="G28" s="13"/>
      <c r="H28" s="106">
        <v>0</v>
      </c>
      <c r="I28" s="106">
        <v>0</v>
      </c>
      <c r="J28" s="106">
        <v>0</v>
      </c>
      <c r="K28" s="106">
        <v>-4309</v>
      </c>
      <c r="L28" s="372">
        <v>0</v>
      </c>
      <c r="M28" s="372">
        <v>0</v>
      </c>
      <c r="N28" s="375">
        <v>0</v>
      </c>
    </row>
    <row r="29" spans="1:14" s="14" customFormat="1" ht="16.5" customHeight="1">
      <c r="A29" s="21"/>
      <c r="B29" s="52" t="s">
        <v>84</v>
      </c>
      <c r="C29" s="366">
        <v>0</v>
      </c>
      <c r="D29" s="106">
        <v>0</v>
      </c>
      <c r="E29" s="189" t="s">
        <v>138</v>
      </c>
      <c r="F29" s="189" t="s">
        <v>138</v>
      </c>
      <c r="G29" s="13"/>
      <c r="H29" s="106">
        <v>0</v>
      </c>
      <c r="I29" s="106">
        <v>0</v>
      </c>
      <c r="J29" s="106">
        <v>0</v>
      </c>
      <c r="K29" s="106">
        <v>0</v>
      </c>
      <c r="L29" s="372">
        <v>0</v>
      </c>
      <c r="M29" s="372">
        <v>0</v>
      </c>
      <c r="N29" s="375">
        <v>0</v>
      </c>
    </row>
    <row r="30" spans="1:14" s="14" customFormat="1" ht="16.5" customHeight="1">
      <c r="A30" s="21"/>
      <c r="B30" s="52" t="s">
        <v>85</v>
      </c>
      <c r="C30" s="366">
        <v>0</v>
      </c>
      <c r="D30" s="106">
        <v>0</v>
      </c>
      <c r="E30" s="189" t="s">
        <v>138</v>
      </c>
      <c r="F30" s="189" t="s">
        <v>138</v>
      </c>
      <c r="G30" s="13"/>
      <c r="H30" s="106">
        <v>0</v>
      </c>
      <c r="I30" s="106">
        <v>0</v>
      </c>
      <c r="J30" s="106">
        <v>0</v>
      </c>
      <c r="K30" s="106">
        <v>0</v>
      </c>
      <c r="L30" s="372">
        <v>0</v>
      </c>
      <c r="M30" s="372">
        <v>0</v>
      </c>
      <c r="N30" s="375">
        <v>0</v>
      </c>
    </row>
    <row r="31" spans="1:14" s="14" customFormat="1" ht="16.5" customHeight="1">
      <c r="A31" s="21"/>
      <c r="B31" s="48" t="s">
        <v>9</v>
      </c>
      <c r="C31" s="366">
        <v>0</v>
      </c>
      <c r="D31" s="106">
        <v>0</v>
      </c>
      <c r="E31" s="189" t="s">
        <v>138</v>
      </c>
      <c r="F31" s="189" t="s">
        <v>138</v>
      </c>
      <c r="G31" s="13"/>
      <c r="H31" s="106">
        <v>0</v>
      </c>
      <c r="I31" s="106">
        <v>0</v>
      </c>
      <c r="J31" s="106">
        <v>0</v>
      </c>
      <c r="K31" s="106">
        <v>-4093</v>
      </c>
      <c r="L31" s="372">
        <v>0</v>
      </c>
      <c r="M31" s="372">
        <v>0</v>
      </c>
      <c r="N31" s="375">
        <v>0</v>
      </c>
    </row>
    <row r="32" spans="1:14" s="15" customFormat="1" ht="16.5" customHeight="1">
      <c r="A32" s="21"/>
      <c r="B32" s="48" t="s">
        <v>10</v>
      </c>
      <c r="C32" s="366">
        <v>2013</v>
      </c>
      <c r="D32" s="106">
        <v>191</v>
      </c>
      <c r="E32" s="189" t="s">
        <v>138</v>
      </c>
      <c r="F32" s="189" t="s">
        <v>138</v>
      </c>
      <c r="G32" s="13"/>
      <c r="H32" s="106">
        <v>-127</v>
      </c>
      <c r="I32" s="106">
        <v>-158</v>
      </c>
      <c r="J32" s="106">
        <v>476</v>
      </c>
      <c r="K32" s="106">
        <v>3802</v>
      </c>
      <c r="L32" s="372">
        <v>611</v>
      </c>
      <c r="M32" s="372">
        <v>1312</v>
      </c>
      <c r="N32" s="375">
        <v>90</v>
      </c>
    </row>
    <row r="33" spans="1:14" s="132" customFormat="1" ht="16.5" customHeight="1">
      <c r="A33" s="118"/>
      <c r="B33" s="174" t="s">
        <v>104</v>
      </c>
      <c r="C33" s="367">
        <v>438604</v>
      </c>
      <c r="D33" s="361">
        <v>462714</v>
      </c>
      <c r="E33" s="448">
        <v>-5.2105620318382395E-2</v>
      </c>
      <c r="F33" s="448">
        <v>-5.2105620318382395E-2</v>
      </c>
      <c r="G33" s="13"/>
      <c r="H33" s="361">
        <v>154800</v>
      </c>
      <c r="I33" s="361">
        <v>153459</v>
      </c>
      <c r="J33" s="361">
        <v>154455</v>
      </c>
      <c r="K33" s="361">
        <v>89341</v>
      </c>
      <c r="L33" s="373">
        <v>154819</v>
      </c>
      <c r="M33" s="373">
        <v>152980</v>
      </c>
      <c r="N33" s="376">
        <v>130805</v>
      </c>
    </row>
    <row r="34" spans="1:14" ht="16.5" customHeight="1">
      <c r="A34" s="118"/>
      <c r="B34" s="174" t="s">
        <v>107</v>
      </c>
      <c r="C34" s="367">
        <v>348652</v>
      </c>
      <c r="D34" s="361">
        <v>365994</v>
      </c>
      <c r="E34" s="448">
        <v>-4.7383290436455283E-2</v>
      </c>
      <c r="F34" s="448">
        <v>-4.7383290436455283E-2</v>
      </c>
      <c r="G34" s="13"/>
      <c r="H34" s="361">
        <v>122627</v>
      </c>
      <c r="I34" s="361">
        <v>121306</v>
      </c>
      <c r="J34" s="361">
        <v>122061</v>
      </c>
      <c r="K34" s="361">
        <v>69372</v>
      </c>
      <c r="L34" s="373">
        <v>122823</v>
      </c>
      <c r="M34" s="373">
        <v>122483</v>
      </c>
      <c r="N34" s="376">
        <v>103346</v>
      </c>
    </row>
    <row r="35" spans="1:14" s="15" customFormat="1" ht="16.5" customHeight="1">
      <c r="A35" s="21"/>
      <c r="B35" s="48" t="s">
        <v>185</v>
      </c>
      <c r="C35" s="366">
        <v>0</v>
      </c>
      <c r="D35" s="106">
        <v>0</v>
      </c>
      <c r="E35" s="189" t="s">
        <v>138</v>
      </c>
      <c r="F35" s="189" t="s">
        <v>138</v>
      </c>
      <c r="G35" s="13"/>
      <c r="H35" s="106">
        <v>0</v>
      </c>
      <c r="I35" s="106">
        <v>0</v>
      </c>
      <c r="J35" s="106">
        <v>0</v>
      </c>
      <c r="K35" s="106">
        <v>0</v>
      </c>
      <c r="L35" s="372">
        <v>0</v>
      </c>
      <c r="M35" s="372">
        <v>0</v>
      </c>
      <c r="N35" s="375">
        <v>0</v>
      </c>
    </row>
    <row r="36" spans="1:14" ht="16.5" customHeight="1">
      <c r="A36" s="118"/>
      <c r="B36" s="174" t="s">
        <v>186</v>
      </c>
      <c r="C36" s="367">
        <v>348652</v>
      </c>
      <c r="D36" s="361">
        <v>365994</v>
      </c>
      <c r="E36" s="448">
        <v>-4.7383290436455283E-2</v>
      </c>
      <c r="F36" s="448">
        <v>-4.7383290436455283E-2</v>
      </c>
      <c r="G36" s="13"/>
      <c r="H36" s="361">
        <v>122627</v>
      </c>
      <c r="I36" s="361">
        <v>121306</v>
      </c>
      <c r="J36" s="361">
        <v>122061</v>
      </c>
      <c r="K36" s="361">
        <v>69372</v>
      </c>
      <c r="L36" s="373">
        <v>122823</v>
      </c>
      <c r="M36" s="373">
        <v>122483</v>
      </c>
      <c r="N36" s="376">
        <v>103346</v>
      </c>
    </row>
    <row r="37" spans="1:14" ht="16.5" customHeight="1">
      <c r="A37" s="130"/>
      <c r="B37" s="174" t="s">
        <v>187</v>
      </c>
      <c r="C37" s="367">
        <v>340331.71600000001</v>
      </c>
      <c r="D37" s="361">
        <v>357605.16800000001</v>
      </c>
      <c r="E37" s="448">
        <v>-4.830313861683333E-2</v>
      </c>
      <c r="F37" s="448">
        <v>-4.830313861683333E-2</v>
      </c>
      <c r="G37" s="13"/>
      <c r="H37" s="361">
        <v>120940.609</v>
      </c>
      <c r="I37" s="361">
        <v>116498.133</v>
      </c>
      <c r="J37" s="361">
        <v>120166.42600000001</v>
      </c>
      <c r="K37" s="361">
        <v>65087.021000000001</v>
      </c>
      <c r="L37" s="373">
        <v>121108.791</v>
      </c>
      <c r="M37" s="373">
        <v>117420.76</v>
      </c>
      <c r="N37" s="376">
        <v>101802.16499999999</v>
      </c>
    </row>
    <row r="38" spans="1:14" ht="16.5" customHeight="1">
      <c r="A38" s="91"/>
      <c r="B38" s="9"/>
      <c r="C38" s="229"/>
      <c r="D38" s="10"/>
      <c r="E38" s="453"/>
      <c r="F38" s="77"/>
      <c r="G38" s="13"/>
      <c r="H38" s="10"/>
      <c r="I38" s="10"/>
      <c r="J38" s="10"/>
      <c r="K38" s="10"/>
      <c r="L38" s="294"/>
      <c r="M38" s="294"/>
      <c r="N38" s="342"/>
    </row>
    <row r="39" spans="1:14" ht="23.8" thickBot="1">
      <c r="A39" s="185"/>
      <c r="B39" s="170" t="s">
        <v>110</v>
      </c>
      <c r="C39" s="199"/>
      <c r="D39" s="230"/>
      <c r="E39" s="454"/>
      <c r="F39" s="170"/>
      <c r="G39" s="13"/>
      <c r="H39" s="230"/>
      <c r="I39" s="230"/>
      <c r="J39" s="230"/>
      <c r="K39" s="230"/>
      <c r="L39" s="267"/>
      <c r="M39" s="267"/>
      <c r="N39" s="351"/>
    </row>
    <row r="40" spans="1:14" ht="16.5" customHeight="1">
      <c r="A40" s="211"/>
      <c r="B40" s="212"/>
      <c r="C40" s="200"/>
      <c r="D40" s="231"/>
      <c r="E40" s="455"/>
      <c r="F40" s="212"/>
      <c r="G40" s="13"/>
      <c r="H40" s="231"/>
      <c r="I40" s="231"/>
      <c r="J40" s="231"/>
      <c r="K40" s="231"/>
      <c r="L40" s="269"/>
      <c r="M40" s="269"/>
      <c r="N40" s="352"/>
    </row>
    <row r="41" spans="1:14" ht="16.5" customHeight="1">
      <c r="A41" s="91"/>
      <c r="B41" s="58" t="s">
        <v>13</v>
      </c>
      <c r="C41" s="201">
        <v>0.28922510994037048</v>
      </c>
      <c r="D41" s="98">
        <v>0.28881022275945434</v>
      </c>
      <c r="E41" s="202">
        <v>4.1488718091614585E-2</v>
      </c>
      <c r="F41" s="109"/>
      <c r="G41" s="13"/>
      <c r="H41" s="98">
        <v>0.29568450444860339</v>
      </c>
      <c r="I41" s="98">
        <v>0.28376657721013143</v>
      </c>
      <c r="J41" s="98">
        <v>0.28717137246677976</v>
      </c>
      <c r="K41" s="98">
        <v>0.34136987728942503</v>
      </c>
      <c r="L41" s="270">
        <v>0.28491411858039972</v>
      </c>
      <c r="M41" s="270">
        <v>0.28858142841518103</v>
      </c>
      <c r="N41" s="318">
        <v>0.29430899117294812</v>
      </c>
    </row>
    <row r="42" spans="1:14" ht="16.5" customHeight="1">
      <c r="A42" s="91"/>
      <c r="B42" s="58" t="s">
        <v>48</v>
      </c>
      <c r="C42" s="203">
        <v>-2.2089462459857954</v>
      </c>
      <c r="D42" s="100">
        <v>-40.891003616546044</v>
      </c>
      <c r="E42" s="204">
        <v>38.682057370560251</v>
      </c>
      <c r="F42" s="110"/>
      <c r="G42" s="13"/>
      <c r="H42" s="100">
        <v>-59.997010712970905</v>
      </c>
      <c r="I42" s="100">
        <v>-44.784287451158193</v>
      </c>
      <c r="J42" s="100">
        <v>-18.931992041270966</v>
      </c>
      <c r="K42" s="100">
        <v>13.434378350058013</v>
      </c>
      <c r="L42" s="271">
        <v>-18.536457588730656</v>
      </c>
      <c r="M42" s="271">
        <v>-28.245415922360863</v>
      </c>
      <c r="N42" s="319">
        <v>37.933811377417598</v>
      </c>
    </row>
    <row r="43" spans="1:14" ht="16.5" customHeight="1">
      <c r="A43" s="91"/>
      <c r="B43" s="58"/>
      <c r="C43" s="201"/>
      <c r="D43" s="98"/>
      <c r="E43" s="204"/>
      <c r="F43" s="110"/>
      <c r="G43" s="13"/>
      <c r="H43" s="98"/>
      <c r="I43" s="98"/>
      <c r="J43" s="98"/>
      <c r="K43" s="98"/>
      <c r="L43" s="270"/>
      <c r="M43" s="270"/>
      <c r="N43" s="318"/>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12840407</v>
      </c>
      <c r="D46" s="369">
        <v>11411252</v>
      </c>
      <c r="E46" s="447">
        <v>0.12524085875940694</v>
      </c>
      <c r="F46" s="110"/>
      <c r="G46" s="13"/>
      <c r="H46" s="369">
        <v>10820422</v>
      </c>
      <c r="I46" s="369">
        <v>11253839</v>
      </c>
      <c r="J46" s="369">
        <v>11411252</v>
      </c>
      <c r="K46" s="369">
        <v>11431636</v>
      </c>
      <c r="L46" s="374">
        <v>11910308</v>
      </c>
      <c r="M46" s="374">
        <v>12461016</v>
      </c>
      <c r="N46" s="377">
        <v>12840407</v>
      </c>
    </row>
    <row r="47" spans="1:14" ht="16.5" customHeight="1">
      <c r="A47" s="91"/>
      <c r="B47" s="76" t="s">
        <v>90</v>
      </c>
      <c r="C47" s="368">
        <v>18263502</v>
      </c>
      <c r="D47" s="369">
        <v>17122926</v>
      </c>
      <c r="E47" s="447">
        <v>6.6611045331855134E-2</v>
      </c>
      <c r="F47" s="110"/>
      <c r="G47" s="13"/>
      <c r="H47" s="369">
        <v>16433526</v>
      </c>
      <c r="I47" s="369">
        <v>16615305</v>
      </c>
      <c r="J47" s="369">
        <v>17122926</v>
      </c>
      <c r="K47" s="369">
        <v>17432217</v>
      </c>
      <c r="L47" s="374">
        <v>17535002</v>
      </c>
      <c r="M47" s="374">
        <v>17908403</v>
      </c>
      <c r="N47" s="377">
        <v>18263502</v>
      </c>
    </row>
    <row r="48" spans="1:14" ht="16.5" customHeight="1">
      <c r="A48" s="91"/>
      <c r="B48" s="58" t="s">
        <v>45</v>
      </c>
      <c r="C48" s="368">
        <v>9440915</v>
      </c>
      <c r="D48" s="369">
        <v>8500353.5</v>
      </c>
      <c r="E48" s="447">
        <v>0.11064969239220468</v>
      </c>
      <c r="F48" s="110"/>
      <c r="G48" s="13"/>
      <c r="H48" s="369">
        <v>8193273.5</v>
      </c>
      <c r="I48" s="369">
        <v>8500639.5</v>
      </c>
      <c r="J48" s="369">
        <v>8500353.5</v>
      </c>
      <c r="K48" s="369">
        <v>8758795.5</v>
      </c>
      <c r="L48" s="374">
        <v>9339597</v>
      </c>
      <c r="M48" s="374">
        <v>9284557</v>
      </c>
      <c r="N48" s="377">
        <v>9440915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2964.15</v>
      </c>
      <c r="D52" s="96">
        <v>3076.6</v>
      </c>
      <c r="E52" s="447">
        <v>-3.6550087759214644E-2</v>
      </c>
      <c r="F52" s="109"/>
      <c r="G52" s="13"/>
      <c r="H52" s="96">
        <v>3162.5</v>
      </c>
      <c r="I52" s="96">
        <v>3171</v>
      </c>
      <c r="J52" s="96">
        <v>3076.6</v>
      </c>
      <c r="K52" s="96">
        <v>3060.86</v>
      </c>
      <c r="L52" s="265">
        <v>3061.6</v>
      </c>
      <c r="M52" s="265">
        <v>3060.05</v>
      </c>
      <c r="N52" s="321">
        <v>2964.15</v>
      </c>
    </row>
    <row r="53" spans="1:14">
      <c r="A53" s="91"/>
      <c r="B53" s="76" t="s">
        <v>188</v>
      </c>
      <c r="C53" s="208">
        <v>0.37595742790664194</v>
      </c>
      <c r="D53" s="53">
        <v>0.44121688873629894</v>
      </c>
      <c r="E53" s="202">
        <v>-6.5259460829657003</v>
      </c>
      <c r="F53" s="111"/>
      <c r="G53" s="13"/>
      <c r="H53" s="53">
        <v>0.45880144507940462</v>
      </c>
      <c r="I53" s="53">
        <v>0.42861665988870457</v>
      </c>
      <c r="J53" s="53">
        <v>0.43689981079836171</v>
      </c>
      <c r="K53" s="53">
        <v>0.22529662281346435</v>
      </c>
      <c r="L53" s="273">
        <v>0.41294362489037234</v>
      </c>
      <c r="M53" s="273">
        <v>0.38578370749565027</v>
      </c>
      <c r="N53" s="322">
        <v>0.33072922102274321</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c r="B58" s="544" t="s">
        <v>183</v>
      </c>
      <c r="C58" s="544"/>
      <c r="D58" s="544"/>
      <c r="E58" s="544"/>
      <c r="F58" s="544"/>
      <c r="G58" s="544"/>
      <c r="H58" s="544"/>
      <c r="I58" s="544"/>
      <c r="J58" s="544"/>
      <c r="K58" s="544"/>
      <c r="L58" s="544"/>
      <c r="M58" s="57"/>
      <c r="N58" s="57"/>
    </row>
    <row r="59" spans="1:14">
      <c r="B59" s="48" t="s">
        <v>47</v>
      </c>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N59"/>
  <sheetViews>
    <sheetView showGridLines="0" topLeftCell="A27" zoomScale="85" zoomScaleNormal="85" zoomScaleSheetLayoutView="50" workbookViewId="0">
      <selection activeCell="N59" sqref="N59"/>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177</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500896</v>
      </c>
      <c r="D11" s="106">
        <v>360247</v>
      </c>
      <c r="E11" s="189">
        <v>0.39042379256454596</v>
      </c>
      <c r="F11" s="189">
        <v>0.40512356218757684</v>
      </c>
      <c r="G11" s="13"/>
      <c r="H11" s="106">
        <v>116949</v>
      </c>
      <c r="I11" s="106">
        <v>120926</v>
      </c>
      <c r="J11" s="106">
        <v>122372</v>
      </c>
      <c r="K11" s="106">
        <v>159402</v>
      </c>
      <c r="L11" s="372">
        <v>169537</v>
      </c>
      <c r="M11" s="372">
        <v>163231</v>
      </c>
      <c r="N11" s="375">
        <v>168128</v>
      </c>
    </row>
    <row r="12" spans="1:14" s="14" customFormat="1" ht="16.5" customHeight="1">
      <c r="A12" s="21"/>
      <c r="B12" s="48" t="s">
        <v>96</v>
      </c>
      <c r="C12" s="366">
        <v>1806</v>
      </c>
      <c r="D12" s="106">
        <v>995</v>
      </c>
      <c r="E12" s="189">
        <v>0.81507537688442211</v>
      </c>
      <c r="F12" s="189">
        <v>0.83426462597569051</v>
      </c>
      <c r="G12" s="13"/>
      <c r="H12" s="106">
        <v>0</v>
      </c>
      <c r="I12" s="106">
        <v>995</v>
      </c>
      <c r="J12" s="106">
        <v>0</v>
      </c>
      <c r="K12" s="106">
        <v>0</v>
      </c>
      <c r="L12" s="372">
        <v>0</v>
      </c>
      <c r="M12" s="372">
        <v>1815</v>
      </c>
      <c r="N12" s="375">
        <v>-9</v>
      </c>
    </row>
    <row r="13" spans="1:14" s="14" customFormat="1" ht="16.5" customHeight="1">
      <c r="A13" s="21"/>
      <c r="B13" s="48" t="s">
        <v>97</v>
      </c>
      <c r="C13" s="366">
        <v>167537</v>
      </c>
      <c r="D13" s="106">
        <v>126387</v>
      </c>
      <c r="E13" s="189">
        <v>0.32558728350225885</v>
      </c>
      <c r="F13" s="189">
        <v>0.3396015917672135</v>
      </c>
      <c r="G13" s="13"/>
      <c r="H13" s="106">
        <v>40451</v>
      </c>
      <c r="I13" s="106">
        <v>43248</v>
      </c>
      <c r="J13" s="106">
        <v>42688</v>
      </c>
      <c r="K13" s="106">
        <v>50410</v>
      </c>
      <c r="L13" s="372">
        <v>52823</v>
      </c>
      <c r="M13" s="372">
        <v>58500</v>
      </c>
      <c r="N13" s="375">
        <v>56214</v>
      </c>
    </row>
    <row r="14" spans="1:14" s="14" customFormat="1" ht="16.5" customHeight="1">
      <c r="A14" s="21"/>
      <c r="B14" s="48" t="s">
        <v>206</v>
      </c>
      <c r="C14" s="366">
        <v>0</v>
      </c>
      <c r="D14" s="106">
        <v>0</v>
      </c>
      <c r="E14" s="189" t="s">
        <v>138</v>
      </c>
      <c r="F14" s="189" t="s">
        <v>138</v>
      </c>
      <c r="G14" s="13"/>
      <c r="H14" s="106">
        <v>0</v>
      </c>
      <c r="I14" s="106">
        <v>0</v>
      </c>
      <c r="J14" s="106">
        <v>0</v>
      </c>
      <c r="K14" s="106">
        <v>0</v>
      </c>
      <c r="L14" s="372">
        <v>0</v>
      </c>
      <c r="M14" s="372">
        <v>0</v>
      </c>
      <c r="N14" s="375">
        <v>0</v>
      </c>
    </row>
    <row r="15" spans="1:14" s="14" customFormat="1" ht="16.5" customHeight="1">
      <c r="A15" s="21"/>
      <c r="B15" s="48" t="s">
        <v>98</v>
      </c>
      <c r="C15" s="366">
        <v>29440</v>
      </c>
      <c r="D15" s="106">
        <v>24475</v>
      </c>
      <c r="E15" s="189">
        <v>0.20286006128702749</v>
      </c>
      <c r="F15" s="189">
        <v>0.21557687877163301</v>
      </c>
      <c r="G15" s="13"/>
      <c r="H15" s="106">
        <v>8973</v>
      </c>
      <c r="I15" s="106">
        <v>6719</v>
      </c>
      <c r="J15" s="106">
        <v>8783</v>
      </c>
      <c r="K15" s="106">
        <v>7054</v>
      </c>
      <c r="L15" s="372">
        <v>9082</v>
      </c>
      <c r="M15" s="372">
        <v>8871</v>
      </c>
      <c r="N15" s="375">
        <v>11487</v>
      </c>
    </row>
    <row r="16" spans="1:14" s="14" customFormat="1" ht="16.5" customHeight="1">
      <c r="A16" s="21"/>
      <c r="B16" s="48" t="s">
        <v>99</v>
      </c>
      <c r="C16" s="366">
        <v>5181</v>
      </c>
      <c r="D16" s="106">
        <v>-856</v>
      </c>
      <c r="E16" s="189" t="s">
        <v>138</v>
      </c>
      <c r="F16" s="189" t="s">
        <v>138</v>
      </c>
      <c r="G16" s="13"/>
      <c r="H16" s="106">
        <v>1215</v>
      </c>
      <c r="I16" s="106">
        <v>-1694</v>
      </c>
      <c r="J16" s="106">
        <v>-377</v>
      </c>
      <c r="K16" s="106">
        <v>1325</v>
      </c>
      <c r="L16" s="372">
        <v>1811</v>
      </c>
      <c r="M16" s="372">
        <v>1146</v>
      </c>
      <c r="N16" s="375">
        <v>2224</v>
      </c>
    </row>
    <row r="17" spans="1:14" s="15" customFormat="1" ht="16.5" customHeight="1">
      <c r="A17" s="123"/>
      <c r="B17" s="174" t="s">
        <v>100</v>
      </c>
      <c r="C17" s="367">
        <v>704860</v>
      </c>
      <c r="D17" s="361">
        <v>511248</v>
      </c>
      <c r="E17" s="448">
        <v>0.37870465996933</v>
      </c>
      <c r="F17" s="191">
        <v>0.39328051625834592</v>
      </c>
      <c r="G17" s="13"/>
      <c r="H17" s="361">
        <v>167588</v>
      </c>
      <c r="I17" s="361">
        <v>170194</v>
      </c>
      <c r="J17" s="361">
        <v>173466</v>
      </c>
      <c r="K17" s="361">
        <v>218191</v>
      </c>
      <c r="L17" s="373">
        <v>233253</v>
      </c>
      <c r="M17" s="373">
        <v>233563</v>
      </c>
      <c r="N17" s="376">
        <v>238044</v>
      </c>
    </row>
    <row r="18" spans="1:14" s="14" customFormat="1" ht="16.5" customHeight="1">
      <c r="A18" s="21"/>
      <c r="B18" s="48" t="s">
        <v>101</v>
      </c>
      <c r="C18" s="366">
        <v>-137508</v>
      </c>
      <c r="D18" s="106">
        <v>-88559</v>
      </c>
      <c r="E18" s="189">
        <v>0.55272756015763513</v>
      </c>
      <c r="F18" s="189">
        <v>0.56914322969014575</v>
      </c>
      <c r="G18" s="13"/>
      <c r="H18" s="106">
        <v>-28693</v>
      </c>
      <c r="I18" s="106">
        <v>-28972</v>
      </c>
      <c r="J18" s="106">
        <v>-30894</v>
      </c>
      <c r="K18" s="106">
        <v>-44755</v>
      </c>
      <c r="L18" s="372">
        <v>-46474</v>
      </c>
      <c r="M18" s="372">
        <v>-46414</v>
      </c>
      <c r="N18" s="375">
        <v>-44620</v>
      </c>
    </row>
    <row r="19" spans="1:14" s="14" customFormat="1" ht="16.5" customHeight="1">
      <c r="A19" s="21"/>
      <c r="B19" s="48" t="s">
        <v>102</v>
      </c>
      <c r="C19" s="366">
        <v>-99515</v>
      </c>
      <c r="D19" s="106">
        <v>-54811</v>
      </c>
      <c r="E19" s="189">
        <v>0.81560270748572372</v>
      </c>
      <c r="F19" s="189">
        <v>0.83479753263864054</v>
      </c>
      <c r="G19" s="13"/>
      <c r="H19" s="106">
        <v>-18202</v>
      </c>
      <c r="I19" s="106">
        <v>-18184</v>
      </c>
      <c r="J19" s="106">
        <v>-18425</v>
      </c>
      <c r="K19" s="106">
        <v>-32295</v>
      </c>
      <c r="L19" s="372">
        <v>-33933</v>
      </c>
      <c r="M19" s="372">
        <v>-33692</v>
      </c>
      <c r="N19" s="375">
        <v>-31890</v>
      </c>
    </row>
    <row r="20" spans="1:14" s="14" customFormat="1" ht="16.5" customHeight="1">
      <c r="A20" s="21"/>
      <c r="B20" s="48" t="s">
        <v>7</v>
      </c>
      <c r="C20" s="366">
        <v>250</v>
      </c>
      <c r="D20" s="106">
        <v>103</v>
      </c>
      <c r="E20" s="189" t="s">
        <v>138</v>
      </c>
      <c r="F20" s="189" t="s">
        <v>138</v>
      </c>
      <c r="G20" s="13"/>
      <c r="H20" s="106">
        <v>0</v>
      </c>
      <c r="I20" s="106">
        <v>0</v>
      </c>
      <c r="J20" s="106">
        <v>103</v>
      </c>
      <c r="K20" s="106">
        <v>122</v>
      </c>
      <c r="L20" s="372">
        <v>83</v>
      </c>
      <c r="M20" s="372">
        <v>83</v>
      </c>
      <c r="N20" s="375">
        <v>84</v>
      </c>
    </row>
    <row r="21" spans="1:14" s="14" customFormat="1" ht="16.5" customHeight="1">
      <c r="A21" s="21"/>
      <c r="B21" s="48" t="s">
        <v>8</v>
      </c>
      <c r="C21" s="366">
        <v>-39064</v>
      </c>
      <c r="D21" s="106">
        <v>-19942</v>
      </c>
      <c r="E21" s="189">
        <v>0.95888075418714269</v>
      </c>
      <c r="F21" s="189">
        <v>0.97959033695124331</v>
      </c>
      <c r="G21" s="13"/>
      <c r="H21" s="106">
        <v>-7677</v>
      </c>
      <c r="I21" s="106">
        <v>-7754</v>
      </c>
      <c r="J21" s="106">
        <v>-4511</v>
      </c>
      <c r="K21" s="106">
        <v>-10574</v>
      </c>
      <c r="L21" s="372">
        <v>-13081</v>
      </c>
      <c r="M21" s="372">
        <v>-13281</v>
      </c>
      <c r="N21" s="375">
        <v>-12702</v>
      </c>
    </row>
    <row r="22" spans="1:14" s="15" customFormat="1" ht="16.5" customHeight="1">
      <c r="A22" s="123"/>
      <c r="B22" s="49" t="s">
        <v>37</v>
      </c>
      <c r="C22" s="194">
        <v>-275837</v>
      </c>
      <c r="D22" s="46">
        <v>-163209</v>
      </c>
      <c r="E22" s="447">
        <v>0.69008449288948537</v>
      </c>
      <c r="F22" s="97">
        <v>0.70795232062971469</v>
      </c>
      <c r="G22" s="13"/>
      <c r="H22" s="46">
        <v>-54572</v>
      </c>
      <c r="I22" s="46">
        <v>-54910</v>
      </c>
      <c r="J22" s="46">
        <v>-53727</v>
      </c>
      <c r="K22" s="46">
        <v>-87502</v>
      </c>
      <c r="L22" s="266">
        <v>-93405</v>
      </c>
      <c r="M22" s="266">
        <v>-93304</v>
      </c>
      <c r="N22" s="317">
        <v>-89128</v>
      </c>
    </row>
    <row r="23" spans="1:14" s="15" customFormat="1" ht="16.5" customHeight="1">
      <c r="A23" s="123"/>
      <c r="B23" s="174" t="s">
        <v>103</v>
      </c>
      <c r="C23" s="367">
        <v>429023</v>
      </c>
      <c r="D23" s="361">
        <v>348039</v>
      </c>
      <c r="E23" s="448">
        <v>0.23268656673533705</v>
      </c>
      <c r="F23" s="191">
        <v>0.24571868932209151</v>
      </c>
      <c r="G23" s="13"/>
      <c r="H23" s="361">
        <v>113016</v>
      </c>
      <c r="I23" s="361">
        <v>115284</v>
      </c>
      <c r="J23" s="361">
        <v>119739</v>
      </c>
      <c r="K23" s="361">
        <v>130689</v>
      </c>
      <c r="L23" s="373">
        <v>139848</v>
      </c>
      <c r="M23" s="373">
        <v>140259</v>
      </c>
      <c r="N23" s="376">
        <v>148916</v>
      </c>
    </row>
    <row r="24" spans="1:14" s="14" customFormat="1" ht="16.5" customHeight="1">
      <c r="A24" s="21"/>
      <c r="B24" s="50" t="s">
        <v>133</v>
      </c>
      <c r="C24" s="366">
        <v>-50868</v>
      </c>
      <c r="D24" s="106">
        <v>7669</v>
      </c>
      <c r="E24" s="189" t="s">
        <v>138</v>
      </c>
      <c r="F24" s="189" t="s">
        <v>138</v>
      </c>
      <c r="G24" s="13"/>
      <c r="H24" s="106">
        <v>8088</v>
      </c>
      <c r="I24" s="106">
        <v>15716</v>
      </c>
      <c r="J24" s="106">
        <v>-16135</v>
      </c>
      <c r="K24" s="106">
        <v>-53151</v>
      </c>
      <c r="L24" s="372">
        <v>5489</v>
      </c>
      <c r="M24" s="372">
        <v>-23458</v>
      </c>
      <c r="N24" s="375">
        <v>-32899</v>
      </c>
    </row>
    <row r="25" spans="1:14" s="15" customFormat="1" ht="16.5" customHeight="1">
      <c r="A25" s="123"/>
      <c r="B25" s="174" t="s">
        <v>136</v>
      </c>
      <c r="C25" s="367">
        <v>378155</v>
      </c>
      <c r="D25" s="361">
        <v>355708</v>
      </c>
      <c r="E25" s="448">
        <v>6.3105131175008822E-2</v>
      </c>
      <c r="F25" s="191">
        <v>7.4344413259411768E-2</v>
      </c>
      <c r="G25" s="13"/>
      <c r="H25" s="361">
        <v>121104</v>
      </c>
      <c r="I25" s="361">
        <v>131000</v>
      </c>
      <c r="J25" s="361">
        <v>103604</v>
      </c>
      <c r="K25" s="361">
        <v>77538</v>
      </c>
      <c r="L25" s="373">
        <v>145337</v>
      </c>
      <c r="M25" s="373">
        <v>116801</v>
      </c>
      <c r="N25" s="376">
        <v>116017</v>
      </c>
    </row>
    <row r="26" spans="1:14" s="14" customFormat="1" ht="16.5" customHeight="1">
      <c r="A26" s="21"/>
      <c r="B26" s="48" t="s">
        <v>38</v>
      </c>
      <c r="C26" s="366">
        <v>-38885</v>
      </c>
      <c r="D26" s="106">
        <v>-23312</v>
      </c>
      <c r="E26" s="189">
        <v>0.66802505147563496</v>
      </c>
      <c r="F26" s="189">
        <v>0.68565966368371645</v>
      </c>
      <c r="G26" s="13"/>
      <c r="H26" s="106">
        <v>-12611</v>
      </c>
      <c r="I26" s="106">
        <v>-5266</v>
      </c>
      <c r="J26" s="106">
        <v>-5435</v>
      </c>
      <c r="K26" s="106">
        <v>-7032</v>
      </c>
      <c r="L26" s="372">
        <v>-19472</v>
      </c>
      <c r="M26" s="372">
        <v>-5860</v>
      </c>
      <c r="N26" s="375">
        <v>-13553</v>
      </c>
    </row>
    <row r="27" spans="1:14" s="14" customFormat="1" ht="16.5" customHeight="1">
      <c r="A27" s="21"/>
      <c r="B27" s="51" t="s">
        <v>39</v>
      </c>
      <c r="C27" s="366">
        <v>-40269</v>
      </c>
      <c r="D27" s="106">
        <v>-22982</v>
      </c>
      <c r="E27" s="189">
        <v>0.75219737185623536</v>
      </c>
      <c r="F27" s="189">
        <v>0.77072186654223884</v>
      </c>
      <c r="G27" s="13"/>
      <c r="H27" s="106">
        <v>-12636</v>
      </c>
      <c r="I27" s="106">
        <v>-4945</v>
      </c>
      <c r="J27" s="106">
        <v>-5401</v>
      </c>
      <c r="K27" s="106">
        <v>-6521</v>
      </c>
      <c r="L27" s="372">
        <v>-19334</v>
      </c>
      <c r="M27" s="372">
        <v>-6102</v>
      </c>
      <c r="N27" s="375">
        <v>-14833</v>
      </c>
    </row>
    <row r="28" spans="1:14" s="14" customFormat="1" ht="16.5" customHeight="1">
      <c r="A28" s="21"/>
      <c r="B28" s="52" t="s">
        <v>83</v>
      </c>
      <c r="C28" s="366">
        <v>-2381</v>
      </c>
      <c r="D28" s="106">
        <v>-1483</v>
      </c>
      <c r="E28" s="189">
        <v>0.605529332434255</v>
      </c>
      <c r="F28" s="189">
        <v>0.62250323266073226</v>
      </c>
      <c r="G28" s="13"/>
      <c r="H28" s="106">
        <v>-1483</v>
      </c>
      <c r="I28" s="106">
        <v>0</v>
      </c>
      <c r="J28" s="106">
        <v>0</v>
      </c>
      <c r="K28" s="106">
        <v>0</v>
      </c>
      <c r="L28" s="372">
        <v>-2531</v>
      </c>
      <c r="M28" s="372">
        <v>137</v>
      </c>
      <c r="N28" s="375">
        <v>13</v>
      </c>
    </row>
    <row r="29" spans="1:14" s="14" customFormat="1" ht="16.5" customHeight="1">
      <c r="A29" s="21"/>
      <c r="B29" s="52" t="s">
        <v>84</v>
      </c>
      <c r="C29" s="366">
        <v>-28829</v>
      </c>
      <c r="D29" s="106">
        <v>-15831</v>
      </c>
      <c r="E29" s="189">
        <v>0.82104731223548733</v>
      </c>
      <c r="F29" s="189">
        <v>0.84029969879406785</v>
      </c>
      <c r="G29" s="13"/>
      <c r="H29" s="106">
        <v>-5122</v>
      </c>
      <c r="I29" s="106">
        <v>-5308</v>
      </c>
      <c r="J29" s="106">
        <v>-5401</v>
      </c>
      <c r="K29" s="106">
        <v>-6521</v>
      </c>
      <c r="L29" s="372">
        <v>-6953</v>
      </c>
      <c r="M29" s="372">
        <v>-6991</v>
      </c>
      <c r="N29" s="375">
        <v>-14885</v>
      </c>
    </row>
    <row r="30" spans="1:14" s="14" customFormat="1" ht="16.5" customHeight="1">
      <c r="A30" s="21"/>
      <c r="B30" s="52" t="s">
        <v>85</v>
      </c>
      <c r="C30" s="366">
        <v>-9059</v>
      </c>
      <c r="D30" s="106">
        <v>-5668</v>
      </c>
      <c r="E30" s="189">
        <v>0.59827099505998582</v>
      </c>
      <c r="F30" s="189">
        <v>0.61516815634692223</v>
      </c>
      <c r="G30" s="13"/>
      <c r="H30" s="106">
        <v>-6031</v>
      </c>
      <c r="I30" s="106">
        <v>363</v>
      </c>
      <c r="J30" s="106">
        <v>0</v>
      </c>
      <c r="K30" s="106">
        <v>0</v>
      </c>
      <c r="L30" s="372">
        <v>-9850</v>
      </c>
      <c r="M30" s="372">
        <v>752</v>
      </c>
      <c r="N30" s="375">
        <v>39</v>
      </c>
    </row>
    <row r="31" spans="1:14" s="14" customFormat="1" ht="16.5" customHeight="1">
      <c r="A31" s="21"/>
      <c r="B31" s="48" t="s">
        <v>9</v>
      </c>
      <c r="C31" s="366">
        <v>-21147</v>
      </c>
      <c r="D31" s="106">
        <v>-1660</v>
      </c>
      <c r="E31" s="189" t="s">
        <v>138</v>
      </c>
      <c r="F31" s="189" t="s">
        <v>138</v>
      </c>
      <c r="G31" s="13"/>
      <c r="H31" s="106">
        <v>-399</v>
      </c>
      <c r="I31" s="106">
        <v>-614</v>
      </c>
      <c r="J31" s="106">
        <v>-647</v>
      </c>
      <c r="K31" s="106">
        <v>-46123</v>
      </c>
      <c r="L31" s="372">
        <v>-683</v>
      </c>
      <c r="M31" s="372">
        <v>-6883</v>
      </c>
      <c r="N31" s="375">
        <v>-13581</v>
      </c>
    </row>
    <row r="32" spans="1:14" s="15" customFormat="1" ht="16.5" customHeight="1">
      <c r="A32" s="21"/>
      <c r="B32" s="48" t="s">
        <v>10</v>
      </c>
      <c r="C32" s="366">
        <v>1229</v>
      </c>
      <c r="D32" s="106">
        <v>650</v>
      </c>
      <c r="E32" s="189">
        <v>0.89076923076923076</v>
      </c>
      <c r="F32" s="189">
        <v>0.91075872979183736</v>
      </c>
      <c r="G32" s="13"/>
      <c r="H32" s="106">
        <v>180</v>
      </c>
      <c r="I32" s="106">
        <v>5</v>
      </c>
      <c r="J32" s="106">
        <v>465</v>
      </c>
      <c r="K32" s="106">
        <v>-136</v>
      </c>
      <c r="L32" s="372">
        <v>226</v>
      </c>
      <c r="M32" s="372">
        <v>346</v>
      </c>
      <c r="N32" s="375">
        <v>657</v>
      </c>
    </row>
    <row r="33" spans="1:14" s="132" customFormat="1" ht="16.5" customHeight="1">
      <c r="A33" s="118"/>
      <c r="B33" s="174" t="s">
        <v>104</v>
      </c>
      <c r="C33" s="367">
        <v>319352</v>
      </c>
      <c r="D33" s="361">
        <v>331386</v>
      </c>
      <c r="E33" s="448">
        <v>-3.6314147248224127E-2</v>
      </c>
      <c r="F33" s="448">
        <v>-2.6125942953399428E-2</v>
      </c>
      <c r="G33" s="13"/>
      <c r="H33" s="361">
        <v>108274</v>
      </c>
      <c r="I33" s="361">
        <v>125125</v>
      </c>
      <c r="J33" s="361">
        <v>97987</v>
      </c>
      <c r="K33" s="361">
        <v>24247</v>
      </c>
      <c r="L33" s="373">
        <v>125408</v>
      </c>
      <c r="M33" s="373">
        <v>104404</v>
      </c>
      <c r="N33" s="376">
        <v>89540</v>
      </c>
    </row>
    <row r="34" spans="1:14" ht="16.5" customHeight="1">
      <c r="A34" s="118"/>
      <c r="B34" s="174" t="s">
        <v>107</v>
      </c>
      <c r="C34" s="367">
        <v>231827</v>
      </c>
      <c r="D34" s="361">
        <v>269290</v>
      </c>
      <c r="E34" s="448">
        <v>-0.13911767982472423</v>
      </c>
      <c r="F34" s="448">
        <v>-0.12895421579634703</v>
      </c>
      <c r="G34" s="13"/>
      <c r="H34" s="361">
        <v>88208</v>
      </c>
      <c r="I34" s="361">
        <v>102023</v>
      </c>
      <c r="J34" s="361">
        <v>79059</v>
      </c>
      <c r="K34" s="361">
        <v>-11838</v>
      </c>
      <c r="L34" s="373">
        <v>90822</v>
      </c>
      <c r="M34" s="373">
        <v>76244</v>
      </c>
      <c r="N34" s="376">
        <v>64761</v>
      </c>
    </row>
    <row r="35" spans="1:14" s="15" customFormat="1" ht="16.5" customHeight="1">
      <c r="A35" s="21"/>
      <c r="B35" s="48" t="s">
        <v>185</v>
      </c>
      <c r="C35" s="366">
        <v>0</v>
      </c>
      <c r="D35" s="106">
        <v>0</v>
      </c>
      <c r="E35" s="189" t="s">
        <v>138</v>
      </c>
      <c r="F35" s="189" t="s">
        <v>138</v>
      </c>
      <c r="G35" s="13"/>
      <c r="H35" s="106">
        <v>0</v>
      </c>
      <c r="I35" s="106">
        <v>0</v>
      </c>
      <c r="J35" s="106">
        <v>0</v>
      </c>
      <c r="K35" s="106">
        <v>0</v>
      </c>
      <c r="L35" s="372">
        <v>0</v>
      </c>
      <c r="M35" s="372">
        <v>0</v>
      </c>
      <c r="N35" s="375">
        <v>0</v>
      </c>
    </row>
    <row r="36" spans="1:14" ht="16.5" customHeight="1">
      <c r="A36" s="118"/>
      <c r="B36" s="174" t="s">
        <v>186</v>
      </c>
      <c r="C36" s="367">
        <v>231827</v>
      </c>
      <c r="D36" s="361">
        <v>269290</v>
      </c>
      <c r="E36" s="448">
        <v>-0.13911767982472423</v>
      </c>
      <c r="F36" s="448">
        <v>-0.12895421579634703</v>
      </c>
      <c r="G36" s="13"/>
      <c r="H36" s="361">
        <v>88208</v>
      </c>
      <c r="I36" s="361">
        <v>102023</v>
      </c>
      <c r="J36" s="361">
        <v>79059</v>
      </c>
      <c r="K36" s="361">
        <v>-11838</v>
      </c>
      <c r="L36" s="373">
        <v>90822</v>
      </c>
      <c r="M36" s="373">
        <v>76244</v>
      </c>
      <c r="N36" s="376">
        <v>64761</v>
      </c>
    </row>
    <row r="37" spans="1:14" ht="16.5" customHeight="1">
      <c r="A37" s="130"/>
      <c r="B37" s="174" t="s">
        <v>187</v>
      </c>
      <c r="C37" s="367">
        <v>222523.79500000001</v>
      </c>
      <c r="D37" s="361">
        <v>261193.86200000002</v>
      </c>
      <c r="E37" s="448">
        <v>-0.14805120879907974</v>
      </c>
      <c r="F37" s="448">
        <v>-0.13757490253417048</v>
      </c>
      <c r="G37" s="13"/>
      <c r="H37" s="361">
        <v>86568.328999999998</v>
      </c>
      <c r="I37" s="361">
        <v>97376.25</v>
      </c>
      <c r="J37" s="361">
        <v>77249.282999999996</v>
      </c>
      <c r="K37" s="361">
        <v>-14894.425000000001</v>
      </c>
      <c r="L37" s="373">
        <v>88767.375</v>
      </c>
      <c r="M37" s="373">
        <v>70571.494000000006</v>
      </c>
      <c r="N37" s="376">
        <v>63184.925999999999</v>
      </c>
    </row>
    <row r="38" spans="1:14" ht="16.5" customHeight="1">
      <c r="A38" s="91"/>
      <c r="B38" s="9"/>
      <c r="C38" s="229"/>
      <c r="D38" s="10"/>
      <c r="E38" s="453"/>
      <c r="F38" s="77"/>
      <c r="G38" s="13"/>
      <c r="H38" s="10"/>
      <c r="I38" s="10"/>
      <c r="J38" s="10"/>
      <c r="K38" s="10"/>
      <c r="L38" s="294"/>
      <c r="M38" s="294"/>
      <c r="N38" s="342"/>
    </row>
    <row r="39" spans="1:14" ht="23.8" thickBot="1">
      <c r="A39" s="185"/>
      <c r="B39" s="170" t="s">
        <v>110</v>
      </c>
      <c r="C39" s="199"/>
      <c r="D39" s="230"/>
      <c r="E39" s="454"/>
      <c r="F39" s="170"/>
      <c r="G39" s="13"/>
      <c r="H39" s="230"/>
      <c r="I39" s="230"/>
      <c r="J39" s="230"/>
      <c r="K39" s="230"/>
      <c r="L39" s="267"/>
      <c r="M39" s="267"/>
      <c r="N39" s="351"/>
    </row>
    <row r="40" spans="1:14" ht="16.5" customHeight="1">
      <c r="A40" s="211"/>
      <c r="B40" s="212"/>
      <c r="C40" s="200"/>
      <c r="D40" s="231"/>
      <c r="E40" s="455"/>
      <c r="F40" s="212"/>
      <c r="G40" s="13"/>
      <c r="H40" s="231"/>
      <c r="I40" s="231"/>
      <c r="J40" s="231"/>
      <c r="K40" s="231"/>
      <c r="L40" s="269"/>
      <c r="M40" s="269"/>
      <c r="N40" s="352"/>
    </row>
    <row r="41" spans="1:14" ht="16.5" customHeight="1">
      <c r="A41" s="91"/>
      <c r="B41" s="58" t="s">
        <v>13</v>
      </c>
      <c r="C41" s="201">
        <v>0.39133586811565418</v>
      </c>
      <c r="D41" s="98">
        <v>0.31923645667073514</v>
      </c>
      <c r="E41" s="202">
        <v>7.2099411444919053</v>
      </c>
      <c r="F41" s="109"/>
      <c r="G41" s="13"/>
      <c r="H41" s="98">
        <v>0.32563190681910398</v>
      </c>
      <c r="I41" s="98">
        <v>0.32263182015817243</v>
      </c>
      <c r="J41" s="98">
        <v>0.30972640171561</v>
      </c>
      <c r="K41" s="98">
        <v>0.40103395648766449</v>
      </c>
      <c r="L41" s="270">
        <v>0.40044501035356456</v>
      </c>
      <c r="M41" s="270">
        <v>0.39948108219195677</v>
      </c>
      <c r="N41" s="318">
        <v>0.37441817479121509</v>
      </c>
    </row>
    <row r="42" spans="1:14" ht="16.5" customHeight="1">
      <c r="A42" s="91"/>
      <c r="B42" s="58" t="s">
        <v>48</v>
      </c>
      <c r="C42" s="203">
        <v>53.962334491022261</v>
      </c>
      <c r="D42" s="100">
        <v>-12.12703372225416</v>
      </c>
      <c r="E42" s="204">
        <v>66.089368213276416</v>
      </c>
      <c r="F42" s="110"/>
      <c r="G42" s="13"/>
      <c r="H42" s="100">
        <v>-39.538248690964629</v>
      </c>
      <c r="I42" s="100">
        <v>-74.892949865958371</v>
      </c>
      <c r="J42" s="100">
        <v>74.020153345810712</v>
      </c>
      <c r="K42" s="100">
        <v>199.4954998237088</v>
      </c>
      <c r="L42" s="271">
        <v>-17.613058370891572</v>
      </c>
      <c r="M42" s="271">
        <v>75.10234908145253</v>
      </c>
      <c r="N42" s="319">
        <v>103.23954514851177</v>
      </c>
    </row>
    <row r="43" spans="1:14" ht="16.5" customHeight="1">
      <c r="A43" s="91"/>
      <c r="B43" s="58"/>
      <c r="C43" s="201"/>
      <c r="D43" s="98"/>
      <c r="E43" s="204"/>
      <c r="F43" s="110"/>
      <c r="G43" s="13"/>
      <c r="H43" s="98"/>
      <c r="I43" s="98"/>
      <c r="J43" s="98"/>
      <c r="K43" s="98"/>
      <c r="L43" s="270"/>
      <c r="M43" s="270"/>
      <c r="N43" s="318"/>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12992990</v>
      </c>
      <c r="D46" s="369">
        <v>8869217</v>
      </c>
      <c r="E46" s="447">
        <v>0.4649534451575601</v>
      </c>
      <c r="F46" s="110"/>
      <c r="G46" s="13"/>
      <c r="H46" s="369">
        <v>8218883</v>
      </c>
      <c r="I46" s="369">
        <v>8567031</v>
      </c>
      <c r="J46" s="369">
        <v>8869217</v>
      </c>
      <c r="K46" s="369">
        <v>12442701</v>
      </c>
      <c r="L46" s="374">
        <v>12487376</v>
      </c>
      <c r="M46" s="374">
        <v>12500040</v>
      </c>
      <c r="N46" s="377">
        <v>12992990</v>
      </c>
    </row>
    <row r="47" spans="1:14" ht="16.5" customHeight="1">
      <c r="A47" s="91"/>
      <c r="B47" s="76" t="s">
        <v>90</v>
      </c>
      <c r="C47" s="368">
        <v>14119330</v>
      </c>
      <c r="D47" s="369">
        <v>10738565</v>
      </c>
      <c r="E47" s="447">
        <v>0.31482465301462526</v>
      </c>
      <c r="F47" s="110"/>
      <c r="G47" s="13"/>
      <c r="H47" s="369">
        <v>10291409</v>
      </c>
      <c r="I47" s="369">
        <v>10173376</v>
      </c>
      <c r="J47" s="369">
        <v>10738565</v>
      </c>
      <c r="K47" s="369">
        <v>14112073</v>
      </c>
      <c r="L47" s="374">
        <v>14703880</v>
      </c>
      <c r="M47" s="374">
        <v>14362590</v>
      </c>
      <c r="N47" s="377">
        <v>14119330</v>
      </c>
    </row>
    <row r="48" spans="1:14" ht="16.5" customHeight="1">
      <c r="A48" s="91"/>
      <c r="B48" s="58" t="s">
        <v>45</v>
      </c>
      <c r="C48" s="368">
        <v>10751505.5</v>
      </c>
      <c r="D48" s="369">
        <v>8142031.5</v>
      </c>
      <c r="E48" s="447">
        <v>0.32049421572490844</v>
      </c>
      <c r="F48" s="110"/>
      <c r="G48" s="13"/>
      <c r="H48" s="369">
        <v>7694097</v>
      </c>
      <c r="I48" s="369">
        <v>7958657.5</v>
      </c>
      <c r="J48" s="369">
        <v>8142031.5</v>
      </c>
      <c r="K48" s="369">
        <v>11217350</v>
      </c>
      <c r="L48" s="374">
        <v>10864573.5</v>
      </c>
      <c r="M48" s="374">
        <v>10929864</v>
      </c>
      <c r="N48" s="377">
        <v>10751505.5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4510.38</v>
      </c>
      <c r="D52" s="96">
        <v>3268.15</v>
      </c>
      <c r="E52" s="447">
        <v>0.38010189250799375</v>
      </c>
      <c r="F52" s="109"/>
      <c r="G52" s="13"/>
      <c r="H52" s="96">
        <v>3291.28</v>
      </c>
      <c r="I52" s="96">
        <v>3251.15</v>
      </c>
      <c r="J52" s="96">
        <v>3268.15</v>
      </c>
      <c r="K52" s="96">
        <v>5169.3999999999996</v>
      </c>
      <c r="L52" s="265">
        <v>5051.9949999999999</v>
      </c>
      <c r="M52" s="265">
        <v>4851.2479999999996</v>
      </c>
      <c r="N52" s="321">
        <v>4510.38</v>
      </c>
    </row>
    <row r="53" spans="1:14" ht="11.55">
      <c r="A53" s="91"/>
      <c r="B53" s="76" t="s">
        <v>188</v>
      </c>
      <c r="C53" s="208">
        <v>0.19645892787362185</v>
      </c>
      <c r="D53" s="53">
        <v>0.31334713930146169</v>
      </c>
      <c r="E53" s="202">
        <v>-11.688821142783985</v>
      </c>
      <c r="F53" s="111"/>
      <c r="G53" s="13"/>
      <c r="H53" s="53">
        <v>0.31472892917235928</v>
      </c>
      <c r="I53" s="53">
        <v>0.3543421939132898</v>
      </c>
      <c r="J53" s="53">
        <v>0.27218605024370851</v>
      </c>
      <c r="K53" s="53">
        <v>-6.5309623370843506E-2</v>
      </c>
      <c r="L53" s="273">
        <v>0.24623722531461073</v>
      </c>
      <c r="M53" s="273">
        <v>0.17364323973005963</v>
      </c>
      <c r="N53" s="322">
        <v>0.17001589669338166</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ht="11.55">
      <c r="B58" s="544" t="s">
        <v>183</v>
      </c>
      <c r="C58" s="544"/>
      <c r="D58" s="544"/>
      <c r="E58" s="544"/>
      <c r="F58" s="544"/>
      <c r="G58" s="544"/>
      <c r="H58" s="544"/>
      <c r="I58" s="544"/>
      <c r="J58" s="544"/>
      <c r="K58" s="544"/>
      <c r="L58" s="544"/>
      <c r="M58" s="57"/>
      <c r="N58" s="57"/>
    </row>
    <row r="59" spans="1:14" ht="11.55">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N59"/>
  <sheetViews>
    <sheetView showGridLines="0" topLeftCell="A20" zoomScale="70" zoomScaleNormal="70" zoomScaleSheetLayoutView="50" workbookViewId="0">
      <selection activeCell="N59" sqref="N59"/>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178</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376125</v>
      </c>
      <c r="D11" s="305">
        <v>380582</v>
      </c>
      <c r="E11" s="189">
        <v>-1.1711011030474339E-2</v>
      </c>
      <c r="F11" s="189">
        <v>-1.1711011030474339E-2</v>
      </c>
      <c r="G11" s="13"/>
      <c r="H11" s="305">
        <v>126365</v>
      </c>
      <c r="I11" s="305">
        <v>126783</v>
      </c>
      <c r="J11" s="305">
        <v>127434</v>
      </c>
      <c r="K11" s="305">
        <v>126742</v>
      </c>
      <c r="L11" s="306">
        <v>124686</v>
      </c>
      <c r="M11" s="306">
        <v>124448</v>
      </c>
      <c r="N11" s="314">
        <v>126991</v>
      </c>
    </row>
    <row r="12" spans="1:14" s="14" customFormat="1" ht="16.5" customHeight="1">
      <c r="A12" s="21"/>
      <c r="B12" s="48" t="s">
        <v>96</v>
      </c>
      <c r="C12" s="366">
        <v>796</v>
      </c>
      <c r="D12" s="305">
        <v>659</v>
      </c>
      <c r="E12" s="189">
        <v>0.20789074355083459</v>
      </c>
      <c r="F12" s="189">
        <v>0.20789074355083459</v>
      </c>
      <c r="G12" s="13"/>
      <c r="H12" s="305">
        <v>48</v>
      </c>
      <c r="I12" s="305">
        <v>520</v>
      </c>
      <c r="J12" s="305">
        <v>91</v>
      </c>
      <c r="K12" s="305">
        <v>127</v>
      </c>
      <c r="L12" s="306">
        <v>61</v>
      </c>
      <c r="M12" s="306">
        <v>71</v>
      </c>
      <c r="N12" s="314">
        <v>664</v>
      </c>
    </row>
    <row r="13" spans="1:14" s="14" customFormat="1" ht="16.5" customHeight="1">
      <c r="A13" s="21"/>
      <c r="B13" s="48" t="s">
        <v>97</v>
      </c>
      <c r="C13" s="366">
        <v>169002</v>
      </c>
      <c r="D13" s="305">
        <v>156498</v>
      </c>
      <c r="E13" s="189">
        <v>7.9898784649005128E-2</v>
      </c>
      <c r="F13" s="189">
        <v>7.9898784649005128E-2</v>
      </c>
      <c r="G13" s="13"/>
      <c r="H13" s="305">
        <v>50093</v>
      </c>
      <c r="I13" s="305">
        <v>55801</v>
      </c>
      <c r="J13" s="305">
        <v>50604</v>
      </c>
      <c r="K13" s="305">
        <v>57177</v>
      </c>
      <c r="L13" s="306">
        <v>56443</v>
      </c>
      <c r="M13" s="306">
        <v>53894</v>
      </c>
      <c r="N13" s="314">
        <v>58665</v>
      </c>
    </row>
    <row r="14" spans="1:14" s="14" customFormat="1" ht="16.5" customHeight="1">
      <c r="A14" s="21"/>
      <c r="B14" s="48" t="s">
        <v>206</v>
      </c>
      <c r="C14" s="366">
        <v>0</v>
      </c>
      <c r="D14" s="305">
        <v>0</v>
      </c>
      <c r="E14" s="189" t="s">
        <v>138</v>
      </c>
      <c r="F14" s="189" t="s">
        <v>138</v>
      </c>
      <c r="G14" s="13"/>
      <c r="H14" s="305">
        <v>0</v>
      </c>
      <c r="I14" s="305">
        <v>0</v>
      </c>
      <c r="J14" s="305">
        <v>0</v>
      </c>
      <c r="K14" s="305">
        <v>0</v>
      </c>
      <c r="L14" s="306">
        <v>0</v>
      </c>
      <c r="M14" s="306">
        <v>0</v>
      </c>
      <c r="N14" s="314">
        <v>0</v>
      </c>
    </row>
    <row r="15" spans="1:14" s="14" customFormat="1" ht="16.5" customHeight="1">
      <c r="A15" s="21"/>
      <c r="B15" s="48" t="s">
        <v>98</v>
      </c>
      <c r="C15" s="366">
        <v>13916</v>
      </c>
      <c r="D15" s="305">
        <v>14140</v>
      </c>
      <c r="E15" s="189">
        <v>-1.5841584158415856E-2</v>
      </c>
      <c r="F15" s="189">
        <v>-1.5841584158415856E-2</v>
      </c>
      <c r="G15" s="13"/>
      <c r="H15" s="305">
        <v>7193</v>
      </c>
      <c r="I15" s="305">
        <v>2899</v>
      </c>
      <c r="J15" s="305">
        <v>4048</v>
      </c>
      <c r="K15" s="305">
        <v>4736</v>
      </c>
      <c r="L15" s="306">
        <v>3981</v>
      </c>
      <c r="M15" s="306">
        <v>4489</v>
      </c>
      <c r="N15" s="314">
        <v>5446</v>
      </c>
    </row>
    <row r="16" spans="1:14" s="14" customFormat="1" ht="16.5" customHeight="1">
      <c r="A16" s="21"/>
      <c r="B16" s="48" t="s">
        <v>99</v>
      </c>
      <c r="C16" s="366">
        <v>4894</v>
      </c>
      <c r="D16" s="305">
        <v>12931</v>
      </c>
      <c r="E16" s="189">
        <v>-0.62152965741241983</v>
      </c>
      <c r="F16" s="189">
        <v>-0.62152965741241983</v>
      </c>
      <c r="G16" s="13"/>
      <c r="H16" s="305">
        <v>3618</v>
      </c>
      <c r="I16" s="305">
        <v>2876</v>
      </c>
      <c r="J16" s="305">
        <v>6437</v>
      </c>
      <c r="K16" s="305">
        <v>1817</v>
      </c>
      <c r="L16" s="306">
        <v>1497</v>
      </c>
      <c r="M16" s="306">
        <v>1919</v>
      </c>
      <c r="N16" s="314">
        <v>1478</v>
      </c>
    </row>
    <row r="17" spans="1:14" s="15" customFormat="1" ht="16.5" customHeight="1">
      <c r="A17" s="123"/>
      <c r="B17" s="174" t="s">
        <v>100</v>
      </c>
      <c r="C17" s="367">
        <v>564733</v>
      </c>
      <c r="D17" s="307">
        <v>564810</v>
      </c>
      <c r="E17" s="448">
        <v>-1.3632903100158078E-4</v>
      </c>
      <c r="F17" s="191">
        <v>-1.3632903100158078E-4</v>
      </c>
      <c r="G17" s="13"/>
      <c r="H17" s="307">
        <v>187317</v>
      </c>
      <c r="I17" s="307">
        <v>188879</v>
      </c>
      <c r="J17" s="307">
        <v>188614</v>
      </c>
      <c r="K17" s="307">
        <v>190599</v>
      </c>
      <c r="L17" s="308">
        <v>186668</v>
      </c>
      <c r="M17" s="308">
        <v>184821</v>
      </c>
      <c r="N17" s="315">
        <v>193244</v>
      </c>
    </row>
    <row r="18" spans="1:14" s="14" customFormat="1" ht="16.5" customHeight="1">
      <c r="A18" s="21"/>
      <c r="B18" s="48" t="s">
        <v>101</v>
      </c>
      <c r="C18" s="366">
        <v>-79962</v>
      </c>
      <c r="D18" s="305">
        <v>-77453</v>
      </c>
      <c r="E18" s="189">
        <v>3.2393838844202216E-2</v>
      </c>
      <c r="F18" s="189">
        <v>3.2393838844202216E-2</v>
      </c>
      <c r="G18" s="13"/>
      <c r="H18" s="305">
        <v>-25153</v>
      </c>
      <c r="I18" s="305">
        <v>-25308</v>
      </c>
      <c r="J18" s="305">
        <v>-26992</v>
      </c>
      <c r="K18" s="305">
        <v>-30247</v>
      </c>
      <c r="L18" s="306">
        <v>-26074</v>
      </c>
      <c r="M18" s="306">
        <v>-26225</v>
      </c>
      <c r="N18" s="314">
        <v>-27663</v>
      </c>
    </row>
    <row r="19" spans="1:14" s="14" customFormat="1" ht="16.5" customHeight="1">
      <c r="A19" s="21"/>
      <c r="B19" s="48" t="s">
        <v>102</v>
      </c>
      <c r="C19" s="366">
        <v>-44437</v>
      </c>
      <c r="D19" s="305">
        <v>-42249</v>
      </c>
      <c r="E19" s="189">
        <v>5.1788208004923231E-2</v>
      </c>
      <c r="F19" s="189">
        <v>5.1788208004923231E-2</v>
      </c>
      <c r="G19" s="13"/>
      <c r="H19" s="305">
        <v>-15103</v>
      </c>
      <c r="I19" s="305">
        <v>-13297</v>
      </c>
      <c r="J19" s="305">
        <v>-13849</v>
      </c>
      <c r="K19" s="305">
        <v>-15847</v>
      </c>
      <c r="L19" s="306">
        <v>-15561</v>
      </c>
      <c r="M19" s="306">
        <v>-14658</v>
      </c>
      <c r="N19" s="314">
        <v>-14218</v>
      </c>
    </row>
    <row r="20" spans="1:14" s="14" customFormat="1" ht="16.5" customHeight="1">
      <c r="A20" s="21"/>
      <c r="B20" s="48" t="s">
        <v>7</v>
      </c>
      <c r="C20" s="366">
        <v>463</v>
      </c>
      <c r="D20" s="305">
        <v>141</v>
      </c>
      <c r="E20" s="189" t="s">
        <v>138</v>
      </c>
      <c r="F20" s="189" t="s">
        <v>138</v>
      </c>
      <c r="G20" s="13"/>
      <c r="H20" s="305">
        <v>63</v>
      </c>
      <c r="I20" s="305">
        <v>12</v>
      </c>
      <c r="J20" s="305">
        <v>66</v>
      </c>
      <c r="K20" s="305">
        <v>21</v>
      </c>
      <c r="L20" s="306">
        <v>130</v>
      </c>
      <c r="M20" s="306">
        <v>200</v>
      </c>
      <c r="N20" s="314">
        <v>133</v>
      </c>
    </row>
    <row r="21" spans="1:14" s="14" customFormat="1" ht="16.5" customHeight="1">
      <c r="A21" s="21"/>
      <c r="B21" s="48" t="s">
        <v>8</v>
      </c>
      <c r="C21" s="366">
        <v>-22283</v>
      </c>
      <c r="D21" s="305">
        <v>-22023</v>
      </c>
      <c r="E21" s="189">
        <v>1.1805839349770642E-2</v>
      </c>
      <c r="F21" s="189">
        <v>1.1805839349770642E-2</v>
      </c>
      <c r="G21" s="13"/>
      <c r="H21" s="305">
        <v>-7276</v>
      </c>
      <c r="I21" s="305">
        <v>-7359</v>
      </c>
      <c r="J21" s="305">
        <v>-7388</v>
      </c>
      <c r="K21" s="305">
        <v>-7301</v>
      </c>
      <c r="L21" s="306">
        <v>-7343</v>
      </c>
      <c r="M21" s="306">
        <v>-7430</v>
      </c>
      <c r="N21" s="314">
        <v>-7510</v>
      </c>
    </row>
    <row r="22" spans="1:14" s="15" customFormat="1" ht="16.5" customHeight="1">
      <c r="A22" s="123"/>
      <c r="B22" s="49" t="s">
        <v>37</v>
      </c>
      <c r="C22" s="194">
        <v>-146219</v>
      </c>
      <c r="D22" s="309">
        <v>-141584</v>
      </c>
      <c r="E22" s="447">
        <v>3.2736749915244667E-2</v>
      </c>
      <c r="F22" s="97">
        <v>3.2736749915244667E-2</v>
      </c>
      <c r="G22" s="13"/>
      <c r="H22" s="309">
        <v>-47469</v>
      </c>
      <c r="I22" s="309">
        <v>-45952</v>
      </c>
      <c r="J22" s="309">
        <v>-48163</v>
      </c>
      <c r="K22" s="309">
        <v>-53374</v>
      </c>
      <c r="L22" s="310">
        <v>-48848</v>
      </c>
      <c r="M22" s="310">
        <v>-48113</v>
      </c>
      <c r="N22" s="316">
        <v>-49258</v>
      </c>
    </row>
    <row r="23" spans="1:14" s="15" customFormat="1" ht="16.5" customHeight="1">
      <c r="A23" s="123"/>
      <c r="B23" s="174" t="s">
        <v>103</v>
      </c>
      <c r="C23" s="367">
        <v>418514</v>
      </c>
      <c r="D23" s="307">
        <v>423226</v>
      </c>
      <c r="E23" s="448">
        <v>-1.1133531493811799E-2</v>
      </c>
      <c r="F23" s="191">
        <v>-1.1133531493811799E-2</v>
      </c>
      <c r="G23" s="13"/>
      <c r="H23" s="307">
        <v>139848</v>
      </c>
      <c r="I23" s="307">
        <v>142927</v>
      </c>
      <c r="J23" s="307">
        <v>140451</v>
      </c>
      <c r="K23" s="307">
        <v>137225</v>
      </c>
      <c r="L23" s="308">
        <v>137820</v>
      </c>
      <c r="M23" s="308">
        <v>136708</v>
      </c>
      <c r="N23" s="315">
        <v>143986</v>
      </c>
    </row>
    <row r="24" spans="1:14" s="14" customFormat="1" ht="16.5" customHeight="1">
      <c r="A24" s="21"/>
      <c r="B24" s="50" t="s">
        <v>133</v>
      </c>
      <c r="C24" s="366">
        <v>24716</v>
      </c>
      <c r="D24" s="305">
        <v>-32209</v>
      </c>
      <c r="E24" s="189" t="s">
        <v>138</v>
      </c>
      <c r="F24" s="189" t="s">
        <v>138</v>
      </c>
      <c r="G24" s="13"/>
      <c r="H24" s="305">
        <v>-9621</v>
      </c>
      <c r="I24" s="305">
        <v>-12133</v>
      </c>
      <c r="J24" s="305">
        <v>-10455</v>
      </c>
      <c r="K24" s="305">
        <v>-10719</v>
      </c>
      <c r="L24" s="306">
        <v>3094</v>
      </c>
      <c r="M24" s="306">
        <v>30427</v>
      </c>
      <c r="N24" s="314">
        <v>-8805</v>
      </c>
    </row>
    <row r="25" spans="1:14" s="15" customFormat="1" ht="16.5" customHeight="1">
      <c r="A25" s="123"/>
      <c r="B25" s="174" t="s">
        <v>136</v>
      </c>
      <c r="C25" s="367">
        <v>443230</v>
      </c>
      <c r="D25" s="307">
        <v>391017</v>
      </c>
      <c r="E25" s="448">
        <v>0.13353127869120773</v>
      </c>
      <c r="F25" s="191">
        <v>0.13353127869120773</v>
      </c>
      <c r="G25" s="13"/>
      <c r="H25" s="307">
        <v>130227</v>
      </c>
      <c r="I25" s="307">
        <v>130794</v>
      </c>
      <c r="J25" s="307">
        <v>129996</v>
      </c>
      <c r="K25" s="307">
        <v>126506</v>
      </c>
      <c r="L25" s="308">
        <v>140914</v>
      </c>
      <c r="M25" s="308">
        <v>167135</v>
      </c>
      <c r="N25" s="315">
        <v>135181</v>
      </c>
    </row>
    <row r="26" spans="1:14" s="14" customFormat="1" ht="16.5" customHeight="1">
      <c r="A26" s="21"/>
      <c r="B26" s="48" t="s">
        <v>38</v>
      </c>
      <c r="C26" s="366">
        <v>-10946</v>
      </c>
      <c r="D26" s="305">
        <v>-17094</v>
      </c>
      <c r="E26" s="189">
        <v>-0.35965835965835968</v>
      </c>
      <c r="F26" s="189">
        <v>-0.35965835965835968</v>
      </c>
      <c r="G26" s="13"/>
      <c r="H26" s="305">
        <v>-18030</v>
      </c>
      <c r="I26" s="305">
        <v>1010</v>
      </c>
      <c r="J26" s="305">
        <v>-74</v>
      </c>
      <c r="K26" s="305">
        <v>9003</v>
      </c>
      <c r="L26" s="306">
        <v>-19301</v>
      </c>
      <c r="M26" s="306">
        <v>8658</v>
      </c>
      <c r="N26" s="314">
        <v>-303</v>
      </c>
    </row>
    <row r="27" spans="1:14" s="14" customFormat="1" ht="16.5" customHeight="1">
      <c r="A27" s="21"/>
      <c r="B27" s="51" t="s">
        <v>39</v>
      </c>
      <c r="C27" s="366">
        <v>-10531</v>
      </c>
      <c r="D27" s="305">
        <v>-16695</v>
      </c>
      <c r="E27" s="189">
        <v>-0.3692123390236598</v>
      </c>
      <c r="F27" s="189">
        <v>-0.3692123390236598</v>
      </c>
      <c r="G27" s="13"/>
      <c r="H27" s="305">
        <v>-17933</v>
      </c>
      <c r="I27" s="305">
        <v>1238</v>
      </c>
      <c r="J27" s="305">
        <v>0</v>
      </c>
      <c r="K27" s="305">
        <v>0</v>
      </c>
      <c r="L27" s="306">
        <v>-19184</v>
      </c>
      <c r="M27" s="306">
        <v>8653</v>
      </c>
      <c r="N27" s="314">
        <v>0</v>
      </c>
    </row>
    <row r="28" spans="1:14" s="14" customFormat="1" ht="16.5" customHeight="1">
      <c r="A28" s="21"/>
      <c r="B28" s="52" t="s">
        <v>83</v>
      </c>
      <c r="C28" s="366">
        <v>-10531</v>
      </c>
      <c r="D28" s="305">
        <v>-16695</v>
      </c>
      <c r="E28" s="189">
        <v>-0.3692123390236598</v>
      </c>
      <c r="F28" s="189">
        <v>-0.3692123390236598</v>
      </c>
      <c r="G28" s="13"/>
      <c r="H28" s="305">
        <v>-17933</v>
      </c>
      <c r="I28" s="305">
        <v>1238</v>
      </c>
      <c r="J28" s="305">
        <v>0</v>
      </c>
      <c r="K28" s="305">
        <v>0</v>
      </c>
      <c r="L28" s="306">
        <v>-19184</v>
      </c>
      <c r="M28" s="306">
        <v>8653</v>
      </c>
      <c r="N28" s="314">
        <v>0</v>
      </c>
    </row>
    <row r="29" spans="1:14" s="14" customFormat="1" ht="16.5" customHeight="1">
      <c r="A29" s="21"/>
      <c r="B29" s="52" t="s">
        <v>84</v>
      </c>
      <c r="C29" s="366">
        <v>0</v>
      </c>
      <c r="D29" s="305">
        <v>0</v>
      </c>
      <c r="E29" s="189" t="s">
        <v>138</v>
      </c>
      <c r="F29" s="189" t="s">
        <v>138</v>
      </c>
      <c r="G29" s="13"/>
      <c r="H29" s="305">
        <v>0</v>
      </c>
      <c r="I29" s="305">
        <v>0</v>
      </c>
      <c r="J29" s="305">
        <v>0</v>
      </c>
      <c r="K29" s="305">
        <v>0</v>
      </c>
      <c r="L29" s="306">
        <v>0</v>
      </c>
      <c r="M29" s="306">
        <v>0</v>
      </c>
      <c r="N29" s="314">
        <v>0</v>
      </c>
    </row>
    <row r="30" spans="1:14" s="14" customFormat="1" ht="16.5" customHeight="1">
      <c r="A30" s="21"/>
      <c r="B30" s="52" t="s">
        <v>85</v>
      </c>
      <c r="C30" s="366">
        <v>0</v>
      </c>
      <c r="D30" s="305">
        <v>0</v>
      </c>
      <c r="E30" s="189" t="s">
        <v>138</v>
      </c>
      <c r="F30" s="189" t="s">
        <v>138</v>
      </c>
      <c r="G30" s="13"/>
      <c r="H30" s="305">
        <v>0</v>
      </c>
      <c r="I30" s="305">
        <v>0</v>
      </c>
      <c r="J30" s="305">
        <v>0</v>
      </c>
      <c r="K30" s="305">
        <v>0</v>
      </c>
      <c r="L30" s="306">
        <v>0</v>
      </c>
      <c r="M30" s="306">
        <v>0</v>
      </c>
      <c r="N30" s="314">
        <v>0</v>
      </c>
    </row>
    <row r="31" spans="1:14" s="14" customFormat="1" ht="16.5" customHeight="1">
      <c r="A31" s="21"/>
      <c r="B31" s="48" t="s">
        <v>9</v>
      </c>
      <c r="C31" s="366">
        <v>-1428</v>
      </c>
      <c r="D31" s="305">
        <v>-4025</v>
      </c>
      <c r="E31" s="189">
        <v>-0.64521739130434785</v>
      </c>
      <c r="F31" s="189">
        <v>-0.64521739130434785</v>
      </c>
      <c r="G31" s="13"/>
      <c r="H31" s="305">
        <v>-461</v>
      </c>
      <c r="I31" s="305">
        <v>-1592</v>
      </c>
      <c r="J31" s="305">
        <v>-1972</v>
      </c>
      <c r="K31" s="305">
        <v>-1786</v>
      </c>
      <c r="L31" s="306">
        <v>238</v>
      </c>
      <c r="M31" s="306">
        <v>-536</v>
      </c>
      <c r="N31" s="314">
        <v>-1130</v>
      </c>
    </row>
    <row r="32" spans="1:14" s="15" customFormat="1" ht="16.5" customHeight="1">
      <c r="A32" s="21"/>
      <c r="B32" s="48" t="s">
        <v>10</v>
      </c>
      <c r="C32" s="366">
        <v>594</v>
      </c>
      <c r="D32" s="305">
        <v>425</v>
      </c>
      <c r="E32" s="189">
        <v>0.39764705882352946</v>
      </c>
      <c r="F32" s="189">
        <v>0.39764705882352946</v>
      </c>
      <c r="G32" s="13"/>
      <c r="H32" s="305">
        <v>296</v>
      </c>
      <c r="I32" s="305">
        <v>105</v>
      </c>
      <c r="J32" s="305">
        <v>24</v>
      </c>
      <c r="K32" s="305">
        <v>-349</v>
      </c>
      <c r="L32" s="306">
        <v>29</v>
      </c>
      <c r="M32" s="306">
        <v>468</v>
      </c>
      <c r="N32" s="314">
        <v>97</v>
      </c>
    </row>
    <row r="33" spans="1:14" s="132" customFormat="1" ht="16.5" customHeight="1">
      <c r="A33" s="118"/>
      <c r="B33" s="174" t="s">
        <v>104</v>
      </c>
      <c r="C33" s="367">
        <v>431450</v>
      </c>
      <c r="D33" s="307">
        <v>370323</v>
      </c>
      <c r="E33" s="448">
        <v>0.16506401168709472</v>
      </c>
      <c r="F33" s="448">
        <v>0.16506401168709472</v>
      </c>
      <c r="G33" s="13"/>
      <c r="H33" s="307">
        <v>112032</v>
      </c>
      <c r="I33" s="307">
        <v>130317</v>
      </c>
      <c r="J33" s="307">
        <v>127974</v>
      </c>
      <c r="K33" s="307">
        <v>133374</v>
      </c>
      <c r="L33" s="308">
        <v>121880</v>
      </c>
      <c r="M33" s="308">
        <v>175725</v>
      </c>
      <c r="N33" s="315">
        <v>133845</v>
      </c>
    </row>
    <row r="34" spans="1:14" ht="16.5" customHeight="1">
      <c r="A34" s="118"/>
      <c r="B34" s="174" t="s">
        <v>107</v>
      </c>
      <c r="C34" s="367">
        <v>364910</v>
      </c>
      <c r="D34" s="307">
        <v>311783</v>
      </c>
      <c r="E34" s="448">
        <v>0.17039735970210046</v>
      </c>
      <c r="F34" s="448">
        <v>0.17039735970210046</v>
      </c>
      <c r="G34" s="13"/>
      <c r="H34" s="307">
        <v>94240</v>
      </c>
      <c r="I34" s="307">
        <v>109380</v>
      </c>
      <c r="J34" s="307">
        <v>108163</v>
      </c>
      <c r="K34" s="307">
        <v>114241</v>
      </c>
      <c r="L34" s="308">
        <v>104902</v>
      </c>
      <c r="M34" s="308">
        <v>149540</v>
      </c>
      <c r="N34" s="315">
        <v>110468</v>
      </c>
    </row>
    <row r="35" spans="1:14" s="15" customFormat="1" ht="16.5" customHeight="1">
      <c r="A35" s="21"/>
      <c r="B35" s="48" t="s">
        <v>185</v>
      </c>
      <c r="C35" s="366">
        <v>0</v>
      </c>
      <c r="D35" s="305">
        <v>0</v>
      </c>
      <c r="E35" s="189" t="s">
        <v>138</v>
      </c>
      <c r="F35" s="189" t="s">
        <v>138</v>
      </c>
      <c r="G35" s="13"/>
      <c r="H35" s="305">
        <v>0</v>
      </c>
      <c r="I35" s="305">
        <v>0</v>
      </c>
      <c r="J35" s="305">
        <v>0</v>
      </c>
      <c r="K35" s="305">
        <v>0</v>
      </c>
      <c r="L35" s="306">
        <v>0</v>
      </c>
      <c r="M35" s="306">
        <v>0</v>
      </c>
      <c r="N35" s="314">
        <v>0</v>
      </c>
    </row>
    <row r="36" spans="1:14" ht="16.5" customHeight="1">
      <c r="A36" s="118"/>
      <c r="B36" s="174" t="s">
        <v>186</v>
      </c>
      <c r="C36" s="367">
        <v>364910</v>
      </c>
      <c r="D36" s="307">
        <v>311783</v>
      </c>
      <c r="E36" s="448">
        <v>0.17039735970210046</v>
      </c>
      <c r="F36" s="448">
        <v>0.17039735970210046</v>
      </c>
      <c r="G36" s="13"/>
      <c r="H36" s="307">
        <v>94240</v>
      </c>
      <c r="I36" s="307">
        <v>109380</v>
      </c>
      <c r="J36" s="307">
        <v>108163</v>
      </c>
      <c r="K36" s="307">
        <v>114241</v>
      </c>
      <c r="L36" s="308">
        <v>104902</v>
      </c>
      <c r="M36" s="308">
        <v>149540</v>
      </c>
      <c r="N36" s="315">
        <v>110468</v>
      </c>
    </row>
    <row r="37" spans="1:14" ht="16.5" customHeight="1">
      <c r="A37" s="130"/>
      <c r="B37" s="174" t="s">
        <v>187</v>
      </c>
      <c r="C37" s="367">
        <v>356703.15899999999</v>
      </c>
      <c r="D37" s="307">
        <v>303887.00799999997</v>
      </c>
      <c r="E37" s="448">
        <v>0.17380193825199663</v>
      </c>
      <c r="F37" s="448">
        <v>0.17380193825199663</v>
      </c>
      <c r="G37" s="13"/>
      <c r="H37" s="307">
        <v>92668.024000000005</v>
      </c>
      <c r="I37" s="307">
        <v>104859.336</v>
      </c>
      <c r="J37" s="307">
        <v>106359.648</v>
      </c>
      <c r="K37" s="307">
        <v>110177.29699999999</v>
      </c>
      <c r="L37" s="308">
        <v>103258.056</v>
      </c>
      <c r="M37" s="308">
        <v>144481.016</v>
      </c>
      <c r="N37" s="315">
        <v>108964.087</v>
      </c>
    </row>
    <row r="38" spans="1:14" ht="16.5" customHeight="1">
      <c r="A38" s="91"/>
      <c r="B38" s="9"/>
      <c r="C38" s="229"/>
      <c r="D38" s="10"/>
      <c r="E38" s="453"/>
      <c r="F38" s="77"/>
      <c r="G38" s="13"/>
      <c r="H38" s="10"/>
      <c r="I38" s="10"/>
      <c r="J38" s="10"/>
      <c r="K38" s="10"/>
      <c r="L38" s="292"/>
      <c r="M38" s="292"/>
      <c r="N38" s="340"/>
    </row>
    <row r="39" spans="1:14" ht="23.8" thickBot="1">
      <c r="A39" s="185"/>
      <c r="B39" s="170" t="s">
        <v>110</v>
      </c>
      <c r="C39" s="199"/>
      <c r="D39" s="230"/>
      <c r="E39" s="454"/>
      <c r="F39" s="170"/>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91"/>
      <c r="B41" s="58" t="s">
        <v>13</v>
      </c>
      <c r="C41" s="201">
        <v>0.25891704575436536</v>
      </c>
      <c r="D41" s="98">
        <v>0.25067544838087147</v>
      </c>
      <c r="E41" s="202">
        <v>0.82415973734938919</v>
      </c>
      <c r="F41" s="109"/>
      <c r="G41" s="13"/>
      <c r="H41" s="98">
        <v>0.25341533336536459</v>
      </c>
      <c r="I41" s="98">
        <v>0.24328803096162094</v>
      </c>
      <c r="J41" s="98">
        <v>0.25535220079103355</v>
      </c>
      <c r="K41" s="98">
        <v>0.28003294875628937</v>
      </c>
      <c r="L41" s="270">
        <v>0.26168384511539206</v>
      </c>
      <c r="M41" s="270">
        <v>0.26032214953928395</v>
      </c>
      <c r="N41" s="318">
        <v>0.2549005402496326</v>
      </c>
    </row>
    <row r="42" spans="1:14" ht="16.5" customHeight="1">
      <c r="A42" s="91"/>
      <c r="B42" s="58" t="s">
        <v>48</v>
      </c>
      <c r="C42" s="203">
        <v>-29.694285134128801</v>
      </c>
      <c r="D42" s="100">
        <v>44.358986206626319</v>
      </c>
      <c r="E42" s="204">
        <v>-74.053271340755117</v>
      </c>
      <c r="F42" s="110"/>
      <c r="G42" s="13"/>
      <c r="H42" s="100">
        <v>41.426187240682658</v>
      </c>
      <c r="I42" s="100">
        <v>50.079677373452384</v>
      </c>
      <c r="J42" s="100">
        <v>41.557303815391769</v>
      </c>
      <c r="K42" s="100">
        <v>41.238830789313496</v>
      </c>
      <c r="L42" s="271">
        <v>-11.522625698779143</v>
      </c>
      <c r="M42" s="271">
        <v>-109.95720353032479</v>
      </c>
      <c r="N42" s="319">
        <v>30.666964687103356</v>
      </c>
    </row>
    <row r="43" spans="1:14" ht="16.5" customHeight="1">
      <c r="A43" s="91"/>
      <c r="B43" s="58"/>
      <c r="C43" s="201"/>
      <c r="D43" s="98"/>
      <c r="E43" s="204"/>
      <c r="F43" s="110"/>
      <c r="G43" s="13"/>
      <c r="H43" s="100"/>
      <c r="I43" s="100"/>
      <c r="J43" s="100"/>
      <c r="K43" s="100"/>
      <c r="L43" s="271"/>
      <c r="M43" s="271"/>
      <c r="N43" s="319"/>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56">
        <v>11745144</v>
      </c>
      <c r="D46" s="355">
        <v>10225801</v>
      </c>
      <c r="E46" s="447">
        <v>0.14857936312275188</v>
      </c>
      <c r="F46" s="110"/>
      <c r="G46" s="13"/>
      <c r="H46" s="355">
        <v>9481137</v>
      </c>
      <c r="I46" s="355">
        <v>9900242</v>
      </c>
      <c r="J46" s="355">
        <v>10225801</v>
      </c>
      <c r="K46" s="355">
        <v>10567852</v>
      </c>
      <c r="L46" s="358">
        <v>10912901</v>
      </c>
      <c r="M46" s="358">
        <v>11223908</v>
      </c>
      <c r="N46" s="357">
        <v>11745144</v>
      </c>
    </row>
    <row r="47" spans="1:14" ht="16.5" customHeight="1">
      <c r="A47" s="91"/>
      <c r="B47" s="76" t="s">
        <v>90</v>
      </c>
      <c r="C47" s="356">
        <v>14759921</v>
      </c>
      <c r="D47" s="355">
        <v>12925822</v>
      </c>
      <c r="E47" s="447">
        <v>0.14189418669079612</v>
      </c>
      <c r="F47" s="110"/>
      <c r="G47" s="13"/>
      <c r="H47" s="355">
        <v>12549688</v>
      </c>
      <c r="I47" s="355">
        <v>12636649</v>
      </c>
      <c r="J47" s="355">
        <v>12925822</v>
      </c>
      <c r="K47" s="355">
        <v>13476035</v>
      </c>
      <c r="L47" s="358">
        <v>13772198</v>
      </c>
      <c r="M47" s="358">
        <v>14140080</v>
      </c>
      <c r="N47" s="357">
        <v>14759921</v>
      </c>
    </row>
    <row r="48" spans="1:14" ht="16.5" customHeight="1">
      <c r="A48" s="91"/>
      <c r="B48" s="58" t="s">
        <v>45</v>
      </c>
      <c r="C48" s="356">
        <v>8690979</v>
      </c>
      <c r="D48" s="355">
        <v>7830595.5</v>
      </c>
      <c r="E48" s="447">
        <v>0.10987459382878351</v>
      </c>
      <c r="F48" s="110"/>
      <c r="G48" s="13"/>
      <c r="H48" s="355">
        <v>7483733</v>
      </c>
      <c r="I48" s="355">
        <v>7769075.5</v>
      </c>
      <c r="J48" s="355">
        <v>7830595.5</v>
      </c>
      <c r="K48" s="355">
        <v>8126301</v>
      </c>
      <c r="L48" s="358">
        <v>9199217.5</v>
      </c>
      <c r="M48" s="358">
        <v>8531253.5</v>
      </c>
      <c r="N48" s="357">
        <v>8690979</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3463.03</v>
      </c>
      <c r="D52" s="96">
        <v>3611.63</v>
      </c>
      <c r="E52" s="447">
        <v>-4.1144857031312654E-2</v>
      </c>
      <c r="F52" s="109"/>
      <c r="G52" s="13"/>
      <c r="H52" s="96">
        <v>3641.02</v>
      </c>
      <c r="I52" s="96">
        <v>3557.64</v>
      </c>
      <c r="J52" s="96">
        <v>3611.63</v>
      </c>
      <c r="K52" s="96">
        <v>3581.76</v>
      </c>
      <c r="L52" s="265">
        <v>3549.76</v>
      </c>
      <c r="M52" s="265">
        <v>3527.63</v>
      </c>
      <c r="N52" s="321">
        <v>3463.03</v>
      </c>
    </row>
    <row r="53" spans="1:14">
      <c r="A53" s="91"/>
      <c r="B53" s="76" t="s">
        <v>188</v>
      </c>
      <c r="C53" s="208">
        <v>0.38717028196595876</v>
      </c>
      <c r="D53" s="53">
        <v>0.39297946527949545</v>
      </c>
      <c r="E53" s="202">
        <v>-0.58091833135366922</v>
      </c>
      <c r="F53" s="111"/>
      <c r="G53" s="13"/>
      <c r="H53" s="53">
        <v>0.37197729857742412</v>
      </c>
      <c r="I53" s="53">
        <v>0.40932583034530295</v>
      </c>
      <c r="J53" s="53">
        <v>0.39671733858707736</v>
      </c>
      <c r="K53" s="53">
        <v>0.40887451631177513</v>
      </c>
      <c r="L53" s="273">
        <v>0.34876359709620591</v>
      </c>
      <c r="M53" s="273">
        <v>0.46658165984750721</v>
      </c>
      <c r="N53" s="322">
        <v>0.34408390923151322</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c r="B58" s="544" t="s">
        <v>183</v>
      </c>
      <c r="C58" s="544"/>
      <c r="D58" s="544"/>
      <c r="E58" s="544"/>
      <c r="F58" s="544"/>
      <c r="G58" s="544"/>
      <c r="H58" s="544"/>
      <c r="I58" s="544"/>
      <c r="J58" s="544"/>
      <c r="K58" s="544"/>
      <c r="L58" s="544"/>
      <c r="M58" s="57"/>
      <c r="N58" s="57"/>
    </row>
    <row r="59" spans="1:14">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E32"/>
  <sheetViews>
    <sheetView showGridLines="0" zoomScaleNormal="100" zoomScaleSheetLayoutView="100" workbookViewId="0">
      <selection activeCell="C22" sqref="C22"/>
    </sheetView>
  </sheetViews>
  <sheetFormatPr defaultColWidth="33.625" defaultRowHeight="11.55"/>
  <cols>
    <col min="1" max="2" width="3.375" style="13" customWidth="1"/>
    <col min="3" max="3" width="51" style="13" customWidth="1"/>
    <col min="4" max="4" width="6.5" style="13" customWidth="1"/>
    <col min="5" max="5" width="33.625" style="13" customWidth="1"/>
    <col min="6" max="16384" width="33.625" style="13"/>
  </cols>
  <sheetData>
    <row r="1" spans="1:5" s="48" customFormat="1" ht="23.1">
      <c r="B1" s="525"/>
      <c r="C1" s="526"/>
      <c r="D1" s="526"/>
      <c r="E1" s="526"/>
    </row>
    <row r="2" spans="1:5" s="48" customFormat="1" ht="19.55" customHeight="1">
      <c r="B2" s="54"/>
      <c r="C2" s="169"/>
      <c r="D2" s="169"/>
      <c r="E2" s="169"/>
    </row>
    <row r="3" spans="1:5" ht="20.25" customHeight="1" thickBot="1">
      <c r="B3" s="170"/>
      <c r="C3" s="171" t="s">
        <v>94</v>
      </c>
      <c r="D3" s="170"/>
      <c r="E3" s="170"/>
    </row>
    <row r="4" spans="1:5" ht="20.25" customHeight="1">
      <c r="B4" s="163"/>
      <c r="C4" s="173" t="s">
        <v>91</v>
      </c>
      <c r="D4" s="165"/>
      <c r="E4" s="165">
        <v>3</v>
      </c>
    </row>
    <row r="5" spans="1:5" s="38" customFormat="1" ht="20.25" customHeight="1">
      <c r="A5" s="13"/>
      <c r="B5" s="163"/>
      <c r="C5" s="173" t="s">
        <v>2</v>
      </c>
      <c r="D5" s="165"/>
      <c r="E5" s="165">
        <f>+E4+1</f>
        <v>4</v>
      </c>
    </row>
    <row r="6" spans="1:5" s="38" customFormat="1" ht="20.25" customHeight="1">
      <c r="A6" s="13"/>
      <c r="B6" s="163"/>
      <c r="C6" s="173" t="s">
        <v>128</v>
      </c>
      <c r="D6" s="165"/>
      <c r="E6" s="165">
        <f t="shared" ref="E6:E10" si="0">+E5+1</f>
        <v>5</v>
      </c>
    </row>
    <row r="7" spans="1:5" s="38" customFormat="1" ht="20.25" customHeight="1">
      <c r="A7" s="13"/>
      <c r="B7" s="163"/>
      <c r="C7" s="173" t="s">
        <v>125</v>
      </c>
      <c r="D7" s="165"/>
      <c r="E7" s="165">
        <f t="shared" si="0"/>
        <v>6</v>
      </c>
    </row>
    <row r="8" spans="1:5" s="38" customFormat="1" ht="20.25" customHeight="1">
      <c r="A8" s="23"/>
      <c r="B8" s="239"/>
      <c r="C8" s="173" t="s">
        <v>41</v>
      </c>
      <c r="D8" s="240"/>
      <c r="E8" s="165">
        <f t="shared" si="0"/>
        <v>7</v>
      </c>
    </row>
    <row r="9" spans="1:5" s="38" customFormat="1" ht="20.25" customHeight="1">
      <c r="A9" s="13"/>
      <c r="B9" s="163"/>
      <c r="C9" s="172" t="s">
        <v>42</v>
      </c>
      <c r="D9" s="165"/>
      <c r="E9" s="165">
        <f>+E8+1</f>
        <v>8</v>
      </c>
    </row>
    <row r="10" spans="1:5" s="38" customFormat="1" ht="20.25" customHeight="1">
      <c r="A10" s="13"/>
      <c r="B10" s="163"/>
      <c r="C10" s="173" t="s">
        <v>3</v>
      </c>
      <c r="D10" s="165"/>
      <c r="E10" s="165">
        <f t="shared" si="0"/>
        <v>9</v>
      </c>
    </row>
    <row r="11" spans="1:5" ht="20.25" customHeight="1">
      <c r="B11" s="163"/>
      <c r="C11" s="172"/>
      <c r="D11" s="164"/>
      <c r="E11" s="164"/>
    </row>
    <row r="12" spans="1:5" ht="20.25" customHeight="1" thickBot="1">
      <c r="B12" s="170"/>
      <c r="C12" s="171" t="s">
        <v>95</v>
      </c>
      <c r="D12" s="170"/>
      <c r="E12" s="170"/>
    </row>
    <row r="13" spans="1:5" ht="20.25" customHeight="1">
      <c r="B13" s="163"/>
      <c r="C13" s="172" t="s">
        <v>92</v>
      </c>
      <c r="D13" s="165"/>
      <c r="E13" s="165">
        <f>+E10+1</f>
        <v>10</v>
      </c>
    </row>
    <row r="14" spans="1:5" ht="20.25" customHeight="1">
      <c r="B14" s="163"/>
      <c r="C14" s="172" t="s">
        <v>93</v>
      </c>
      <c r="D14" s="165"/>
      <c r="E14" s="165">
        <f>+E13+1</f>
        <v>11</v>
      </c>
    </row>
    <row r="15" spans="1:5" ht="20.25" customHeight="1">
      <c r="B15" s="165"/>
      <c r="C15" s="172" t="s">
        <v>171</v>
      </c>
      <c r="D15" s="165"/>
      <c r="E15" s="165">
        <f>+E14+1</f>
        <v>12</v>
      </c>
    </row>
    <row r="16" spans="1:5" ht="20.25" customHeight="1">
      <c r="B16" s="165"/>
      <c r="C16" s="172" t="s">
        <v>173</v>
      </c>
      <c r="D16" s="165"/>
      <c r="E16" s="165">
        <f>+E15+1</f>
        <v>13</v>
      </c>
    </row>
    <row r="17" spans="1:5" ht="20.25" customHeight="1">
      <c r="B17" s="165"/>
      <c r="C17" s="172" t="s">
        <v>172</v>
      </c>
      <c r="D17" s="165"/>
      <c r="E17" s="486" t="str">
        <f>+_xlfn.CONCAT(E16+1," - ",E16+8)</f>
        <v>14 - 21</v>
      </c>
    </row>
    <row r="18" spans="1:5" s="103" customFormat="1" ht="20.25" customHeight="1">
      <c r="A18" s="23"/>
      <c r="B18" s="240"/>
      <c r="C18" s="173" t="s">
        <v>129</v>
      </c>
      <c r="D18" s="240"/>
      <c r="E18" s="487">
        <f>+E16+9</f>
        <v>22</v>
      </c>
    </row>
    <row r="19" spans="1:5" ht="20.25" customHeight="1">
      <c r="B19" s="165"/>
      <c r="C19" s="173" t="s">
        <v>40</v>
      </c>
      <c r="D19" s="165"/>
      <c r="E19" s="488">
        <f>+E18+1</f>
        <v>23</v>
      </c>
    </row>
    <row r="20" spans="1:5" s="48" customFormat="1" ht="19.7" customHeight="1">
      <c r="B20" s="165"/>
      <c r="C20" s="173" t="s">
        <v>126</v>
      </c>
      <c r="D20" s="165"/>
      <c r="E20" s="488">
        <v>24</v>
      </c>
    </row>
    <row r="21" spans="1:5" ht="20.25" customHeight="1">
      <c r="B21" s="165"/>
      <c r="C21" s="173" t="s">
        <v>14</v>
      </c>
      <c r="D21" s="165"/>
      <c r="E21" s="488">
        <v>25</v>
      </c>
    </row>
    <row r="22" spans="1:5" ht="20.25" customHeight="1">
      <c r="B22" s="165"/>
      <c r="C22" s="173" t="s">
        <v>46</v>
      </c>
      <c r="D22" s="165"/>
      <c r="E22" s="488">
        <v>26</v>
      </c>
    </row>
    <row r="23" spans="1:5" ht="20.25" customHeight="1"/>
    <row r="24" spans="1:5" ht="11.55" customHeight="1">
      <c r="C24" s="527" t="s">
        <v>208</v>
      </c>
      <c r="D24" s="527"/>
      <c r="E24" s="527"/>
    </row>
    <row r="32" spans="1:5">
      <c r="C32" s="14"/>
    </row>
  </sheetData>
  <mergeCells count="2">
    <mergeCell ref="B1:E1"/>
    <mergeCell ref="C24:E24"/>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Austria!A1" display="Austria" xr:uid="{9732CE8E-9D6B-4750-B0CB-4EB127510B8A}"/>
    <hyperlink ref="C16" location="CEE!A1" display="CEE" xr:uid="{9A82157D-4FCC-4833-BF0C-903C3CE9FD96}"/>
    <hyperlink ref="C17" location="'Czech Republic_&amp;_Slovakia'!A1" display="CEE Countries" xr:uid="{178CF7A6-6A04-4E61-9158-3A87B6A4FE8E}"/>
    <hyperlink ref="C19" location="GCC!A1" display="GCC" xr:uid="{ECCA47F8-7AE5-4155-8015-C59C7DFD1BEE}"/>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 ref="C20" location="'Group Fees'!A1" display="Group Fees" xr:uid="{C0ADA37F-BFAD-4A93-98BB-337C1CFAF004}"/>
    <hyperlink ref="C22" location="Notes!A1" display="Notes" xr:uid="{F086C0D6-E6C6-4E2B-BC87-55E169C403DC}"/>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N59"/>
  <sheetViews>
    <sheetView showGridLines="0" topLeftCell="A20" zoomScale="70" zoomScaleNormal="70" zoomScaleSheetLayoutView="50" workbookViewId="0">
      <selection activeCell="N59" sqref="N59"/>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179</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113421</v>
      </c>
      <c r="D11" s="305">
        <v>111382</v>
      </c>
      <c r="E11" s="189">
        <v>1.8306369072202067E-2</v>
      </c>
      <c r="F11" s="189">
        <v>1.8306369072202067E-2</v>
      </c>
      <c r="G11" s="13"/>
      <c r="H11" s="305">
        <v>36702</v>
      </c>
      <c r="I11" s="305">
        <v>37368</v>
      </c>
      <c r="J11" s="305">
        <v>37312</v>
      </c>
      <c r="K11" s="305">
        <v>36967</v>
      </c>
      <c r="L11" s="306">
        <v>36464</v>
      </c>
      <c r="M11" s="306">
        <v>37336</v>
      </c>
      <c r="N11" s="314">
        <v>39621</v>
      </c>
    </row>
    <row r="12" spans="1:14" s="14" customFormat="1" ht="16.5" customHeight="1">
      <c r="A12" s="21"/>
      <c r="B12" s="48" t="s">
        <v>96</v>
      </c>
      <c r="C12" s="366">
        <v>0</v>
      </c>
      <c r="D12" s="305">
        <v>2</v>
      </c>
      <c r="E12" s="189">
        <v>-1</v>
      </c>
      <c r="F12" s="189">
        <v>-1</v>
      </c>
      <c r="G12" s="13"/>
      <c r="H12" s="305">
        <v>0</v>
      </c>
      <c r="I12" s="305">
        <v>2</v>
      </c>
      <c r="J12" s="305">
        <v>0</v>
      </c>
      <c r="K12" s="305">
        <v>0</v>
      </c>
      <c r="L12" s="306">
        <v>0</v>
      </c>
      <c r="M12" s="306">
        <v>0</v>
      </c>
      <c r="N12" s="314">
        <v>0</v>
      </c>
    </row>
    <row r="13" spans="1:14" s="14" customFormat="1" ht="16.5" customHeight="1">
      <c r="A13" s="21"/>
      <c r="B13" s="48" t="s">
        <v>97</v>
      </c>
      <c r="C13" s="366">
        <v>58992</v>
      </c>
      <c r="D13" s="305">
        <v>56447</v>
      </c>
      <c r="E13" s="189">
        <v>4.508654135737955E-2</v>
      </c>
      <c r="F13" s="189">
        <v>4.508654135737955E-2</v>
      </c>
      <c r="G13" s="13"/>
      <c r="H13" s="305">
        <v>18940</v>
      </c>
      <c r="I13" s="305">
        <v>18995</v>
      </c>
      <c r="J13" s="305">
        <v>18512</v>
      </c>
      <c r="K13" s="305">
        <v>21712</v>
      </c>
      <c r="L13" s="306">
        <v>17527</v>
      </c>
      <c r="M13" s="306">
        <v>19789</v>
      </c>
      <c r="N13" s="314">
        <v>21676</v>
      </c>
    </row>
    <row r="14" spans="1:14" s="14" customFormat="1" ht="16.5" customHeight="1">
      <c r="A14" s="21"/>
      <c r="B14" s="48" t="s">
        <v>206</v>
      </c>
      <c r="C14" s="366">
        <v>0</v>
      </c>
      <c r="D14" s="305">
        <v>0</v>
      </c>
      <c r="E14" s="189" t="s">
        <v>138</v>
      </c>
      <c r="F14" s="189" t="s">
        <v>138</v>
      </c>
      <c r="G14" s="13"/>
      <c r="H14" s="305">
        <v>0</v>
      </c>
      <c r="I14" s="305">
        <v>0</v>
      </c>
      <c r="J14" s="305">
        <v>0</v>
      </c>
      <c r="K14" s="305">
        <v>0</v>
      </c>
      <c r="L14" s="306">
        <v>0</v>
      </c>
      <c r="M14" s="306">
        <v>0</v>
      </c>
      <c r="N14" s="314">
        <v>0</v>
      </c>
    </row>
    <row r="15" spans="1:14" s="14" customFormat="1" ht="16.5" customHeight="1">
      <c r="A15" s="21"/>
      <c r="B15" s="48" t="s">
        <v>98</v>
      </c>
      <c r="C15" s="366">
        <v>1981</v>
      </c>
      <c r="D15" s="305">
        <v>2041</v>
      </c>
      <c r="E15" s="189">
        <v>-2.9397354238118623E-2</v>
      </c>
      <c r="F15" s="189">
        <v>-2.9397354238118623E-2</v>
      </c>
      <c r="G15" s="13"/>
      <c r="H15" s="305">
        <v>539</v>
      </c>
      <c r="I15" s="305">
        <v>611</v>
      </c>
      <c r="J15" s="305">
        <v>891</v>
      </c>
      <c r="K15" s="305">
        <v>783</v>
      </c>
      <c r="L15" s="306">
        <v>804</v>
      </c>
      <c r="M15" s="306">
        <v>514</v>
      </c>
      <c r="N15" s="314">
        <v>663</v>
      </c>
    </row>
    <row r="16" spans="1:14" s="14" customFormat="1" ht="16.5" customHeight="1">
      <c r="A16" s="21"/>
      <c r="B16" s="48" t="s">
        <v>99</v>
      </c>
      <c r="C16" s="366">
        <v>6012</v>
      </c>
      <c r="D16" s="305">
        <v>2789</v>
      </c>
      <c r="E16" s="189" t="s">
        <v>138</v>
      </c>
      <c r="F16" s="189" t="s">
        <v>138</v>
      </c>
      <c r="G16" s="13"/>
      <c r="H16" s="305">
        <v>1202</v>
      </c>
      <c r="I16" s="305">
        <v>941</v>
      </c>
      <c r="J16" s="305">
        <v>646</v>
      </c>
      <c r="K16" s="305">
        <v>2486</v>
      </c>
      <c r="L16" s="306">
        <v>876</v>
      </c>
      <c r="M16" s="306">
        <v>2680</v>
      </c>
      <c r="N16" s="314">
        <v>2456</v>
      </c>
    </row>
    <row r="17" spans="1:14" s="15" customFormat="1" ht="16.5" customHeight="1">
      <c r="A17" s="123"/>
      <c r="B17" s="174" t="s">
        <v>100</v>
      </c>
      <c r="C17" s="367">
        <v>180406</v>
      </c>
      <c r="D17" s="307">
        <v>172661</v>
      </c>
      <c r="E17" s="448">
        <v>4.4856684485784282E-2</v>
      </c>
      <c r="F17" s="191">
        <v>4.4856684485784282E-2</v>
      </c>
      <c r="G17" s="13"/>
      <c r="H17" s="307">
        <v>57383</v>
      </c>
      <c r="I17" s="307">
        <v>57917</v>
      </c>
      <c r="J17" s="307">
        <v>57361</v>
      </c>
      <c r="K17" s="307">
        <v>61948</v>
      </c>
      <c r="L17" s="308">
        <v>55671</v>
      </c>
      <c r="M17" s="308">
        <v>60319</v>
      </c>
      <c r="N17" s="315">
        <v>64416</v>
      </c>
    </row>
    <row r="18" spans="1:14" s="14" customFormat="1" ht="16.5" customHeight="1">
      <c r="A18" s="21"/>
      <c r="B18" s="48" t="s">
        <v>101</v>
      </c>
      <c r="C18" s="366">
        <v>-33238</v>
      </c>
      <c r="D18" s="305">
        <v>-33308</v>
      </c>
      <c r="E18" s="189">
        <v>-2.1015972138825889E-3</v>
      </c>
      <c r="F18" s="189">
        <v>-2.1015972138825889E-3</v>
      </c>
      <c r="G18" s="13"/>
      <c r="H18" s="305">
        <v>-10775</v>
      </c>
      <c r="I18" s="305">
        <v>-11394</v>
      </c>
      <c r="J18" s="305">
        <v>-11139</v>
      </c>
      <c r="K18" s="305">
        <v>-12006</v>
      </c>
      <c r="L18" s="306">
        <v>-11131</v>
      </c>
      <c r="M18" s="306">
        <v>-11105</v>
      </c>
      <c r="N18" s="314">
        <v>-11002</v>
      </c>
    </row>
    <row r="19" spans="1:14" s="14" customFormat="1" ht="16.5" customHeight="1">
      <c r="A19" s="21"/>
      <c r="B19" s="48" t="s">
        <v>102</v>
      </c>
      <c r="C19" s="366">
        <v>-25066</v>
      </c>
      <c r="D19" s="305">
        <v>-23540</v>
      </c>
      <c r="E19" s="189">
        <v>6.4825828377230277E-2</v>
      </c>
      <c r="F19" s="189">
        <v>6.4825828377230277E-2</v>
      </c>
      <c r="G19" s="13"/>
      <c r="H19" s="305">
        <v>-7735</v>
      </c>
      <c r="I19" s="305">
        <v>-7976</v>
      </c>
      <c r="J19" s="305">
        <v>-7829</v>
      </c>
      <c r="K19" s="305">
        <v>-8940</v>
      </c>
      <c r="L19" s="306">
        <v>-8592</v>
      </c>
      <c r="M19" s="306">
        <v>-8072</v>
      </c>
      <c r="N19" s="314">
        <v>-8402</v>
      </c>
    </row>
    <row r="20" spans="1:14" s="14" customFormat="1" ht="16.5" customHeight="1">
      <c r="A20" s="21"/>
      <c r="B20" s="48" t="s">
        <v>7</v>
      </c>
      <c r="C20" s="366">
        <v>120</v>
      </c>
      <c r="D20" s="305">
        <v>189</v>
      </c>
      <c r="E20" s="189">
        <v>-0.36507936507936511</v>
      </c>
      <c r="F20" s="189">
        <v>-0.36507936507936511</v>
      </c>
      <c r="G20" s="13"/>
      <c r="H20" s="305">
        <v>0</v>
      </c>
      <c r="I20" s="305">
        <v>173</v>
      </c>
      <c r="J20" s="305">
        <v>16</v>
      </c>
      <c r="K20" s="305">
        <v>80</v>
      </c>
      <c r="L20" s="306">
        <v>3</v>
      </c>
      <c r="M20" s="306">
        <v>80</v>
      </c>
      <c r="N20" s="314">
        <v>37</v>
      </c>
    </row>
    <row r="21" spans="1:14" s="14" customFormat="1" ht="16.5" customHeight="1">
      <c r="A21" s="21"/>
      <c r="B21" s="48" t="s">
        <v>8</v>
      </c>
      <c r="C21" s="366">
        <v>-7364</v>
      </c>
      <c r="D21" s="305">
        <v>-7838</v>
      </c>
      <c r="E21" s="189">
        <v>-6.047461087011996E-2</v>
      </c>
      <c r="F21" s="189">
        <v>-6.047461087011996E-2</v>
      </c>
      <c r="G21" s="13"/>
      <c r="H21" s="305">
        <v>-2652</v>
      </c>
      <c r="I21" s="305">
        <v>-2635</v>
      </c>
      <c r="J21" s="305">
        <v>-2551</v>
      </c>
      <c r="K21" s="305">
        <v>-2582</v>
      </c>
      <c r="L21" s="306">
        <v>-2421</v>
      </c>
      <c r="M21" s="306">
        <v>-2469</v>
      </c>
      <c r="N21" s="314">
        <v>-2474</v>
      </c>
    </row>
    <row r="22" spans="1:14" s="15" customFormat="1" ht="16.5" customHeight="1">
      <c r="A22" s="123"/>
      <c r="B22" s="49" t="s">
        <v>37</v>
      </c>
      <c r="C22" s="194">
        <v>-65548</v>
      </c>
      <c r="D22" s="309">
        <v>-64497</v>
      </c>
      <c r="E22" s="447">
        <v>1.6295331565809201E-2</v>
      </c>
      <c r="F22" s="97">
        <v>1.6295331565809201E-2</v>
      </c>
      <c r="G22" s="13"/>
      <c r="H22" s="309">
        <v>-21162</v>
      </c>
      <c r="I22" s="309">
        <v>-21832</v>
      </c>
      <c r="J22" s="309">
        <v>-21503</v>
      </c>
      <c r="K22" s="309">
        <v>-23448</v>
      </c>
      <c r="L22" s="310">
        <v>-22141</v>
      </c>
      <c r="M22" s="310">
        <v>-21566</v>
      </c>
      <c r="N22" s="316">
        <v>-21841</v>
      </c>
    </row>
    <row r="23" spans="1:14" s="15" customFormat="1" ht="16.5" customHeight="1">
      <c r="A23" s="123"/>
      <c r="B23" s="174" t="s">
        <v>103</v>
      </c>
      <c r="C23" s="367">
        <v>114858</v>
      </c>
      <c r="D23" s="307">
        <v>108164</v>
      </c>
      <c r="E23" s="448">
        <v>6.1887504160349049E-2</v>
      </c>
      <c r="F23" s="191">
        <v>6.1887504160349049E-2</v>
      </c>
      <c r="G23" s="13"/>
      <c r="H23" s="307">
        <v>36221</v>
      </c>
      <c r="I23" s="307">
        <v>36085</v>
      </c>
      <c r="J23" s="307">
        <v>35858</v>
      </c>
      <c r="K23" s="307">
        <v>38500</v>
      </c>
      <c r="L23" s="308">
        <v>33530</v>
      </c>
      <c r="M23" s="308">
        <v>38753</v>
      </c>
      <c r="N23" s="315">
        <v>42575</v>
      </c>
    </row>
    <row r="24" spans="1:14" s="14" customFormat="1" ht="16.5" customHeight="1">
      <c r="A24" s="21"/>
      <c r="B24" s="50" t="s">
        <v>133</v>
      </c>
      <c r="C24" s="366">
        <v>729</v>
      </c>
      <c r="D24" s="305">
        <v>-1316</v>
      </c>
      <c r="E24" s="189" t="s">
        <v>138</v>
      </c>
      <c r="F24" s="189" t="s">
        <v>138</v>
      </c>
      <c r="G24" s="13"/>
      <c r="H24" s="305">
        <v>1518</v>
      </c>
      <c r="I24" s="305">
        <v>-2322</v>
      </c>
      <c r="J24" s="305">
        <v>-512</v>
      </c>
      <c r="K24" s="305">
        <v>-1429</v>
      </c>
      <c r="L24" s="306">
        <v>-730</v>
      </c>
      <c r="M24" s="306">
        <v>301</v>
      </c>
      <c r="N24" s="314">
        <v>1158</v>
      </c>
    </row>
    <row r="25" spans="1:14" s="15" customFormat="1" ht="16.5" customHeight="1">
      <c r="A25" s="123"/>
      <c r="B25" s="174" t="s">
        <v>136</v>
      </c>
      <c r="C25" s="367">
        <v>115587</v>
      </c>
      <c r="D25" s="307">
        <v>106848</v>
      </c>
      <c r="E25" s="448">
        <v>8.1789083557951558E-2</v>
      </c>
      <c r="F25" s="191">
        <v>8.1789083557951558E-2</v>
      </c>
      <c r="G25" s="13"/>
      <c r="H25" s="307">
        <v>37739</v>
      </c>
      <c r="I25" s="307">
        <v>33763</v>
      </c>
      <c r="J25" s="307">
        <v>35346</v>
      </c>
      <c r="K25" s="307">
        <v>37071</v>
      </c>
      <c r="L25" s="308">
        <v>32800</v>
      </c>
      <c r="M25" s="308">
        <v>39054</v>
      </c>
      <c r="N25" s="315">
        <v>43733</v>
      </c>
    </row>
    <row r="26" spans="1:14" s="14" customFormat="1" ht="16.5" customHeight="1">
      <c r="A26" s="21"/>
      <c r="B26" s="48" t="s">
        <v>38</v>
      </c>
      <c r="C26" s="366">
        <v>-6174</v>
      </c>
      <c r="D26" s="305">
        <v>-7143</v>
      </c>
      <c r="E26" s="189">
        <v>-0.13565728685426293</v>
      </c>
      <c r="F26" s="189">
        <v>-0.13565728685426293</v>
      </c>
      <c r="G26" s="13"/>
      <c r="H26" s="305">
        <v>-2369</v>
      </c>
      <c r="I26" s="305">
        <v>-2360</v>
      </c>
      <c r="J26" s="305">
        <v>-2414</v>
      </c>
      <c r="K26" s="305">
        <v>-2582</v>
      </c>
      <c r="L26" s="306">
        <v>-2455</v>
      </c>
      <c r="M26" s="306">
        <v>-1166</v>
      </c>
      <c r="N26" s="314">
        <v>-2553</v>
      </c>
    </row>
    <row r="27" spans="1:14" s="14" customFormat="1" ht="16.5" customHeight="1">
      <c r="A27" s="21"/>
      <c r="B27" s="51" t="s">
        <v>39</v>
      </c>
      <c r="C27" s="366">
        <v>-7238</v>
      </c>
      <c r="D27" s="305">
        <v>-6780</v>
      </c>
      <c r="E27" s="189">
        <v>6.755162241887902E-2</v>
      </c>
      <c r="F27" s="189">
        <v>6.755162241887902E-2</v>
      </c>
      <c r="G27" s="13"/>
      <c r="H27" s="305">
        <v>-2230</v>
      </c>
      <c r="I27" s="305">
        <v>-2252</v>
      </c>
      <c r="J27" s="305">
        <v>-2298</v>
      </c>
      <c r="K27" s="305">
        <v>-2347</v>
      </c>
      <c r="L27" s="306">
        <v>-2377</v>
      </c>
      <c r="M27" s="306">
        <v>-2443</v>
      </c>
      <c r="N27" s="314">
        <v>-2418</v>
      </c>
    </row>
    <row r="28" spans="1:14" s="14" customFormat="1" ht="16.5" customHeight="1">
      <c r="A28" s="21"/>
      <c r="B28" s="52" t="s">
        <v>83</v>
      </c>
      <c r="C28" s="366">
        <v>-7238</v>
      </c>
      <c r="D28" s="305">
        <v>-6780</v>
      </c>
      <c r="E28" s="189">
        <v>6.755162241887902E-2</v>
      </c>
      <c r="F28" s="189">
        <v>6.755162241887902E-2</v>
      </c>
      <c r="G28" s="13"/>
      <c r="H28" s="305">
        <v>-2230</v>
      </c>
      <c r="I28" s="305">
        <v>-2252</v>
      </c>
      <c r="J28" s="305">
        <v>-2298</v>
      </c>
      <c r="K28" s="305">
        <v>-2347</v>
      </c>
      <c r="L28" s="306">
        <v>-2377</v>
      </c>
      <c r="M28" s="306">
        <v>-2443</v>
      </c>
      <c r="N28" s="314">
        <v>-2418</v>
      </c>
    </row>
    <row r="29" spans="1:14" s="14" customFormat="1" ht="16.5" customHeight="1">
      <c r="A29" s="21"/>
      <c r="B29" s="52" t="s">
        <v>84</v>
      </c>
      <c r="C29" s="366">
        <v>0</v>
      </c>
      <c r="D29" s="305">
        <v>0</v>
      </c>
      <c r="E29" s="189" t="s">
        <v>138</v>
      </c>
      <c r="F29" s="189" t="s">
        <v>138</v>
      </c>
      <c r="G29" s="13"/>
      <c r="H29" s="305">
        <v>0</v>
      </c>
      <c r="I29" s="305">
        <v>0</v>
      </c>
      <c r="J29" s="305">
        <v>0</v>
      </c>
      <c r="K29" s="305">
        <v>0</v>
      </c>
      <c r="L29" s="306">
        <v>0</v>
      </c>
      <c r="M29" s="306">
        <v>0</v>
      </c>
      <c r="N29" s="314">
        <v>0</v>
      </c>
    </row>
    <row r="30" spans="1:14" s="14" customFormat="1" ht="16.5" customHeight="1">
      <c r="A30" s="21"/>
      <c r="B30" s="52" t="s">
        <v>85</v>
      </c>
      <c r="C30" s="366">
        <v>0</v>
      </c>
      <c r="D30" s="305">
        <v>0</v>
      </c>
      <c r="E30" s="189" t="s">
        <v>138</v>
      </c>
      <c r="F30" s="189" t="s">
        <v>138</v>
      </c>
      <c r="G30" s="13"/>
      <c r="H30" s="305">
        <v>0</v>
      </c>
      <c r="I30" s="305">
        <v>0</v>
      </c>
      <c r="J30" s="305">
        <v>0</v>
      </c>
      <c r="K30" s="305">
        <v>0</v>
      </c>
      <c r="L30" s="306">
        <v>0</v>
      </c>
      <c r="M30" s="306">
        <v>0</v>
      </c>
      <c r="N30" s="314">
        <v>0</v>
      </c>
    </row>
    <row r="31" spans="1:14" s="14" customFormat="1" ht="16.5" customHeight="1">
      <c r="A31" s="21"/>
      <c r="B31" s="48" t="s">
        <v>9</v>
      </c>
      <c r="C31" s="366">
        <v>-106</v>
      </c>
      <c r="D31" s="305">
        <v>-24</v>
      </c>
      <c r="E31" s="189" t="s">
        <v>138</v>
      </c>
      <c r="F31" s="189" t="s">
        <v>138</v>
      </c>
      <c r="G31" s="13"/>
      <c r="H31" s="305">
        <v>0</v>
      </c>
      <c r="I31" s="305">
        <v>0</v>
      </c>
      <c r="J31" s="305">
        <v>-24</v>
      </c>
      <c r="K31" s="305">
        <v>-674</v>
      </c>
      <c r="L31" s="306">
        <v>0</v>
      </c>
      <c r="M31" s="306">
        <v>0</v>
      </c>
      <c r="N31" s="314">
        <v>-106</v>
      </c>
    </row>
    <row r="32" spans="1:14" s="15" customFormat="1" ht="16.5" customHeight="1">
      <c r="A32" s="21"/>
      <c r="B32" s="48" t="s">
        <v>10</v>
      </c>
      <c r="C32" s="366">
        <v>-712</v>
      </c>
      <c r="D32" s="305">
        <v>1728</v>
      </c>
      <c r="E32" s="189" t="s">
        <v>138</v>
      </c>
      <c r="F32" s="189" t="s">
        <v>138</v>
      </c>
      <c r="G32" s="13"/>
      <c r="H32" s="305">
        <v>500</v>
      </c>
      <c r="I32" s="305">
        <v>748</v>
      </c>
      <c r="J32" s="305">
        <v>480</v>
      </c>
      <c r="K32" s="305">
        <v>-2029</v>
      </c>
      <c r="L32" s="306">
        <v>-431</v>
      </c>
      <c r="M32" s="306">
        <v>434</v>
      </c>
      <c r="N32" s="314">
        <v>-715</v>
      </c>
    </row>
    <row r="33" spans="1:14" s="132" customFormat="1" ht="16.5" customHeight="1">
      <c r="A33" s="118"/>
      <c r="B33" s="174" t="s">
        <v>104</v>
      </c>
      <c r="C33" s="367">
        <v>108595</v>
      </c>
      <c r="D33" s="307">
        <v>101409</v>
      </c>
      <c r="E33" s="448">
        <v>7.0861560610991026E-2</v>
      </c>
      <c r="F33" s="448">
        <v>7.0861560610991026E-2</v>
      </c>
      <c r="G33" s="13"/>
      <c r="H33" s="307">
        <v>35870</v>
      </c>
      <c r="I33" s="307">
        <v>32151</v>
      </c>
      <c r="J33" s="307">
        <v>33388</v>
      </c>
      <c r="K33" s="307">
        <v>31786</v>
      </c>
      <c r="L33" s="308">
        <v>29914</v>
      </c>
      <c r="M33" s="308">
        <v>38322</v>
      </c>
      <c r="N33" s="315">
        <v>40359</v>
      </c>
    </row>
    <row r="34" spans="1:14" ht="16.5" customHeight="1">
      <c r="A34" s="118"/>
      <c r="B34" s="174" t="s">
        <v>107</v>
      </c>
      <c r="C34" s="367">
        <v>93487</v>
      </c>
      <c r="D34" s="307">
        <v>87041</v>
      </c>
      <c r="E34" s="448">
        <v>7.405705357245429E-2</v>
      </c>
      <c r="F34" s="448">
        <v>7.405705357245429E-2</v>
      </c>
      <c r="G34" s="13"/>
      <c r="H34" s="307">
        <v>30708</v>
      </c>
      <c r="I34" s="307">
        <v>27681</v>
      </c>
      <c r="J34" s="307">
        <v>28652</v>
      </c>
      <c r="K34" s="307">
        <v>28964</v>
      </c>
      <c r="L34" s="308">
        <v>25933</v>
      </c>
      <c r="M34" s="308">
        <v>32665</v>
      </c>
      <c r="N34" s="315">
        <v>34889</v>
      </c>
    </row>
    <row r="35" spans="1:14" s="15" customFormat="1" ht="16.5" customHeight="1">
      <c r="A35" s="21"/>
      <c r="B35" s="48" t="s">
        <v>185</v>
      </c>
      <c r="C35" s="366">
        <v>0</v>
      </c>
      <c r="D35" s="305">
        <v>0</v>
      </c>
      <c r="E35" s="189" t="s">
        <v>138</v>
      </c>
      <c r="F35" s="189" t="s">
        <v>138</v>
      </c>
      <c r="G35" s="13"/>
      <c r="H35" s="305">
        <v>0</v>
      </c>
      <c r="I35" s="305">
        <v>0</v>
      </c>
      <c r="J35" s="305">
        <v>0</v>
      </c>
      <c r="K35" s="305">
        <v>0</v>
      </c>
      <c r="L35" s="306">
        <v>0</v>
      </c>
      <c r="M35" s="306">
        <v>0</v>
      </c>
      <c r="N35" s="314">
        <v>0</v>
      </c>
    </row>
    <row r="36" spans="1:14" ht="16.5" customHeight="1">
      <c r="A36" s="118"/>
      <c r="B36" s="174" t="s">
        <v>186</v>
      </c>
      <c r="C36" s="367">
        <v>93487</v>
      </c>
      <c r="D36" s="307">
        <v>87041</v>
      </c>
      <c r="E36" s="448">
        <v>7.405705357245429E-2</v>
      </c>
      <c r="F36" s="448">
        <v>7.405705357245429E-2</v>
      </c>
      <c r="G36" s="13"/>
      <c r="H36" s="307">
        <v>30708</v>
      </c>
      <c r="I36" s="307">
        <v>27681</v>
      </c>
      <c r="J36" s="307">
        <v>28652</v>
      </c>
      <c r="K36" s="307">
        <v>28964</v>
      </c>
      <c r="L36" s="308">
        <v>25933</v>
      </c>
      <c r="M36" s="308">
        <v>32665</v>
      </c>
      <c r="N36" s="315">
        <v>34889</v>
      </c>
    </row>
    <row r="37" spans="1:14" ht="16.5" customHeight="1">
      <c r="A37" s="130"/>
      <c r="B37" s="174" t="s">
        <v>187</v>
      </c>
      <c r="C37" s="367">
        <v>91165.357000000004</v>
      </c>
      <c r="D37" s="307">
        <v>84736.883999999991</v>
      </c>
      <c r="E37" s="448">
        <v>7.5863929572864697E-2</v>
      </c>
      <c r="F37" s="448">
        <v>7.5863929572864697E-2</v>
      </c>
      <c r="G37" s="13"/>
      <c r="H37" s="307">
        <v>30245.392</v>
      </c>
      <c r="I37" s="307">
        <v>26360.832999999999</v>
      </c>
      <c r="J37" s="307">
        <v>28130.659</v>
      </c>
      <c r="K37" s="307">
        <v>27772.813000000002</v>
      </c>
      <c r="L37" s="308">
        <v>25452.987000000001</v>
      </c>
      <c r="M37" s="308">
        <v>31267.637000000002</v>
      </c>
      <c r="N37" s="315">
        <v>34444.733</v>
      </c>
    </row>
    <row r="38" spans="1:14" ht="16.5" customHeight="1">
      <c r="A38" s="91"/>
      <c r="B38" s="9"/>
      <c r="C38" s="229"/>
      <c r="D38" s="10"/>
      <c r="E38" s="453"/>
      <c r="F38" s="77"/>
      <c r="G38" s="13"/>
      <c r="H38" s="10"/>
      <c r="I38" s="10"/>
      <c r="J38" s="10"/>
      <c r="K38" s="10"/>
      <c r="L38" s="292"/>
      <c r="M38" s="292"/>
      <c r="N38" s="340"/>
    </row>
    <row r="39" spans="1:14" ht="23.8" thickBot="1">
      <c r="A39" s="185"/>
      <c r="B39" s="170" t="s">
        <v>110</v>
      </c>
      <c r="C39" s="199"/>
      <c r="D39" s="230"/>
      <c r="E39" s="454"/>
      <c r="F39" s="170"/>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91"/>
      <c r="B41" s="58" t="s">
        <v>13</v>
      </c>
      <c r="C41" s="201">
        <v>0.36333603095240735</v>
      </c>
      <c r="D41" s="98">
        <v>0.37354700829950016</v>
      </c>
      <c r="E41" s="202">
        <v>-1.0210977347092809</v>
      </c>
      <c r="F41" s="109"/>
      <c r="G41" s="13"/>
      <c r="H41" s="98">
        <v>0.36878518027987384</v>
      </c>
      <c r="I41" s="98">
        <v>0.37695322616848248</v>
      </c>
      <c r="J41" s="98">
        <v>0.3748714283223793</v>
      </c>
      <c r="K41" s="98">
        <v>0.37851100923355074</v>
      </c>
      <c r="L41" s="270">
        <v>0.39771155538790393</v>
      </c>
      <c r="M41" s="270">
        <v>0.3575324524610819</v>
      </c>
      <c r="N41" s="318">
        <v>0.33906172379533034</v>
      </c>
    </row>
    <row r="42" spans="1:14" ht="16.5" customHeight="1">
      <c r="A42" s="91"/>
      <c r="B42" s="58" t="s">
        <v>48</v>
      </c>
      <c r="C42" s="203">
        <v>-3.4875057654175166</v>
      </c>
      <c r="D42" s="100">
        <v>7.1664644858732203</v>
      </c>
      <c r="E42" s="204">
        <v>-10.653970251290737</v>
      </c>
      <c r="F42" s="110"/>
      <c r="G42" s="13"/>
      <c r="H42" s="100">
        <v>-25.884874123502652</v>
      </c>
      <c r="I42" s="100">
        <v>37.781454138529561</v>
      </c>
      <c r="J42" s="100">
        <v>8.0591751229634152</v>
      </c>
      <c r="K42" s="100">
        <v>22.013597131916363</v>
      </c>
      <c r="L42" s="271">
        <v>10.888658064253896</v>
      </c>
      <c r="M42" s="271">
        <v>-4.304586690854344</v>
      </c>
      <c r="N42" s="319">
        <v>-16.068991200735592</v>
      </c>
    </row>
    <row r="43" spans="1:14" ht="16.5" customHeight="1">
      <c r="A43" s="91"/>
      <c r="B43" s="58"/>
      <c r="C43" s="201"/>
      <c r="D43" s="98"/>
      <c r="E43" s="204"/>
      <c r="F43" s="110"/>
      <c r="G43" s="13"/>
      <c r="H43" s="100"/>
      <c r="I43" s="100"/>
      <c r="J43" s="100"/>
      <c r="K43" s="100"/>
      <c r="L43" s="271"/>
      <c r="M43" s="271"/>
      <c r="N43" s="319"/>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56">
        <v>2903904</v>
      </c>
      <c r="D46" s="355">
        <v>2562571</v>
      </c>
      <c r="E46" s="447">
        <v>0.13319943135234102</v>
      </c>
      <c r="F46" s="110"/>
      <c r="G46" s="13"/>
      <c r="H46" s="355">
        <v>2396863</v>
      </c>
      <c r="I46" s="355">
        <v>2519835</v>
      </c>
      <c r="J46" s="355">
        <v>2562571</v>
      </c>
      <c r="K46" s="355">
        <v>2630583</v>
      </c>
      <c r="L46" s="358">
        <v>2732796</v>
      </c>
      <c r="M46" s="358">
        <v>2861237</v>
      </c>
      <c r="N46" s="357">
        <v>2903904</v>
      </c>
    </row>
    <row r="47" spans="1:14" ht="16.5" customHeight="1">
      <c r="A47" s="91"/>
      <c r="B47" s="76" t="s">
        <v>90</v>
      </c>
      <c r="C47" s="356">
        <v>4097544</v>
      </c>
      <c r="D47" s="355">
        <v>3785393</v>
      </c>
      <c r="E47" s="447">
        <v>8.2461979509128813E-2</v>
      </c>
      <c r="F47" s="110"/>
      <c r="G47" s="13"/>
      <c r="H47" s="355">
        <v>3689057</v>
      </c>
      <c r="I47" s="355">
        <v>3710901</v>
      </c>
      <c r="J47" s="355">
        <v>3785393</v>
      </c>
      <c r="K47" s="355">
        <v>3872964</v>
      </c>
      <c r="L47" s="358">
        <v>3841817</v>
      </c>
      <c r="M47" s="358">
        <v>3918646</v>
      </c>
      <c r="N47" s="357">
        <v>4097544</v>
      </c>
    </row>
    <row r="48" spans="1:14" ht="16.5" customHeight="1">
      <c r="A48" s="91"/>
      <c r="B48" s="58" t="s">
        <v>45</v>
      </c>
      <c r="C48" s="356">
        <v>2619918.5</v>
      </c>
      <c r="D48" s="355">
        <v>2389157.5</v>
      </c>
      <c r="E48" s="447">
        <v>9.6586767511141369E-2</v>
      </c>
      <c r="F48" s="110"/>
      <c r="G48" s="13"/>
      <c r="H48" s="355">
        <v>2250926.5</v>
      </c>
      <c r="I48" s="355">
        <v>2341926.5</v>
      </c>
      <c r="J48" s="355">
        <v>2389157.5</v>
      </c>
      <c r="K48" s="355">
        <v>2456357.5</v>
      </c>
      <c r="L48" s="358">
        <v>2569323</v>
      </c>
      <c r="M48" s="358">
        <v>2678001</v>
      </c>
      <c r="N48" s="357">
        <v>2619918.5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1451.94</v>
      </c>
      <c r="D52" s="96">
        <v>1473.92</v>
      </c>
      <c r="E52" s="447">
        <v>-1.4912613981762912E-2</v>
      </c>
      <c r="F52" s="109"/>
      <c r="G52" s="13"/>
      <c r="H52" s="96">
        <v>1484.69</v>
      </c>
      <c r="I52" s="96">
        <v>1475.02</v>
      </c>
      <c r="J52" s="96">
        <v>1473.92</v>
      </c>
      <c r="K52" s="96">
        <v>1470.34</v>
      </c>
      <c r="L52" s="265">
        <v>1467.81</v>
      </c>
      <c r="M52" s="265">
        <v>1461.56</v>
      </c>
      <c r="N52" s="321">
        <v>1451.94</v>
      </c>
    </row>
    <row r="53" spans="1:14" ht="11.55">
      <c r="A53" s="91"/>
      <c r="B53" s="76" t="s">
        <v>188</v>
      </c>
      <c r="C53" s="208">
        <v>0.3558343602571809</v>
      </c>
      <c r="D53" s="53">
        <v>0.37996084476693126</v>
      </c>
      <c r="E53" s="202">
        <v>-2.4126484509750359</v>
      </c>
      <c r="F53" s="111"/>
      <c r="G53" s="13"/>
      <c r="H53" s="53">
        <v>0.41980894916094413</v>
      </c>
      <c r="I53" s="53">
        <v>0.35501362108160145</v>
      </c>
      <c r="J53" s="53">
        <v>0.3665576782547767</v>
      </c>
      <c r="K53" s="53">
        <v>0.35247415016265271</v>
      </c>
      <c r="L53" s="273">
        <v>0.30584644440565828</v>
      </c>
      <c r="M53" s="273">
        <v>0.35807974911605489</v>
      </c>
      <c r="N53" s="322">
        <v>0.40103829833699373</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ht="11.55">
      <c r="B58" s="544" t="s">
        <v>183</v>
      </c>
      <c r="C58" s="544"/>
      <c r="D58" s="544"/>
      <c r="E58" s="544"/>
      <c r="F58" s="544"/>
      <c r="G58" s="544"/>
      <c r="H58" s="544"/>
      <c r="I58" s="544"/>
      <c r="J58" s="544"/>
      <c r="K58" s="544"/>
      <c r="L58" s="544"/>
      <c r="M58" s="57"/>
      <c r="N58" s="57"/>
    </row>
    <row r="59" spans="1:14" ht="11.55">
      <c r="C59" s="5"/>
      <c r="D59" s="5"/>
      <c r="G59" s="121"/>
      <c r="I59" s="5"/>
      <c r="J59" s="5"/>
      <c r="K59" s="5"/>
      <c r="L59" s="5"/>
      <c r="M59" s="20"/>
      <c r="N59" s="20"/>
    </row>
  </sheetData>
  <mergeCells count="3">
    <mergeCell ref="B54:L54"/>
    <mergeCell ref="B58:L58"/>
    <mergeCell ref="B57:L57"/>
  </mergeCells>
  <phoneticPr fontId="5" type="noConversion"/>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N59"/>
  <sheetViews>
    <sheetView showGridLines="0" topLeftCell="A20" zoomScale="70" zoomScaleNormal="70" zoomScaleSheetLayoutView="50" workbookViewId="0">
      <selection activeCell="N59" sqref="N59"/>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B3" s="16"/>
      <c r="E3" s="13"/>
      <c r="F3" s="13"/>
      <c r="G3" s="13"/>
      <c r="M3" s="13"/>
      <c r="N3" s="13"/>
    </row>
    <row r="4" spans="1:14">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180</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14">
        <v>174987</v>
      </c>
      <c r="D11" s="305">
        <v>173358</v>
      </c>
      <c r="E11" s="189">
        <v>9.3967396947356452E-3</v>
      </c>
      <c r="F11" s="189">
        <v>1.0025915860935708E-2</v>
      </c>
      <c r="G11" s="13"/>
      <c r="H11" s="305">
        <v>57332</v>
      </c>
      <c r="I11" s="305">
        <v>56796</v>
      </c>
      <c r="J11" s="305">
        <v>59230</v>
      </c>
      <c r="K11" s="305">
        <v>60860</v>
      </c>
      <c r="L11" s="306">
        <v>57498</v>
      </c>
      <c r="M11" s="306">
        <v>57856</v>
      </c>
      <c r="N11" s="314">
        <v>59633</v>
      </c>
    </row>
    <row r="12" spans="1:14" s="14" customFormat="1" ht="16.5" customHeight="1">
      <c r="A12" s="21"/>
      <c r="B12" s="48" t="s">
        <v>96</v>
      </c>
      <c r="C12" s="314">
        <v>0</v>
      </c>
      <c r="D12" s="305">
        <v>0</v>
      </c>
      <c r="E12" s="189" t="s">
        <v>138</v>
      </c>
      <c r="F12" s="189" t="s">
        <v>138</v>
      </c>
      <c r="G12" s="13"/>
      <c r="H12" s="305">
        <v>0</v>
      </c>
      <c r="I12" s="305">
        <v>0</v>
      </c>
      <c r="J12" s="305">
        <v>0</v>
      </c>
      <c r="K12" s="305">
        <v>0</v>
      </c>
      <c r="L12" s="306">
        <v>0</v>
      </c>
      <c r="M12" s="306">
        <v>0</v>
      </c>
      <c r="N12" s="314">
        <v>0</v>
      </c>
    </row>
    <row r="13" spans="1:14" s="14" customFormat="1" ht="16.5" customHeight="1">
      <c r="A13" s="21"/>
      <c r="B13" s="48" t="s">
        <v>97</v>
      </c>
      <c r="C13" s="314">
        <v>60175</v>
      </c>
      <c r="D13" s="305">
        <v>59626</v>
      </c>
      <c r="E13" s="189">
        <v>9.2073927481299833E-3</v>
      </c>
      <c r="F13" s="189">
        <v>9.8364509032993208E-3</v>
      </c>
      <c r="G13" s="13"/>
      <c r="H13" s="305">
        <v>21163</v>
      </c>
      <c r="I13" s="305">
        <v>19273</v>
      </c>
      <c r="J13" s="305">
        <v>19190</v>
      </c>
      <c r="K13" s="305">
        <v>22165</v>
      </c>
      <c r="L13" s="306">
        <v>20669</v>
      </c>
      <c r="M13" s="306">
        <v>18925</v>
      </c>
      <c r="N13" s="314">
        <v>20581</v>
      </c>
    </row>
    <row r="14" spans="1:14" s="14" customFormat="1" ht="16.5" customHeight="1">
      <c r="A14" s="21"/>
      <c r="B14" s="48" t="s">
        <v>206</v>
      </c>
      <c r="C14" s="314">
        <v>0</v>
      </c>
      <c r="D14" s="305">
        <v>0</v>
      </c>
      <c r="E14" s="189" t="s">
        <v>138</v>
      </c>
      <c r="F14" s="189" t="s">
        <v>138</v>
      </c>
      <c r="G14" s="13"/>
      <c r="H14" s="305">
        <v>0</v>
      </c>
      <c r="I14" s="305">
        <v>0</v>
      </c>
      <c r="J14" s="305">
        <v>0</v>
      </c>
      <c r="K14" s="305">
        <v>0</v>
      </c>
      <c r="L14" s="306">
        <v>0</v>
      </c>
      <c r="M14" s="306">
        <v>0</v>
      </c>
      <c r="N14" s="314">
        <v>0</v>
      </c>
    </row>
    <row r="15" spans="1:14" s="14" customFormat="1" ht="16.5" customHeight="1">
      <c r="A15" s="21"/>
      <c r="B15" s="48" t="s">
        <v>98</v>
      </c>
      <c r="C15" s="314">
        <v>6004</v>
      </c>
      <c r="D15" s="305">
        <v>4486</v>
      </c>
      <c r="E15" s="189">
        <v>0.33838609005795806</v>
      </c>
      <c r="F15" s="189">
        <v>0.33922033143646413</v>
      </c>
      <c r="G15" s="13"/>
      <c r="H15" s="305">
        <v>2136</v>
      </c>
      <c r="I15" s="305">
        <v>1932</v>
      </c>
      <c r="J15" s="305">
        <v>418</v>
      </c>
      <c r="K15" s="305">
        <v>-136</v>
      </c>
      <c r="L15" s="306">
        <v>1743</v>
      </c>
      <c r="M15" s="306">
        <v>2715</v>
      </c>
      <c r="N15" s="314">
        <v>1546</v>
      </c>
    </row>
    <row r="16" spans="1:14" s="14" customFormat="1" ht="16.5" customHeight="1">
      <c r="A16" s="21"/>
      <c r="B16" s="48" t="s">
        <v>99</v>
      </c>
      <c r="C16" s="314">
        <v>-787</v>
      </c>
      <c r="D16" s="305">
        <v>-711</v>
      </c>
      <c r="E16" s="189">
        <v>0.10689170182841079</v>
      </c>
      <c r="F16" s="189">
        <v>0.10757647495147782</v>
      </c>
      <c r="G16" s="13"/>
      <c r="H16" s="305">
        <v>-252</v>
      </c>
      <c r="I16" s="305">
        <v>-146</v>
      </c>
      <c r="J16" s="305">
        <v>-313</v>
      </c>
      <c r="K16" s="305">
        <v>-507</v>
      </c>
      <c r="L16" s="306">
        <v>-184</v>
      </c>
      <c r="M16" s="306">
        <v>-342</v>
      </c>
      <c r="N16" s="314">
        <v>-261</v>
      </c>
    </row>
    <row r="17" spans="1:14" s="15" customFormat="1" ht="16.5" customHeight="1">
      <c r="A17" s="123"/>
      <c r="B17" s="174" t="s">
        <v>100</v>
      </c>
      <c r="C17" s="315">
        <v>240379</v>
      </c>
      <c r="D17" s="307">
        <v>236759</v>
      </c>
      <c r="E17" s="448">
        <v>1.5289809468700177E-2</v>
      </c>
      <c r="F17" s="191">
        <v>1.592267010573023E-2</v>
      </c>
      <c r="G17" s="13"/>
      <c r="H17" s="307">
        <v>80379</v>
      </c>
      <c r="I17" s="307">
        <v>77855</v>
      </c>
      <c r="J17" s="307">
        <v>78525</v>
      </c>
      <c r="K17" s="307">
        <v>82382</v>
      </c>
      <c r="L17" s="308">
        <v>79726</v>
      </c>
      <c r="M17" s="308">
        <v>79154</v>
      </c>
      <c r="N17" s="315">
        <v>81499</v>
      </c>
    </row>
    <row r="18" spans="1:14" s="14" customFormat="1" ht="16.5" customHeight="1">
      <c r="A18" s="21"/>
      <c r="B18" s="48" t="s">
        <v>101</v>
      </c>
      <c r="C18" s="314">
        <v>-34103</v>
      </c>
      <c r="D18" s="305">
        <v>-31457</v>
      </c>
      <c r="E18" s="189">
        <v>8.4114823409733974E-2</v>
      </c>
      <c r="F18" s="189">
        <v>8.4790572893836513E-2</v>
      </c>
      <c r="G18" s="13"/>
      <c r="H18" s="305">
        <v>-10109</v>
      </c>
      <c r="I18" s="305">
        <v>-10378</v>
      </c>
      <c r="J18" s="305">
        <v>-10970</v>
      </c>
      <c r="K18" s="305">
        <v>-12116</v>
      </c>
      <c r="L18" s="306">
        <v>-11063</v>
      </c>
      <c r="M18" s="306">
        <v>-11592</v>
      </c>
      <c r="N18" s="314">
        <v>-11448</v>
      </c>
    </row>
    <row r="19" spans="1:14" s="14" customFormat="1" ht="16.5" customHeight="1">
      <c r="A19" s="21"/>
      <c r="B19" s="48" t="s">
        <v>102</v>
      </c>
      <c r="C19" s="314">
        <v>-24652</v>
      </c>
      <c r="D19" s="305">
        <v>-21629</v>
      </c>
      <c r="E19" s="189">
        <v>0.13976605483378801</v>
      </c>
      <c r="F19" s="189">
        <v>0.14047649271650742</v>
      </c>
      <c r="G19" s="13"/>
      <c r="H19" s="305">
        <v>-6698</v>
      </c>
      <c r="I19" s="305">
        <v>-7761</v>
      </c>
      <c r="J19" s="305">
        <v>-7170</v>
      </c>
      <c r="K19" s="305">
        <v>-10411</v>
      </c>
      <c r="L19" s="306">
        <v>-7890</v>
      </c>
      <c r="M19" s="306">
        <v>-8348</v>
      </c>
      <c r="N19" s="314">
        <v>-8414</v>
      </c>
    </row>
    <row r="20" spans="1:14" s="14" customFormat="1" ht="16.5" customHeight="1">
      <c r="A20" s="21"/>
      <c r="B20" s="48" t="s">
        <v>7</v>
      </c>
      <c r="C20" s="314">
        <v>186</v>
      </c>
      <c r="D20" s="305">
        <v>221</v>
      </c>
      <c r="E20" s="189">
        <v>-0.15837104072398189</v>
      </c>
      <c r="F20" s="189">
        <v>-0.15784643655915476</v>
      </c>
      <c r="G20" s="13"/>
      <c r="H20" s="305">
        <v>44</v>
      </c>
      <c r="I20" s="305">
        <v>99</v>
      </c>
      <c r="J20" s="305">
        <v>78</v>
      </c>
      <c r="K20" s="305">
        <v>66</v>
      </c>
      <c r="L20" s="306">
        <v>44</v>
      </c>
      <c r="M20" s="306">
        <v>80</v>
      </c>
      <c r="N20" s="314">
        <v>62</v>
      </c>
    </row>
    <row r="21" spans="1:14" s="14" customFormat="1" ht="16.5" customHeight="1">
      <c r="A21" s="21"/>
      <c r="B21" s="48" t="s">
        <v>8</v>
      </c>
      <c r="C21" s="314">
        <v>-7604</v>
      </c>
      <c r="D21" s="305">
        <v>-8402</v>
      </c>
      <c r="E21" s="189">
        <v>-9.4977386336586478E-2</v>
      </c>
      <c r="F21" s="189">
        <v>-9.4413268556530539E-2</v>
      </c>
      <c r="G21" s="13"/>
      <c r="H21" s="305">
        <v>-2717</v>
      </c>
      <c r="I21" s="305">
        <v>-2703</v>
      </c>
      <c r="J21" s="305">
        <v>-2982</v>
      </c>
      <c r="K21" s="305">
        <v>-2539</v>
      </c>
      <c r="L21" s="306">
        <v>-2725</v>
      </c>
      <c r="M21" s="306">
        <v>-2292</v>
      </c>
      <c r="N21" s="314">
        <v>-2587</v>
      </c>
    </row>
    <row r="22" spans="1:14" s="15" customFormat="1" ht="16.5" customHeight="1">
      <c r="A22" s="123"/>
      <c r="B22" s="49" t="s">
        <v>37</v>
      </c>
      <c r="C22" s="316">
        <v>-66173</v>
      </c>
      <c r="D22" s="309">
        <v>-61267</v>
      </c>
      <c r="E22" s="447">
        <v>8.0075734081969108E-2</v>
      </c>
      <c r="F22" s="97">
        <v>8.0748965866869193E-2</v>
      </c>
      <c r="G22" s="13"/>
      <c r="H22" s="309">
        <v>-19480</v>
      </c>
      <c r="I22" s="309">
        <v>-20743</v>
      </c>
      <c r="J22" s="309">
        <v>-21044</v>
      </c>
      <c r="K22" s="309">
        <v>-25000</v>
      </c>
      <c r="L22" s="310">
        <v>-21634</v>
      </c>
      <c r="M22" s="310">
        <v>-22152</v>
      </c>
      <c r="N22" s="316">
        <v>-22387</v>
      </c>
    </row>
    <row r="23" spans="1:14" s="15" customFormat="1" ht="16.5" customHeight="1">
      <c r="A23" s="123"/>
      <c r="B23" s="174" t="s">
        <v>103</v>
      </c>
      <c r="C23" s="315">
        <v>174206</v>
      </c>
      <c r="D23" s="307">
        <v>175492</v>
      </c>
      <c r="E23" s="448">
        <v>-7.3279693661248979E-3</v>
      </c>
      <c r="F23" s="191">
        <v>-6.7092043582478444E-3</v>
      </c>
      <c r="G23" s="13"/>
      <c r="H23" s="307">
        <v>60899</v>
      </c>
      <c r="I23" s="307">
        <v>57112</v>
      </c>
      <c r="J23" s="307">
        <v>57481</v>
      </c>
      <c r="K23" s="307">
        <v>57382</v>
      </c>
      <c r="L23" s="308">
        <v>58092</v>
      </c>
      <c r="M23" s="308">
        <v>57002</v>
      </c>
      <c r="N23" s="315">
        <v>59112</v>
      </c>
    </row>
    <row r="24" spans="1:14" s="14" customFormat="1" ht="16.5" customHeight="1">
      <c r="A24" s="21"/>
      <c r="B24" s="50" t="s">
        <v>133</v>
      </c>
      <c r="C24" s="314">
        <v>236</v>
      </c>
      <c r="D24" s="305">
        <v>17273</v>
      </c>
      <c r="E24" s="189">
        <v>-0.98633705783592895</v>
      </c>
      <c r="F24" s="189">
        <v>-0.98632854154874205</v>
      </c>
      <c r="G24" s="13"/>
      <c r="H24" s="305">
        <v>10033</v>
      </c>
      <c r="I24" s="305">
        <v>-809</v>
      </c>
      <c r="J24" s="305">
        <v>8049</v>
      </c>
      <c r="K24" s="305">
        <v>-9760</v>
      </c>
      <c r="L24" s="306">
        <v>1280</v>
      </c>
      <c r="M24" s="306">
        <v>-2654</v>
      </c>
      <c r="N24" s="314">
        <v>1610</v>
      </c>
    </row>
    <row r="25" spans="1:14" s="15" customFormat="1" ht="16.5" customHeight="1">
      <c r="A25" s="123"/>
      <c r="B25" s="174" t="s">
        <v>136</v>
      </c>
      <c r="C25" s="315">
        <v>174442</v>
      </c>
      <c r="D25" s="307">
        <v>192765</v>
      </c>
      <c r="E25" s="448">
        <v>-9.5053562628070409E-2</v>
      </c>
      <c r="F25" s="191">
        <v>-9.4489484969689008E-2</v>
      </c>
      <c r="G25" s="13"/>
      <c r="H25" s="307">
        <v>70932</v>
      </c>
      <c r="I25" s="307">
        <v>56303</v>
      </c>
      <c r="J25" s="307">
        <v>65530</v>
      </c>
      <c r="K25" s="307">
        <v>47622</v>
      </c>
      <c r="L25" s="308">
        <v>59372</v>
      </c>
      <c r="M25" s="308">
        <v>54348</v>
      </c>
      <c r="N25" s="315">
        <v>60722</v>
      </c>
    </row>
    <row r="26" spans="1:14" s="14" customFormat="1" ht="16.5" customHeight="1">
      <c r="A26" s="21"/>
      <c r="B26" s="48" t="s">
        <v>38</v>
      </c>
      <c r="C26" s="314">
        <v>718</v>
      </c>
      <c r="D26" s="305">
        <v>-3938</v>
      </c>
      <c r="E26" s="189" t="s">
        <v>138</v>
      </c>
      <c r="F26" s="189" t="s">
        <v>138</v>
      </c>
      <c r="G26" s="13"/>
      <c r="H26" s="305">
        <v>-1739</v>
      </c>
      <c r="I26" s="305">
        <v>-729</v>
      </c>
      <c r="J26" s="305">
        <v>-1470</v>
      </c>
      <c r="K26" s="305">
        <v>-1898</v>
      </c>
      <c r="L26" s="306">
        <v>-1487</v>
      </c>
      <c r="M26" s="306">
        <v>3763</v>
      </c>
      <c r="N26" s="314">
        <v>-1558</v>
      </c>
    </row>
    <row r="27" spans="1:14" s="14" customFormat="1" ht="16.5" customHeight="1">
      <c r="A27" s="21"/>
      <c r="B27" s="51" t="s">
        <v>39</v>
      </c>
      <c r="C27" s="314">
        <v>-4465</v>
      </c>
      <c r="D27" s="305">
        <v>-4201</v>
      </c>
      <c r="E27" s="189">
        <v>6.2842180433230199E-2</v>
      </c>
      <c r="F27" s="189">
        <v>6.3504670187080725E-2</v>
      </c>
      <c r="G27" s="13"/>
      <c r="H27" s="305">
        <v>-1374</v>
      </c>
      <c r="I27" s="305">
        <v>-1389</v>
      </c>
      <c r="J27" s="305">
        <v>-1438</v>
      </c>
      <c r="K27" s="305">
        <v>-1443</v>
      </c>
      <c r="L27" s="306">
        <v>-1470</v>
      </c>
      <c r="M27" s="306">
        <v>-1479</v>
      </c>
      <c r="N27" s="314">
        <v>-1516</v>
      </c>
    </row>
    <row r="28" spans="1:14" s="14" customFormat="1" ht="16.5" customHeight="1">
      <c r="A28" s="21"/>
      <c r="B28" s="52" t="s">
        <v>83</v>
      </c>
      <c r="C28" s="314">
        <v>-4465</v>
      </c>
      <c r="D28" s="305">
        <v>-4201</v>
      </c>
      <c r="E28" s="189">
        <v>6.2842180433230199E-2</v>
      </c>
      <c r="F28" s="189">
        <v>6.3504670187080725E-2</v>
      </c>
      <c r="G28" s="13"/>
      <c r="H28" s="305">
        <v>-1374</v>
      </c>
      <c r="I28" s="305">
        <v>-1389</v>
      </c>
      <c r="J28" s="305">
        <v>-1438</v>
      </c>
      <c r="K28" s="305">
        <v>-1443</v>
      </c>
      <c r="L28" s="306">
        <v>-1470</v>
      </c>
      <c r="M28" s="306">
        <v>-1479</v>
      </c>
      <c r="N28" s="314">
        <v>-1516</v>
      </c>
    </row>
    <row r="29" spans="1:14" s="14" customFormat="1" ht="16.5" customHeight="1">
      <c r="A29" s="21"/>
      <c r="B29" s="52" t="s">
        <v>84</v>
      </c>
      <c r="C29" s="314">
        <v>0</v>
      </c>
      <c r="D29" s="305">
        <v>0</v>
      </c>
      <c r="E29" s="189" t="s">
        <v>138</v>
      </c>
      <c r="F29" s="189" t="s">
        <v>138</v>
      </c>
      <c r="G29" s="13"/>
      <c r="H29" s="305">
        <v>0</v>
      </c>
      <c r="I29" s="305">
        <v>0</v>
      </c>
      <c r="J29" s="305">
        <v>0</v>
      </c>
      <c r="K29" s="305">
        <v>0</v>
      </c>
      <c r="L29" s="306">
        <v>0</v>
      </c>
      <c r="M29" s="306">
        <v>0</v>
      </c>
      <c r="N29" s="314">
        <v>0</v>
      </c>
    </row>
    <row r="30" spans="1:14" s="14" customFormat="1" ht="16.5" customHeight="1">
      <c r="A30" s="21"/>
      <c r="B30" s="52" t="s">
        <v>85</v>
      </c>
      <c r="C30" s="314">
        <v>0</v>
      </c>
      <c r="D30" s="305">
        <v>0</v>
      </c>
      <c r="E30" s="189" t="s">
        <v>138</v>
      </c>
      <c r="F30" s="189" t="s">
        <v>138</v>
      </c>
      <c r="G30" s="13"/>
      <c r="H30" s="305">
        <v>0</v>
      </c>
      <c r="I30" s="305">
        <v>0</v>
      </c>
      <c r="J30" s="305">
        <v>0</v>
      </c>
      <c r="K30" s="305">
        <v>0</v>
      </c>
      <c r="L30" s="306">
        <v>0</v>
      </c>
      <c r="M30" s="306">
        <v>0</v>
      </c>
      <c r="N30" s="314">
        <v>0</v>
      </c>
    </row>
    <row r="31" spans="1:14" s="14" customFormat="1" ht="16.5" customHeight="1">
      <c r="A31" s="21"/>
      <c r="B31" s="48" t="s">
        <v>9</v>
      </c>
      <c r="C31" s="314">
        <v>0</v>
      </c>
      <c r="D31" s="305">
        <v>0</v>
      </c>
      <c r="E31" s="189" t="s">
        <v>138</v>
      </c>
      <c r="F31" s="189" t="s">
        <v>138</v>
      </c>
      <c r="G31" s="13"/>
      <c r="H31" s="305">
        <v>0</v>
      </c>
      <c r="I31" s="305">
        <v>0</v>
      </c>
      <c r="J31" s="305">
        <v>0</v>
      </c>
      <c r="K31" s="305">
        <v>-68</v>
      </c>
      <c r="L31" s="306">
        <v>0</v>
      </c>
      <c r="M31" s="306">
        <v>0</v>
      </c>
      <c r="N31" s="314">
        <v>0</v>
      </c>
    </row>
    <row r="32" spans="1:14" s="15" customFormat="1" ht="16.5" customHeight="1">
      <c r="A32" s="21"/>
      <c r="B32" s="48" t="s">
        <v>10</v>
      </c>
      <c r="C32" s="314">
        <v>1541</v>
      </c>
      <c r="D32" s="305">
        <v>-335</v>
      </c>
      <c r="E32" s="189" t="s">
        <v>138</v>
      </c>
      <c r="F32" s="189" t="s">
        <v>138</v>
      </c>
      <c r="G32" s="13"/>
      <c r="H32" s="305">
        <v>-204</v>
      </c>
      <c r="I32" s="305">
        <v>-34</v>
      </c>
      <c r="J32" s="305">
        <v>-97</v>
      </c>
      <c r="K32" s="305">
        <v>-233</v>
      </c>
      <c r="L32" s="306">
        <v>1226</v>
      </c>
      <c r="M32" s="306">
        <v>258</v>
      </c>
      <c r="N32" s="314">
        <v>57</v>
      </c>
    </row>
    <row r="33" spans="1:14" s="132" customFormat="1" ht="16.5" customHeight="1">
      <c r="A33" s="118"/>
      <c r="B33" s="174" t="s">
        <v>104</v>
      </c>
      <c r="C33" s="315">
        <v>176701</v>
      </c>
      <c r="D33" s="307">
        <v>188492</v>
      </c>
      <c r="E33" s="448">
        <v>-6.2554378965685498E-2</v>
      </c>
      <c r="F33" s="448">
        <v>-6.1970041874011561E-2</v>
      </c>
      <c r="G33" s="13"/>
      <c r="H33" s="307">
        <v>68989</v>
      </c>
      <c r="I33" s="307">
        <v>55540</v>
      </c>
      <c r="J33" s="307">
        <v>63963</v>
      </c>
      <c r="K33" s="307">
        <v>45423</v>
      </c>
      <c r="L33" s="308">
        <v>59111</v>
      </c>
      <c r="M33" s="308">
        <v>58369</v>
      </c>
      <c r="N33" s="315">
        <v>59221</v>
      </c>
    </row>
    <row r="34" spans="1:14" ht="16.5" customHeight="1">
      <c r="A34" s="118"/>
      <c r="B34" s="174" t="s">
        <v>107</v>
      </c>
      <c r="C34" s="315">
        <v>155195</v>
      </c>
      <c r="D34" s="307">
        <v>164827</v>
      </c>
      <c r="E34" s="448">
        <v>-5.843702791411598E-2</v>
      </c>
      <c r="F34" s="448">
        <v>-5.7850122746949006E-2</v>
      </c>
      <c r="G34" s="13"/>
      <c r="H34" s="307">
        <v>61261</v>
      </c>
      <c r="I34" s="307">
        <v>48054</v>
      </c>
      <c r="J34" s="307">
        <v>55512</v>
      </c>
      <c r="K34" s="307">
        <v>39636</v>
      </c>
      <c r="L34" s="308">
        <v>51872</v>
      </c>
      <c r="M34" s="308">
        <v>50756</v>
      </c>
      <c r="N34" s="315">
        <v>52567</v>
      </c>
    </row>
    <row r="35" spans="1:14" s="15" customFormat="1" ht="16.5" customHeight="1">
      <c r="A35" s="21"/>
      <c r="B35" s="48" t="s">
        <v>185</v>
      </c>
      <c r="C35" s="314">
        <v>0</v>
      </c>
      <c r="D35" s="305">
        <v>0</v>
      </c>
      <c r="E35" s="189" t="s">
        <v>138</v>
      </c>
      <c r="F35" s="189" t="s">
        <v>138</v>
      </c>
      <c r="G35" s="13"/>
      <c r="H35" s="305">
        <v>0</v>
      </c>
      <c r="I35" s="305">
        <v>0</v>
      </c>
      <c r="J35" s="305">
        <v>0</v>
      </c>
      <c r="K35" s="305">
        <v>0</v>
      </c>
      <c r="L35" s="306">
        <v>0</v>
      </c>
      <c r="M35" s="306">
        <v>0</v>
      </c>
      <c r="N35" s="314">
        <v>0</v>
      </c>
    </row>
    <row r="36" spans="1:14" ht="16.5" customHeight="1">
      <c r="A36" s="118"/>
      <c r="B36" s="174" t="s">
        <v>186</v>
      </c>
      <c r="C36" s="315">
        <v>155195</v>
      </c>
      <c r="D36" s="307">
        <v>164827</v>
      </c>
      <c r="E36" s="448">
        <v>-5.843702791411598E-2</v>
      </c>
      <c r="F36" s="448">
        <v>-5.7850122746949006E-2</v>
      </c>
      <c r="G36" s="13"/>
      <c r="H36" s="307">
        <v>61261</v>
      </c>
      <c r="I36" s="307">
        <v>48054</v>
      </c>
      <c r="J36" s="307">
        <v>55512</v>
      </c>
      <c r="K36" s="307">
        <v>39636</v>
      </c>
      <c r="L36" s="308">
        <v>51872</v>
      </c>
      <c r="M36" s="308">
        <v>50756</v>
      </c>
      <c r="N36" s="315">
        <v>52567</v>
      </c>
    </row>
    <row r="37" spans="1:14" ht="16.5" customHeight="1">
      <c r="A37" s="130"/>
      <c r="B37" s="174" t="s">
        <v>187</v>
      </c>
      <c r="C37" s="315">
        <v>151597.633</v>
      </c>
      <c r="D37" s="307">
        <v>161166.527</v>
      </c>
      <c r="E37" s="448">
        <v>-5.9372713293002866E-2</v>
      </c>
      <c r="F37" s="448">
        <v>-5.8771423070915985E-2</v>
      </c>
      <c r="G37" s="13"/>
      <c r="H37" s="307">
        <v>60526.123</v>
      </c>
      <c r="I37" s="307">
        <v>45953.323999999993</v>
      </c>
      <c r="J37" s="307">
        <v>54687.08</v>
      </c>
      <c r="K37" s="307">
        <v>37750.21</v>
      </c>
      <c r="L37" s="308">
        <v>51101.201999999997</v>
      </c>
      <c r="M37" s="308">
        <v>48594.625999999997</v>
      </c>
      <c r="N37" s="315">
        <v>51901.805</v>
      </c>
    </row>
    <row r="38" spans="1:14" ht="16.5" customHeight="1">
      <c r="A38" s="91"/>
      <c r="B38" s="9"/>
      <c r="C38" s="229"/>
      <c r="D38" s="10"/>
      <c r="E38" s="453"/>
      <c r="F38" s="77"/>
      <c r="G38" s="13"/>
      <c r="H38" s="10"/>
      <c r="I38" s="10"/>
      <c r="J38" s="10"/>
      <c r="K38" s="10"/>
      <c r="L38" s="292"/>
      <c r="M38" s="292"/>
      <c r="N38" s="340"/>
    </row>
    <row r="39" spans="1:14" ht="23.8" thickBot="1">
      <c r="A39" s="185"/>
      <c r="B39" s="170" t="s">
        <v>110</v>
      </c>
      <c r="C39" s="199"/>
      <c r="D39" s="230"/>
      <c r="E39" s="454"/>
      <c r="F39" s="170"/>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91"/>
      <c r="B41" s="58" t="s">
        <v>13</v>
      </c>
      <c r="C41" s="201">
        <v>0.27528611068354558</v>
      </c>
      <c r="D41" s="98">
        <v>0.25877368970134185</v>
      </c>
      <c r="E41" s="202">
        <v>1.6512420982203735</v>
      </c>
      <c r="F41" s="109"/>
      <c r="G41" s="13"/>
      <c r="H41" s="98">
        <v>0.2423518580723821</v>
      </c>
      <c r="I41" s="98">
        <v>0.26643118617943612</v>
      </c>
      <c r="J41" s="98">
        <v>0.26799108564151541</v>
      </c>
      <c r="K41" s="98">
        <v>0.30346434900827851</v>
      </c>
      <c r="L41" s="270">
        <v>0.27135438878157692</v>
      </c>
      <c r="M41" s="270">
        <v>0.27985951436440359</v>
      </c>
      <c r="N41" s="318">
        <v>0.2746904869998405</v>
      </c>
    </row>
    <row r="42" spans="1:14" ht="16.5" customHeight="1">
      <c r="A42" s="91"/>
      <c r="B42" s="58" t="s">
        <v>48</v>
      </c>
      <c r="C42" s="203">
        <v>-0.92040145883631219</v>
      </c>
      <c r="D42" s="100">
        <v>-75.254013063583429</v>
      </c>
      <c r="E42" s="204">
        <v>74.333611604747119</v>
      </c>
      <c r="F42" s="110"/>
      <c r="G42" s="13"/>
      <c r="H42" s="100">
        <v>-134.95420512050529</v>
      </c>
      <c r="I42" s="100">
        <v>10.624489152005873</v>
      </c>
      <c r="J42" s="100">
        <v>-101.8335961989209</v>
      </c>
      <c r="K42" s="100">
        <v>119.34693625500992</v>
      </c>
      <c r="L42" s="271">
        <v>-15.41222818827301</v>
      </c>
      <c r="M42" s="271">
        <v>31.313167959927643</v>
      </c>
      <c r="N42" s="319">
        <v>-18.171098670053336</v>
      </c>
    </row>
    <row r="43" spans="1:14" ht="16.5" customHeight="1">
      <c r="A43" s="91"/>
      <c r="B43" s="58"/>
      <c r="C43" s="201"/>
      <c r="D43" s="98"/>
      <c r="E43" s="204"/>
      <c r="F43" s="110"/>
      <c r="G43" s="13"/>
      <c r="H43" s="100"/>
      <c r="I43" s="100"/>
      <c r="J43" s="100"/>
      <c r="K43" s="100"/>
      <c r="L43" s="271"/>
      <c r="M43" s="271"/>
      <c r="N43" s="319"/>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56">
        <v>3638229</v>
      </c>
      <c r="D46" s="355">
        <v>3228780</v>
      </c>
      <c r="E46" s="447">
        <v>0.12681229442699715</v>
      </c>
      <c r="F46" s="110"/>
      <c r="G46" s="13"/>
      <c r="H46" s="355">
        <v>2997110</v>
      </c>
      <c r="I46" s="355">
        <v>3094477</v>
      </c>
      <c r="J46" s="355">
        <v>3228780</v>
      </c>
      <c r="K46" s="355">
        <v>3313491</v>
      </c>
      <c r="L46" s="358">
        <v>3330584</v>
      </c>
      <c r="M46" s="358">
        <v>3449950</v>
      </c>
      <c r="N46" s="357">
        <v>3638229</v>
      </c>
    </row>
    <row r="47" spans="1:14" ht="16.5" customHeight="1">
      <c r="A47" s="91"/>
      <c r="B47" s="76" t="s">
        <v>90</v>
      </c>
      <c r="C47" s="356">
        <v>4218037</v>
      </c>
      <c r="D47" s="355">
        <v>4148897</v>
      </c>
      <c r="E47" s="447">
        <v>1.6664670152090943E-2</v>
      </c>
      <c r="F47" s="110"/>
      <c r="G47" s="13"/>
      <c r="H47" s="355">
        <v>3601800</v>
      </c>
      <c r="I47" s="355">
        <v>3964393</v>
      </c>
      <c r="J47" s="355">
        <v>4148897</v>
      </c>
      <c r="K47" s="355">
        <v>4445129</v>
      </c>
      <c r="L47" s="358">
        <v>4233710</v>
      </c>
      <c r="M47" s="358">
        <v>4273428</v>
      </c>
      <c r="N47" s="357">
        <v>4218037</v>
      </c>
    </row>
    <row r="48" spans="1:14" ht="16.5" customHeight="1">
      <c r="A48" s="91"/>
      <c r="B48" s="58" t="s">
        <v>45</v>
      </c>
      <c r="C48" s="356">
        <v>4039875</v>
      </c>
      <c r="D48" s="355">
        <v>3642587.5</v>
      </c>
      <c r="E48" s="447">
        <v>0.10906738685069328</v>
      </c>
      <c r="F48" s="110"/>
      <c r="G48" s="13"/>
      <c r="H48" s="355">
        <v>3449038.5</v>
      </c>
      <c r="I48" s="355">
        <v>3556581</v>
      </c>
      <c r="J48" s="355">
        <v>3642587.5</v>
      </c>
      <c r="K48" s="355">
        <v>3789180</v>
      </c>
      <c r="L48" s="358">
        <v>3748098</v>
      </c>
      <c r="M48" s="358">
        <v>3996572.5</v>
      </c>
      <c r="N48" s="357">
        <v>4039875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1348.5</v>
      </c>
      <c r="D52" s="96">
        <v>1302.5</v>
      </c>
      <c r="E52" s="447">
        <v>3.5316698656429946E-2</v>
      </c>
      <c r="F52" s="109"/>
      <c r="G52" s="13"/>
      <c r="H52" s="96">
        <v>1286</v>
      </c>
      <c r="I52" s="96">
        <v>1283</v>
      </c>
      <c r="J52" s="96">
        <v>1302.5</v>
      </c>
      <c r="K52" s="96">
        <v>1309.5</v>
      </c>
      <c r="L52" s="265">
        <v>1327.5</v>
      </c>
      <c r="M52" s="265">
        <v>1335.5</v>
      </c>
      <c r="N52" s="321">
        <v>1348.5</v>
      </c>
    </row>
    <row r="53" spans="1:14">
      <c r="A53" s="91"/>
      <c r="B53" s="76" t="s">
        <v>188</v>
      </c>
      <c r="C53" s="208">
        <v>0.37510950771338081</v>
      </c>
      <c r="D53" s="53">
        <v>0.44689632825042058</v>
      </c>
      <c r="E53" s="202">
        <v>-7.1786820537039775</v>
      </c>
      <c r="F53" s="111"/>
      <c r="G53" s="13"/>
      <c r="H53" s="53">
        <v>0.52645895930535447</v>
      </c>
      <c r="I53" s="53">
        <v>0.38565574655477614</v>
      </c>
      <c r="J53" s="53">
        <v>0.43156345450860223</v>
      </c>
      <c r="K53" s="53">
        <v>0.28535353234507238</v>
      </c>
      <c r="L53" s="273">
        <v>0.38994019333426894</v>
      </c>
      <c r="M53" s="273">
        <v>0.36383682921510863</v>
      </c>
      <c r="N53" s="322">
        <v>0.37206328539456335</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c r="M55" s="57"/>
      <c r="N55" s="57"/>
    </row>
    <row r="56" spans="1:14" s="48" customFormat="1" ht="18.2" customHeight="1">
      <c r="B56" s="48" t="s">
        <v>189</v>
      </c>
      <c r="M56" s="57"/>
      <c r="N56" s="57"/>
    </row>
    <row r="57" spans="1:14" s="48" customFormat="1" ht="25.3" customHeight="1">
      <c r="B57" s="542" t="s">
        <v>190</v>
      </c>
      <c r="C57" s="528"/>
      <c r="D57" s="528"/>
      <c r="E57" s="528"/>
      <c r="F57" s="528"/>
      <c r="G57" s="528"/>
      <c r="H57" s="528"/>
      <c r="I57" s="528"/>
      <c r="J57" s="528"/>
      <c r="K57" s="528"/>
      <c r="L57" s="543"/>
      <c r="M57" s="57"/>
      <c r="N57" s="57"/>
    </row>
    <row r="58" spans="1:14" s="48" customFormat="1">
      <c r="B58" s="544" t="s">
        <v>183</v>
      </c>
      <c r="C58" s="544"/>
      <c r="D58" s="544"/>
      <c r="E58" s="544"/>
      <c r="F58" s="544"/>
      <c r="G58" s="544"/>
      <c r="H58" s="544"/>
      <c r="I58" s="544"/>
      <c r="J58" s="544"/>
      <c r="K58" s="544"/>
      <c r="L58" s="544"/>
      <c r="M58" s="57"/>
      <c r="N58" s="57"/>
    </row>
    <row r="59" spans="1:14">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N59"/>
  <sheetViews>
    <sheetView showGridLines="0" zoomScale="85" zoomScaleNormal="85" zoomScaleSheetLayoutView="50" workbookViewId="0"/>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4" width="12.625" style="127"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E3" s="13"/>
      <c r="F3" s="13"/>
      <c r="G3" s="13"/>
      <c r="M3" s="13"/>
      <c r="N3" s="13"/>
    </row>
    <row r="4" spans="1:14">
      <c r="E4" s="13"/>
      <c r="F4" s="13"/>
      <c r="G4" s="13"/>
      <c r="M4" s="13"/>
      <c r="N4" s="13"/>
    </row>
    <row r="5" spans="1:14" ht="12.75" customHeight="1">
      <c r="E5" s="13"/>
      <c r="F5" s="13"/>
      <c r="G5" s="13"/>
      <c r="M5" s="13"/>
      <c r="N5" s="13"/>
    </row>
    <row r="6" spans="1:14" ht="17.7">
      <c r="C6" s="21"/>
      <c r="D6" s="21"/>
      <c r="E6" s="128"/>
      <c r="F6" s="128"/>
      <c r="G6" s="128"/>
      <c r="H6" s="178" t="s">
        <v>213</v>
      </c>
      <c r="I6" s="179"/>
      <c r="J6" s="179"/>
      <c r="K6" s="179"/>
      <c r="L6" s="178" t="s">
        <v>214</v>
      </c>
      <c r="M6" s="179"/>
      <c r="N6" s="179"/>
    </row>
    <row r="7" spans="1:14" s="14" customFormat="1" ht="23.8" thickBot="1">
      <c r="A7" s="13"/>
      <c r="B7" s="212" t="s">
        <v>129</v>
      </c>
      <c r="C7" s="180" t="s">
        <v>215</v>
      </c>
      <c r="D7" s="227" t="s">
        <v>216</v>
      </c>
      <c r="E7" s="181" t="s">
        <v>108</v>
      </c>
      <c r="F7" s="181" t="s">
        <v>119</v>
      </c>
      <c r="G7" s="121"/>
      <c r="H7" s="181" t="s">
        <v>77</v>
      </c>
      <c r="I7" s="181" t="s">
        <v>78</v>
      </c>
      <c r="J7" s="181" t="s">
        <v>79</v>
      </c>
      <c r="K7" s="182" t="s">
        <v>80</v>
      </c>
      <c r="L7" s="504" t="s">
        <v>77</v>
      </c>
      <c r="M7" s="261" t="s">
        <v>78</v>
      </c>
      <c r="N7" s="348" t="s">
        <v>79</v>
      </c>
    </row>
    <row r="8" spans="1:14" s="14" customFormat="1" ht="14.95" customHeight="1">
      <c r="A8" s="13"/>
      <c r="B8" s="13"/>
      <c r="C8" s="183"/>
      <c r="D8" s="133"/>
      <c r="E8" s="18"/>
      <c r="F8" s="18"/>
      <c r="G8" s="121"/>
      <c r="H8" s="89"/>
      <c r="I8" s="89"/>
      <c r="J8" s="89"/>
      <c r="K8" s="89"/>
      <c r="L8" s="274"/>
      <c r="M8" s="274"/>
      <c r="N8" s="323"/>
    </row>
    <row r="9" spans="1:14" s="90" customFormat="1" ht="23.8" thickBot="1">
      <c r="A9" s="185"/>
      <c r="B9" s="170" t="s">
        <v>124</v>
      </c>
      <c r="C9" s="186"/>
      <c r="D9" s="170"/>
      <c r="E9" s="170"/>
      <c r="F9" s="170"/>
      <c r="G9" s="121"/>
      <c r="H9" s="170"/>
      <c r="I9" s="170"/>
      <c r="J9" s="170"/>
      <c r="K9" s="170"/>
      <c r="L9" s="263"/>
      <c r="M9" s="263"/>
      <c r="N9" s="311"/>
    </row>
    <row r="10" spans="1:14" s="90" customFormat="1" ht="23.95" customHeight="1">
      <c r="A10" s="13"/>
      <c r="B10" s="16"/>
      <c r="C10" s="187"/>
      <c r="D10" s="13"/>
      <c r="E10" s="13"/>
      <c r="F10" s="13"/>
      <c r="G10" s="121"/>
      <c r="H10" s="13"/>
      <c r="I10" s="13"/>
      <c r="J10" s="13"/>
      <c r="K10" s="13"/>
      <c r="L10" s="264"/>
      <c r="M10" s="264"/>
      <c r="N10" s="312"/>
    </row>
    <row r="11" spans="1:14" s="14" customFormat="1" ht="16.5" customHeight="1">
      <c r="A11" s="21"/>
      <c r="B11" s="48" t="s">
        <v>6</v>
      </c>
      <c r="C11" s="366">
        <v>563385</v>
      </c>
      <c r="D11" s="305">
        <v>610814</v>
      </c>
      <c r="E11" s="189">
        <v>-7.7648842364451354E-2</v>
      </c>
      <c r="F11" s="189">
        <v>-0.10881551415979251</v>
      </c>
      <c r="G11" s="13"/>
      <c r="H11" s="305">
        <v>199733</v>
      </c>
      <c r="I11" s="305">
        <v>200828</v>
      </c>
      <c r="J11" s="305">
        <v>210253</v>
      </c>
      <c r="K11" s="305">
        <v>207263</v>
      </c>
      <c r="L11" s="306">
        <v>191284</v>
      </c>
      <c r="M11" s="306">
        <v>195785</v>
      </c>
      <c r="N11" s="314">
        <v>176316</v>
      </c>
    </row>
    <row r="12" spans="1:14" s="14" customFormat="1" ht="16.5" customHeight="1">
      <c r="A12" s="21"/>
      <c r="B12" s="48" t="s">
        <v>96</v>
      </c>
      <c r="C12" s="366">
        <v>487</v>
      </c>
      <c r="D12" s="305">
        <v>385</v>
      </c>
      <c r="E12" s="189">
        <v>0.26493506493506502</v>
      </c>
      <c r="F12" s="189">
        <v>0.22168856372176493</v>
      </c>
      <c r="G12" s="13"/>
      <c r="H12" s="305">
        <v>-472</v>
      </c>
      <c r="I12" s="305">
        <v>271</v>
      </c>
      <c r="J12" s="305">
        <v>586</v>
      </c>
      <c r="K12" s="305">
        <v>39</v>
      </c>
      <c r="L12" s="306">
        <v>0</v>
      </c>
      <c r="M12" s="306">
        <v>0</v>
      </c>
      <c r="N12" s="314">
        <v>487</v>
      </c>
    </row>
    <row r="13" spans="1:14" s="14" customFormat="1" ht="16.5" customHeight="1">
      <c r="A13" s="21"/>
      <c r="B13" s="48" t="s">
        <v>97</v>
      </c>
      <c r="C13" s="366">
        <v>169316</v>
      </c>
      <c r="D13" s="305">
        <v>175779</v>
      </c>
      <c r="E13" s="189">
        <v>-3.6767759516210696E-2</v>
      </c>
      <c r="F13" s="189">
        <v>-6.9145614493873464E-2</v>
      </c>
      <c r="G13" s="13"/>
      <c r="H13" s="305">
        <v>43963</v>
      </c>
      <c r="I13" s="305">
        <v>57641</v>
      </c>
      <c r="J13" s="305">
        <v>74175</v>
      </c>
      <c r="K13" s="305">
        <v>72789</v>
      </c>
      <c r="L13" s="306">
        <v>67000</v>
      </c>
      <c r="M13" s="306">
        <v>59533</v>
      </c>
      <c r="N13" s="314">
        <v>42783</v>
      </c>
    </row>
    <row r="14" spans="1:14" s="14" customFormat="1" ht="16.5" customHeight="1">
      <c r="A14" s="21"/>
      <c r="B14" s="48" t="s">
        <v>206</v>
      </c>
      <c r="C14" s="366">
        <v>0</v>
      </c>
      <c r="D14" s="305">
        <v>0</v>
      </c>
      <c r="E14" s="189" t="s">
        <v>138</v>
      </c>
      <c r="F14" s="189" t="s">
        <v>138</v>
      </c>
      <c r="G14" s="13"/>
      <c r="H14" s="305">
        <v>0</v>
      </c>
      <c r="I14" s="305">
        <v>0</v>
      </c>
      <c r="J14" s="305">
        <v>0</v>
      </c>
      <c r="K14" s="305">
        <v>0</v>
      </c>
      <c r="L14" s="306">
        <v>0</v>
      </c>
      <c r="M14" s="306">
        <v>0</v>
      </c>
      <c r="N14" s="314">
        <v>0</v>
      </c>
    </row>
    <row r="15" spans="1:14" s="14" customFormat="1" ht="16.5" customHeight="1">
      <c r="A15" s="21"/>
      <c r="B15" s="48" t="s">
        <v>98</v>
      </c>
      <c r="C15" s="366">
        <v>152197</v>
      </c>
      <c r="D15" s="305">
        <v>175834</v>
      </c>
      <c r="E15" s="189">
        <v>-0.13442792633961576</v>
      </c>
      <c r="F15" s="189">
        <v>-0.16393508371499543</v>
      </c>
      <c r="G15" s="13"/>
      <c r="H15" s="305">
        <v>38819</v>
      </c>
      <c r="I15" s="305">
        <v>38832</v>
      </c>
      <c r="J15" s="305">
        <v>98183</v>
      </c>
      <c r="K15" s="305">
        <v>48373</v>
      </c>
      <c r="L15" s="306">
        <v>107726</v>
      </c>
      <c r="M15" s="306">
        <v>41611</v>
      </c>
      <c r="N15" s="314">
        <v>2860</v>
      </c>
    </row>
    <row r="16" spans="1:14" s="14" customFormat="1" ht="16.5" customHeight="1">
      <c r="A16" s="21"/>
      <c r="B16" s="48" t="s">
        <v>99</v>
      </c>
      <c r="C16" s="366">
        <v>366</v>
      </c>
      <c r="D16" s="305">
        <v>752</v>
      </c>
      <c r="E16" s="189">
        <v>-0.51329787234042556</v>
      </c>
      <c r="F16" s="189">
        <v>-0.52954494337465219</v>
      </c>
      <c r="G16" s="13"/>
      <c r="H16" s="305">
        <v>308</v>
      </c>
      <c r="I16" s="305">
        <v>194</v>
      </c>
      <c r="J16" s="305">
        <v>250</v>
      </c>
      <c r="K16" s="305">
        <v>361</v>
      </c>
      <c r="L16" s="306">
        <v>-74</v>
      </c>
      <c r="M16" s="306">
        <v>1196</v>
      </c>
      <c r="N16" s="314">
        <v>-756</v>
      </c>
    </row>
    <row r="17" spans="1:14" s="15" customFormat="1" ht="16.5" customHeight="1">
      <c r="A17" s="123"/>
      <c r="B17" s="174" t="s">
        <v>100</v>
      </c>
      <c r="C17" s="367">
        <v>885751</v>
      </c>
      <c r="D17" s="307">
        <v>963564</v>
      </c>
      <c r="E17" s="448">
        <v>-8.0755403896368039E-2</v>
      </c>
      <c r="F17" s="191">
        <v>-0.1118314294231334</v>
      </c>
      <c r="G17" s="13"/>
      <c r="H17" s="307">
        <v>282351</v>
      </c>
      <c r="I17" s="307">
        <v>297766</v>
      </c>
      <c r="J17" s="307">
        <v>383447</v>
      </c>
      <c r="K17" s="307">
        <v>328825</v>
      </c>
      <c r="L17" s="308">
        <v>365936</v>
      </c>
      <c r="M17" s="308">
        <v>298125</v>
      </c>
      <c r="N17" s="315">
        <v>221690</v>
      </c>
    </row>
    <row r="18" spans="1:14" s="14" customFormat="1" ht="16.5" customHeight="1">
      <c r="A18" s="21"/>
      <c r="B18" s="48" t="s">
        <v>101</v>
      </c>
      <c r="C18" s="366">
        <v>-72566</v>
      </c>
      <c r="D18" s="305">
        <v>-86020</v>
      </c>
      <c r="E18" s="189">
        <v>-0.1564054870960242</v>
      </c>
      <c r="F18" s="189">
        <v>-0.18536882601811489</v>
      </c>
      <c r="G18" s="13"/>
      <c r="H18" s="305">
        <v>-29448</v>
      </c>
      <c r="I18" s="305">
        <v>-27801</v>
      </c>
      <c r="J18" s="305">
        <v>-28771</v>
      </c>
      <c r="K18" s="305">
        <v>-27105</v>
      </c>
      <c r="L18" s="306">
        <v>-24114</v>
      </c>
      <c r="M18" s="306">
        <v>-24891</v>
      </c>
      <c r="N18" s="314">
        <v>-23561</v>
      </c>
    </row>
    <row r="19" spans="1:14" s="14" customFormat="1" ht="16.5" customHeight="1">
      <c r="A19" s="21"/>
      <c r="B19" s="48" t="s">
        <v>102</v>
      </c>
      <c r="C19" s="366">
        <v>-56174</v>
      </c>
      <c r="D19" s="305">
        <v>-54747</v>
      </c>
      <c r="E19" s="189">
        <v>2.6065355179279326E-2</v>
      </c>
      <c r="F19" s="189">
        <v>-8.9129820932880577E-3</v>
      </c>
      <c r="G19" s="13"/>
      <c r="H19" s="305">
        <v>-17534</v>
      </c>
      <c r="I19" s="305">
        <v>-18174</v>
      </c>
      <c r="J19" s="305">
        <v>-19039</v>
      </c>
      <c r="K19" s="305">
        <v>-21248</v>
      </c>
      <c r="L19" s="306">
        <v>-21132</v>
      </c>
      <c r="M19" s="306">
        <v>-20328</v>
      </c>
      <c r="N19" s="314">
        <v>-14714</v>
      </c>
    </row>
    <row r="20" spans="1:14" s="14" customFormat="1" ht="16.5" customHeight="1">
      <c r="A20" s="21"/>
      <c r="B20" s="48" t="s">
        <v>7</v>
      </c>
      <c r="C20" s="366">
        <v>0</v>
      </c>
      <c r="D20" s="305">
        <v>0</v>
      </c>
      <c r="E20" s="189" t="s">
        <v>138</v>
      </c>
      <c r="F20" s="189" t="s">
        <v>138</v>
      </c>
      <c r="G20" s="13"/>
      <c r="H20" s="305">
        <v>0</v>
      </c>
      <c r="I20" s="305">
        <v>0</v>
      </c>
      <c r="J20" s="305">
        <v>0</v>
      </c>
      <c r="K20" s="305">
        <v>0</v>
      </c>
      <c r="L20" s="306">
        <v>0</v>
      </c>
      <c r="M20" s="306">
        <v>0</v>
      </c>
      <c r="N20" s="314">
        <v>0</v>
      </c>
    </row>
    <row r="21" spans="1:14" s="14" customFormat="1" ht="16.5" customHeight="1">
      <c r="A21" s="21"/>
      <c r="B21" s="48" t="s">
        <v>8</v>
      </c>
      <c r="C21" s="366">
        <v>-26646</v>
      </c>
      <c r="D21" s="305">
        <v>-28258</v>
      </c>
      <c r="E21" s="189">
        <v>-5.7045792341991697E-2</v>
      </c>
      <c r="F21" s="189">
        <v>-8.9190889280498009E-2</v>
      </c>
      <c r="G21" s="13"/>
      <c r="H21" s="305">
        <v>-8991</v>
      </c>
      <c r="I21" s="305">
        <v>-10582</v>
      </c>
      <c r="J21" s="305">
        <v>-8685</v>
      </c>
      <c r="K21" s="305">
        <v>-8203</v>
      </c>
      <c r="L21" s="306">
        <v>-8908</v>
      </c>
      <c r="M21" s="306">
        <v>-8783</v>
      </c>
      <c r="N21" s="314">
        <v>-8955</v>
      </c>
    </row>
    <row r="22" spans="1:14" s="15" customFormat="1" ht="16.5" customHeight="1">
      <c r="A22" s="123"/>
      <c r="B22" s="49" t="s">
        <v>37</v>
      </c>
      <c r="C22" s="194">
        <v>-155386</v>
      </c>
      <c r="D22" s="309">
        <v>-169025</v>
      </c>
      <c r="E22" s="447">
        <v>-8.0692205295074704E-2</v>
      </c>
      <c r="F22" s="97">
        <v>-0.11213572900438462</v>
      </c>
      <c r="G22" s="13"/>
      <c r="H22" s="309">
        <v>-55973</v>
      </c>
      <c r="I22" s="309">
        <v>-56557</v>
      </c>
      <c r="J22" s="309">
        <v>-56495</v>
      </c>
      <c r="K22" s="309">
        <v>-56556</v>
      </c>
      <c r="L22" s="310">
        <v>-54154</v>
      </c>
      <c r="M22" s="310">
        <v>-54002</v>
      </c>
      <c r="N22" s="316">
        <v>-47230</v>
      </c>
    </row>
    <row r="23" spans="1:14" s="15" customFormat="1" ht="16.5" customHeight="1">
      <c r="A23" s="123"/>
      <c r="B23" s="174" t="s">
        <v>103</v>
      </c>
      <c r="C23" s="367">
        <v>730365</v>
      </c>
      <c r="D23" s="307">
        <v>794539</v>
      </c>
      <c r="E23" s="448">
        <v>-8.0768848351056355E-2</v>
      </c>
      <c r="F23" s="191">
        <v>-0.11176670337398209</v>
      </c>
      <c r="G23" s="13"/>
      <c r="H23" s="307">
        <v>226378</v>
      </c>
      <c r="I23" s="307">
        <v>241209</v>
      </c>
      <c r="J23" s="307">
        <v>326952</v>
      </c>
      <c r="K23" s="307">
        <v>272269</v>
      </c>
      <c r="L23" s="308">
        <v>311782</v>
      </c>
      <c r="M23" s="308">
        <v>244123</v>
      </c>
      <c r="N23" s="315">
        <v>174460</v>
      </c>
    </row>
    <row r="24" spans="1:14" s="14" customFormat="1" ht="16.5" customHeight="1">
      <c r="A24" s="21"/>
      <c r="B24" s="50" t="s">
        <v>133</v>
      </c>
      <c r="C24" s="366">
        <v>115125</v>
      </c>
      <c r="D24" s="305">
        <v>153132</v>
      </c>
      <c r="E24" s="189">
        <v>-0.24819763341430923</v>
      </c>
      <c r="F24" s="189">
        <v>-0.2486771500395859</v>
      </c>
      <c r="G24" s="13"/>
      <c r="H24" s="305">
        <v>37443</v>
      </c>
      <c r="I24" s="305">
        <v>99036</v>
      </c>
      <c r="J24" s="305">
        <v>16653</v>
      </c>
      <c r="K24" s="305">
        <v>-9245</v>
      </c>
      <c r="L24" s="306">
        <v>12842</v>
      </c>
      <c r="M24" s="306">
        <v>6589</v>
      </c>
      <c r="N24" s="314">
        <v>95694</v>
      </c>
    </row>
    <row r="25" spans="1:14" s="15" customFormat="1" ht="16.5" customHeight="1">
      <c r="A25" s="123"/>
      <c r="B25" s="174" t="s">
        <v>136</v>
      </c>
      <c r="C25" s="367">
        <v>845490</v>
      </c>
      <c r="D25" s="307">
        <v>947671</v>
      </c>
      <c r="E25" s="448">
        <v>-0.10782328466313729</v>
      </c>
      <c r="F25" s="191">
        <v>-0.13390397529494191</v>
      </c>
      <c r="G25" s="13"/>
      <c r="H25" s="307">
        <v>263821</v>
      </c>
      <c r="I25" s="307">
        <v>340245</v>
      </c>
      <c r="J25" s="307">
        <v>343605</v>
      </c>
      <c r="K25" s="307">
        <v>263024</v>
      </c>
      <c r="L25" s="308">
        <v>324624</v>
      </c>
      <c r="M25" s="308">
        <v>250712</v>
      </c>
      <c r="N25" s="315">
        <v>270154</v>
      </c>
    </row>
    <row r="26" spans="1:14" s="14" customFormat="1" ht="16.5" customHeight="1">
      <c r="A26" s="21"/>
      <c r="B26" s="48" t="s">
        <v>38</v>
      </c>
      <c r="C26" s="366">
        <v>-4217</v>
      </c>
      <c r="D26" s="305">
        <v>-224881</v>
      </c>
      <c r="E26" s="189">
        <v>-0.98124785997927788</v>
      </c>
      <c r="F26" s="189">
        <v>-0.98188711622866043</v>
      </c>
      <c r="G26" s="13"/>
      <c r="H26" s="305">
        <v>-3100</v>
      </c>
      <c r="I26" s="305">
        <v>-199235</v>
      </c>
      <c r="J26" s="305">
        <v>-22546</v>
      </c>
      <c r="K26" s="305">
        <v>-274482</v>
      </c>
      <c r="L26" s="306">
        <v>-1658</v>
      </c>
      <c r="M26" s="306">
        <v>-1096</v>
      </c>
      <c r="N26" s="314">
        <v>-1463</v>
      </c>
    </row>
    <row r="27" spans="1:14" s="14" customFormat="1" ht="16.5" customHeight="1">
      <c r="A27" s="21"/>
      <c r="B27" s="51" t="s">
        <v>39</v>
      </c>
      <c r="C27" s="366">
        <v>-4634</v>
      </c>
      <c r="D27" s="305">
        <v>-8336</v>
      </c>
      <c r="E27" s="189">
        <v>-0.44409788867562383</v>
      </c>
      <c r="F27" s="189">
        <v>-0.46304846696231849</v>
      </c>
      <c r="G27" s="13"/>
      <c r="H27" s="305">
        <v>-2933</v>
      </c>
      <c r="I27" s="305">
        <v>-2995</v>
      </c>
      <c r="J27" s="305">
        <v>-2408</v>
      </c>
      <c r="K27" s="305">
        <v>-1784</v>
      </c>
      <c r="L27" s="306">
        <v>-1697</v>
      </c>
      <c r="M27" s="306">
        <v>-1532</v>
      </c>
      <c r="N27" s="314">
        <v>-1405</v>
      </c>
    </row>
    <row r="28" spans="1:14" s="14" customFormat="1" ht="16.5" customHeight="1">
      <c r="A28" s="21"/>
      <c r="B28" s="52" t="s">
        <v>83</v>
      </c>
      <c r="C28" s="366">
        <v>-4634</v>
      </c>
      <c r="D28" s="305">
        <v>-8336</v>
      </c>
      <c r="E28" s="189">
        <v>-0.44409788867562383</v>
      </c>
      <c r="F28" s="189">
        <v>-0.46304846696231849</v>
      </c>
      <c r="G28" s="13"/>
      <c r="H28" s="305">
        <v>-2933</v>
      </c>
      <c r="I28" s="305">
        <v>-2995</v>
      </c>
      <c r="J28" s="305">
        <v>-2408</v>
      </c>
      <c r="K28" s="305">
        <v>-1784</v>
      </c>
      <c r="L28" s="306">
        <v>-1697</v>
      </c>
      <c r="M28" s="306">
        <v>-1532</v>
      </c>
      <c r="N28" s="314">
        <v>-1405</v>
      </c>
    </row>
    <row r="29" spans="1:14" s="14" customFormat="1" ht="16.5" customHeight="1">
      <c r="A29" s="21"/>
      <c r="B29" s="52" t="s">
        <v>84</v>
      </c>
      <c r="C29" s="366">
        <v>0</v>
      </c>
      <c r="D29" s="305">
        <v>0</v>
      </c>
      <c r="E29" s="189" t="s">
        <v>138</v>
      </c>
      <c r="F29" s="189" t="s">
        <v>138</v>
      </c>
      <c r="G29" s="13"/>
      <c r="H29" s="305">
        <v>0</v>
      </c>
      <c r="I29" s="305">
        <v>0</v>
      </c>
      <c r="J29" s="305">
        <v>0</v>
      </c>
      <c r="K29" s="305">
        <v>0</v>
      </c>
      <c r="L29" s="306">
        <v>0</v>
      </c>
      <c r="M29" s="306">
        <v>0</v>
      </c>
      <c r="N29" s="314">
        <v>0</v>
      </c>
    </row>
    <row r="30" spans="1:14" s="14" customFormat="1" ht="16.5" customHeight="1">
      <c r="A30" s="21"/>
      <c r="B30" s="52" t="s">
        <v>85</v>
      </c>
      <c r="C30" s="366">
        <v>0</v>
      </c>
      <c r="D30" s="305">
        <v>0</v>
      </c>
      <c r="E30" s="189" t="s">
        <v>138</v>
      </c>
      <c r="F30" s="189" t="s">
        <v>138</v>
      </c>
      <c r="G30" s="13"/>
      <c r="H30" s="305">
        <v>0</v>
      </c>
      <c r="I30" s="305">
        <v>0</v>
      </c>
      <c r="J30" s="305">
        <v>0</v>
      </c>
      <c r="K30" s="305">
        <v>0</v>
      </c>
      <c r="L30" s="306">
        <v>0</v>
      </c>
      <c r="M30" s="306">
        <v>0</v>
      </c>
      <c r="N30" s="314">
        <v>0</v>
      </c>
    </row>
    <row r="31" spans="1:14" s="14" customFormat="1" ht="16.5" customHeight="1">
      <c r="A31" s="21"/>
      <c r="B31" s="48" t="s">
        <v>9</v>
      </c>
      <c r="C31" s="366">
        <v>-866</v>
      </c>
      <c r="D31" s="305">
        <v>0</v>
      </c>
      <c r="E31" s="189" t="s">
        <v>138</v>
      </c>
      <c r="F31" s="189" t="s">
        <v>138</v>
      </c>
      <c r="G31" s="13"/>
      <c r="H31" s="305">
        <v>0</v>
      </c>
      <c r="I31" s="305">
        <v>0</v>
      </c>
      <c r="J31" s="305">
        <v>0</v>
      </c>
      <c r="K31" s="305">
        <v>-44117</v>
      </c>
      <c r="L31" s="306">
        <v>0</v>
      </c>
      <c r="M31" s="306">
        <v>0</v>
      </c>
      <c r="N31" s="314">
        <v>-866</v>
      </c>
    </row>
    <row r="32" spans="1:14" s="15" customFormat="1" ht="16.5" customHeight="1">
      <c r="A32" s="21"/>
      <c r="B32" s="48" t="s">
        <v>10</v>
      </c>
      <c r="C32" s="366">
        <v>32180</v>
      </c>
      <c r="D32" s="305">
        <v>28564</v>
      </c>
      <c r="E32" s="189">
        <v>0.12659291415768092</v>
      </c>
      <c r="F32" s="189">
        <v>8.8187614992191188E-2</v>
      </c>
      <c r="G32" s="13"/>
      <c r="H32" s="305">
        <v>5081</v>
      </c>
      <c r="I32" s="305">
        <v>16120</v>
      </c>
      <c r="J32" s="305">
        <v>7363</v>
      </c>
      <c r="K32" s="305">
        <v>23396</v>
      </c>
      <c r="L32" s="306">
        <v>5257</v>
      </c>
      <c r="M32" s="306">
        <v>21228</v>
      </c>
      <c r="N32" s="314">
        <v>5695</v>
      </c>
    </row>
    <row r="33" spans="1:14" s="132" customFormat="1" ht="16.5" customHeight="1">
      <c r="A33" s="118"/>
      <c r="B33" s="174" t="s">
        <v>104</v>
      </c>
      <c r="C33" s="367">
        <v>872587</v>
      </c>
      <c r="D33" s="307">
        <v>751354</v>
      </c>
      <c r="E33" s="448">
        <v>0.16135270458399109</v>
      </c>
      <c r="F33" s="448">
        <v>0.12714334540550176</v>
      </c>
      <c r="G33" s="13"/>
      <c r="H33" s="307">
        <v>265802</v>
      </c>
      <c r="I33" s="307">
        <v>157130</v>
      </c>
      <c r="J33" s="307">
        <v>328422</v>
      </c>
      <c r="K33" s="307">
        <v>-32179</v>
      </c>
      <c r="L33" s="308">
        <v>328223</v>
      </c>
      <c r="M33" s="308">
        <v>270844</v>
      </c>
      <c r="N33" s="315">
        <v>273520</v>
      </c>
    </row>
    <row r="34" spans="1:14" ht="16.5" customHeight="1">
      <c r="A34" s="118"/>
      <c r="B34" s="174" t="s">
        <v>107</v>
      </c>
      <c r="C34" s="367">
        <v>710054</v>
      </c>
      <c r="D34" s="307">
        <v>598542</v>
      </c>
      <c r="E34" s="448">
        <v>0.18630605705196968</v>
      </c>
      <c r="F34" s="448">
        <v>0.15053831904776893</v>
      </c>
      <c r="G34" s="13"/>
      <c r="H34" s="307">
        <v>212883</v>
      </c>
      <c r="I34" s="307">
        <v>116081</v>
      </c>
      <c r="J34" s="307">
        <v>269578</v>
      </c>
      <c r="K34" s="307">
        <v>-21773</v>
      </c>
      <c r="L34" s="308">
        <v>256267</v>
      </c>
      <c r="M34" s="308">
        <v>215647</v>
      </c>
      <c r="N34" s="315">
        <v>238140</v>
      </c>
    </row>
    <row r="35" spans="1:14" s="15" customFormat="1" ht="16.5" customHeight="1">
      <c r="A35" s="21"/>
      <c r="B35" s="48" t="s">
        <v>185</v>
      </c>
      <c r="C35" s="366">
        <v>0</v>
      </c>
      <c r="D35" s="305">
        <v>0</v>
      </c>
      <c r="E35" s="189" t="s">
        <v>138</v>
      </c>
      <c r="F35" s="189" t="s">
        <v>138</v>
      </c>
      <c r="G35" s="13"/>
      <c r="H35" s="305">
        <v>0</v>
      </c>
      <c r="I35" s="305">
        <v>0</v>
      </c>
      <c r="J35" s="305">
        <v>0</v>
      </c>
      <c r="K35" s="305">
        <v>0</v>
      </c>
      <c r="L35" s="306">
        <v>0</v>
      </c>
      <c r="M35" s="306">
        <v>0</v>
      </c>
      <c r="N35" s="314">
        <v>0</v>
      </c>
    </row>
    <row r="36" spans="1:14" ht="16.5" customHeight="1">
      <c r="A36" s="118"/>
      <c r="B36" s="174" t="s">
        <v>186</v>
      </c>
      <c r="C36" s="367">
        <v>710054</v>
      </c>
      <c r="D36" s="307">
        <v>598542</v>
      </c>
      <c r="E36" s="448">
        <v>0.18630605705196968</v>
      </c>
      <c r="F36" s="448">
        <v>0.15053831904776893</v>
      </c>
      <c r="G36" s="13"/>
      <c r="H36" s="307">
        <v>212883</v>
      </c>
      <c r="I36" s="307">
        <v>116081</v>
      </c>
      <c r="J36" s="307">
        <v>269578</v>
      </c>
      <c r="K36" s="307">
        <v>-21773</v>
      </c>
      <c r="L36" s="308">
        <v>256267</v>
      </c>
      <c r="M36" s="308">
        <v>215647</v>
      </c>
      <c r="N36" s="315">
        <v>238140</v>
      </c>
    </row>
    <row r="37" spans="1:14" ht="16.5" customHeight="1">
      <c r="A37" s="130"/>
      <c r="B37" s="174" t="s">
        <v>187</v>
      </c>
      <c r="C37" s="367">
        <v>699205.62199999997</v>
      </c>
      <c r="D37" s="307">
        <v>583696.27399999998</v>
      </c>
      <c r="E37" s="448">
        <v>0.1978928993471698</v>
      </c>
      <c r="F37" s="448">
        <v>0.16132146529863123</v>
      </c>
      <c r="G37" s="13"/>
      <c r="H37" s="307">
        <v>209731.641</v>
      </c>
      <c r="I37" s="307">
        <v>107564.38799999999</v>
      </c>
      <c r="J37" s="307">
        <v>266400.245</v>
      </c>
      <c r="K37" s="307">
        <v>-28746.343000000001</v>
      </c>
      <c r="L37" s="308">
        <v>254066.125</v>
      </c>
      <c r="M37" s="308">
        <v>209005.39199999999</v>
      </c>
      <c r="N37" s="315">
        <v>236134.10500000001</v>
      </c>
    </row>
    <row r="38" spans="1:14" ht="16.5" customHeight="1">
      <c r="A38" s="91"/>
      <c r="B38" s="9"/>
      <c r="C38" s="229"/>
      <c r="D38" s="10"/>
      <c r="E38" s="453"/>
      <c r="F38" s="77"/>
      <c r="G38" s="13"/>
      <c r="H38" s="10"/>
      <c r="I38" s="10"/>
      <c r="J38" s="10"/>
      <c r="K38" s="10"/>
      <c r="L38" s="292"/>
      <c r="M38" s="292"/>
      <c r="N38" s="340"/>
    </row>
    <row r="39" spans="1:14" ht="23.8" thickBot="1">
      <c r="A39" s="185"/>
      <c r="B39" s="170" t="s">
        <v>110</v>
      </c>
      <c r="C39" s="199"/>
      <c r="D39" s="230"/>
      <c r="E39" s="454"/>
      <c r="F39" s="170"/>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91"/>
      <c r="B41" s="58" t="s">
        <v>13</v>
      </c>
      <c r="C41" s="201">
        <v>0.17542853465590216</v>
      </c>
      <c r="D41" s="98">
        <v>0.17541647467111682</v>
      </c>
      <c r="E41" s="202">
        <v>1.2059984785345312E-3</v>
      </c>
      <c r="F41" s="109"/>
      <c r="G41" s="13"/>
      <c r="H41" s="98">
        <v>0.198239071226948</v>
      </c>
      <c r="I41" s="98">
        <v>0.18993773634330313</v>
      </c>
      <c r="J41" s="98">
        <v>0.14733457296575536</v>
      </c>
      <c r="K41" s="98">
        <v>0.1719942218505284</v>
      </c>
      <c r="L41" s="270">
        <v>0.14798762625158499</v>
      </c>
      <c r="M41" s="270">
        <v>0.18113878406708595</v>
      </c>
      <c r="N41" s="318">
        <v>0.21304524335784203</v>
      </c>
    </row>
    <row r="42" spans="1:14" ht="16.5" customHeight="1">
      <c r="A42" s="91"/>
      <c r="B42" s="58" t="s">
        <v>48</v>
      </c>
      <c r="C42" s="203" t="s">
        <v>138</v>
      </c>
      <c r="D42" s="100">
        <v>-775.81783135453952</v>
      </c>
      <c r="E42" s="204" t="s">
        <v>138</v>
      </c>
      <c r="F42" s="110"/>
      <c r="G42" s="13"/>
      <c r="H42" s="100">
        <v>-498.09024169209408</v>
      </c>
      <c r="I42" s="100" t="s">
        <v>138</v>
      </c>
      <c r="J42" s="100">
        <v>-305.03805992276966</v>
      </c>
      <c r="K42" s="100">
        <v>245.50466877118208</v>
      </c>
      <c r="L42" s="271">
        <v>-423.84639281289589</v>
      </c>
      <c r="M42" s="271">
        <v>-233.65517510396839</v>
      </c>
      <c r="N42" s="319" t="s">
        <v>138</v>
      </c>
    </row>
    <row r="43" spans="1:14" ht="16.5" customHeight="1">
      <c r="A43" s="91"/>
      <c r="B43" s="58"/>
      <c r="C43" s="201"/>
      <c r="D43" s="98"/>
      <c r="E43" s="204"/>
      <c r="F43" s="110"/>
      <c r="G43" s="13"/>
      <c r="H43" s="100"/>
      <c r="I43" s="100"/>
      <c r="J43" s="100"/>
      <c r="K43" s="100"/>
      <c r="L43" s="271"/>
      <c r="M43" s="271"/>
      <c r="N43" s="319"/>
    </row>
    <row r="44" spans="1:14" ht="23.8" thickBot="1">
      <c r="A44" s="185"/>
      <c r="B44" s="170" t="s">
        <v>114</v>
      </c>
      <c r="C44" s="199"/>
      <c r="D44" s="230"/>
      <c r="E44" s="456"/>
      <c r="F44" s="230"/>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56">
        <v>774865</v>
      </c>
      <c r="D46" s="355">
        <v>1820419</v>
      </c>
      <c r="E46" s="447">
        <v>-0.57434799351138399</v>
      </c>
      <c r="F46" s="110"/>
      <c r="G46" s="13"/>
      <c r="H46" s="355">
        <v>2862170</v>
      </c>
      <c r="I46" s="355">
        <v>2547036</v>
      </c>
      <c r="J46" s="355">
        <v>1820419</v>
      </c>
      <c r="K46" s="355">
        <v>1192151</v>
      </c>
      <c r="L46" s="358">
        <v>1231746</v>
      </c>
      <c r="M46" s="358">
        <v>1024228</v>
      </c>
      <c r="N46" s="357">
        <v>774865</v>
      </c>
    </row>
    <row r="47" spans="1:14" ht="16.5" customHeight="1">
      <c r="A47" s="91"/>
      <c r="B47" s="76" t="s">
        <v>90</v>
      </c>
      <c r="C47" s="356">
        <v>3178300</v>
      </c>
      <c r="D47" s="355">
        <v>4754092</v>
      </c>
      <c r="E47" s="447">
        <v>-0.33146014002253221</v>
      </c>
      <c r="F47" s="110"/>
      <c r="G47" s="13"/>
      <c r="H47" s="355">
        <v>6809149</v>
      </c>
      <c r="I47" s="355">
        <v>6254556</v>
      </c>
      <c r="J47" s="355">
        <v>4754092</v>
      </c>
      <c r="K47" s="355">
        <v>3480010</v>
      </c>
      <c r="L47" s="358">
        <v>4221924</v>
      </c>
      <c r="M47" s="358">
        <v>3375878</v>
      </c>
      <c r="N47" s="357">
        <v>3178300</v>
      </c>
    </row>
    <row r="48" spans="1:14" ht="16.5" customHeight="1">
      <c r="A48" s="91"/>
      <c r="B48" s="58" t="s">
        <v>45</v>
      </c>
      <c r="C48" s="356">
        <v>11217012.5</v>
      </c>
      <c r="D48" s="355">
        <v>12248031.5</v>
      </c>
      <c r="E48" s="447">
        <v>-8.4178343270916667E-2</v>
      </c>
      <c r="F48" s="110"/>
      <c r="G48" s="13"/>
      <c r="H48" s="355">
        <v>13614834.5</v>
      </c>
      <c r="I48" s="355">
        <v>14396370</v>
      </c>
      <c r="J48" s="355">
        <v>12248031.5</v>
      </c>
      <c r="K48" s="355">
        <v>10819324</v>
      </c>
      <c r="L48" s="358">
        <v>11910669.5</v>
      </c>
      <c r="M48" s="358">
        <v>11444242</v>
      </c>
      <c r="N48" s="357">
        <v>11217012.5</v>
      </c>
    </row>
    <row r="49" spans="1:14" ht="16.5" customHeight="1">
      <c r="A49" s="91"/>
      <c r="B49" s="58"/>
      <c r="C49" s="206"/>
      <c r="D49" s="101"/>
      <c r="E49" s="447"/>
      <c r="F49" s="110"/>
      <c r="G49" s="13"/>
      <c r="H49" s="101"/>
      <c r="I49" s="101"/>
      <c r="J49" s="101"/>
      <c r="K49" s="101"/>
      <c r="L49" s="272"/>
      <c r="M49" s="272"/>
      <c r="N49" s="320"/>
    </row>
    <row r="50" spans="1:14" ht="23.8" thickBot="1">
      <c r="A50" s="185"/>
      <c r="B50" s="170" t="s">
        <v>116</v>
      </c>
      <c r="C50" s="199"/>
      <c r="D50" s="230"/>
      <c r="E50" s="456"/>
      <c r="F50" s="230"/>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2110.9</v>
      </c>
      <c r="D52" s="96">
        <v>2955.4</v>
      </c>
      <c r="E52" s="447">
        <v>-0.28574812208161326</v>
      </c>
      <c r="F52" s="109"/>
      <c r="G52" s="13"/>
      <c r="H52" s="96">
        <v>3116</v>
      </c>
      <c r="I52" s="96">
        <v>3063.5</v>
      </c>
      <c r="J52" s="96">
        <v>2955.4</v>
      </c>
      <c r="K52" s="96">
        <v>2589.6</v>
      </c>
      <c r="L52" s="265">
        <v>2516.5</v>
      </c>
      <c r="M52" s="265">
        <v>2355.3000000000002</v>
      </c>
      <c r="N52" s="321">
        <v>2110.9</v>
      </c>
    </row>
    <row r="53" spans="1:14">
      <c r="A53" s="91"/>
      <c r="B53" s="76" t="s">
        <v>188</v>
      </c>
      <c r="C53" s="208">
        <v>-6.4704168251761007E-3</v>
      </c>
      <c r="D53" s="53">
        <v>0.16900200212884381</v>
      </c>
      <c r="E53" s="202">
        <v>-17.547241895401992</v>
      </c>
      <c r="F53" s="111"/>
      <c r="G53" s="13"/>
      <c r="H53" s="53">
        <v>0.2816540941597232</v>
      </c>
      <c r="I53" s="53">
        <v>-3.7940369382193077E-2</v>
      </c>
      <c r="J53" s="53">
        <v>0.26860883287879034</v>
      </c>
      <c r="K53" s="53">
        <v>-0.32844685498102522</v>
      </c>
      <c r="L53" s="273">
        <v>0.34910403949193042</v>
      </c>
      <c r="M53" s="273">
        <v>-8.9608731794564841E-2</v>
      </c>
      <c r="N53" s="322">
        <v>-0.27744028290244493</v>
      </c>
    </row>
    <row r="54" spans="1:14" s="460" customFormat="1" ht="26.5" customHeight="1">
      <c r="A54" s="494"/>
      <c r="B54" s="542"/>
      <c r="C54" s="528"/>
      <c r="D54" s="528"/>
      <c r="E54" s="528"/>
      <c r="F54" s="528"/>
      <c r="G54" s="528"/>
      <c r="H54" s="528"/>
      <c r="I54" s="528"/>
      <c r="J54" s="528"/>
      <c r="K54" s="528"/>
      <c r="L54" s="543"/>
      <c r="M54" s="483"/>
      <c r="N54" s="483"/>
    </row>
    <row r="55" spans="1:14" s="48" customFormat="1" ht="18.2" customHeight="1">
      <c r="A55" s="48" t="s">
        <v>76</v>
      </c>
      <c r="B55" s="48" t="s">
        <v>184</v>
      </c>
    </row>
    <row r="56" spans="1:14" s="48" customFormat="1" ht="18.2" customHeight="1">
      <c r="B56" s="48" t="s">
        <v>189</v>
      </c>
    </row>
    <row r="57" spans="1:14" s="48" customFormat="1" ht="25.3" customHeight="1">
      <c r="B57" s="542" t="s">
        <v>190</v>
      </c>
      <c r="C57" s="528"/>
      <c r="D57" s="528"/>
      <c r="E57" s="528"/>
      <c r="F57" s="528"/>
      <c r="G57" s="528"/>
      <c r="H57" s="528"/>
      <c r="I57" s="528"/>
      <c r="J57" s="528"/>
      <c r="K57" s="528"/>
      <c r="L57" s="543"/>
    </row>
    <row r="58" spans="1:14" s="48" customFormat="1">
      <c r="B58" s="544" t="s">
        <v>183</v>
      </c>
      <c r="C58" s="544"/>
      <c r="D58" s="544"/>
      <c r="E58" s="544"/>
      <c r="F58" s="544"/>
      <c r="G58" s="544"/>
      <c r="H58" s="544"/>
      <c r="I58" s="544"/>
      <c r="J58" s="544"/>
      <c r="K58" s="544"/>
      <c r="L58" s="544"/>
      <c r="M58" s="57"/>
      <c r="N58" s="57"/>
    </row>
    <row r="59" spans="1:14" ht="13.6">
      <c r="B59" s="409" t="s">
        <v>157</v>
      </c>
      <c r="C59" s="5"/>
      <c r="D59" s="5"/>
      <c r="G59" s="121"/>
      <c r="I59" s="5"/>
      <c r="J59" s="5"/>
      <c r="K59" s="5"/>
      <c r="L59" s="5"/>
      <c r="M59" s="20"/>
      <c r="N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N59"/>
  <sheetViews>
    <sheetView showGridLines="0" zoomScale="70" zoomScaleNormal="70" zoomScaleSheetLayoutView="50" workbookViewId="0"/>
  </sheetViews>
  <sheetFormatPr defaultColWidth="9.125" defaultRowHeight="12.75" customHeight="1"/>
  <cols>
    <col min="1" max="1" width="1" style="13" customWidth="1"/>
    <col min="2" max="2" width="50.625" style="13" customWidth="1"/>
    <col min="3" max="4" width="12.625" style="13" customWidth="1"/>
    <col min="5" max="5" width="14.5" style="17" bestFit="1" customWidth="1"/>
    <col min="6" max="7" width="2.375" style="17" customWidth="1"/>
    <col min="8" max="12" width="12.625" style="13" customWidth="1"/>
    <col min="13" max="14" width="12.625" style="136" customWidth="1"/>
    <col min="15" max="16384" width="9.125" style="13"/>
  </cols>
  <sheetData>
    <row r="1" spans="1:14" ht="14.95" customHeight="1">
      <c r="E1" s="13"/>
      <c r="F1" s="13"/>
      <c r="G1" s="13"/>
      <c r="M1" s="13"/>
      <c r="N1" s="13"/>
    </row>
    <row r="2" spans="1:14" ht="14.95" customHeight="1">
      <c r="E2" s="13"/>
      <c r="F2" s="13"/>
      <c r="G2" s="13"/>
      <c r="M2" s="13"/>
      <c r="N2" s="13"/>
    </row>
    <row r="3" spans="1:14" ht="14.95" customHeight="1">
      <c r="B3" s="16"/>
      <c r="E3" s="13"/>
      <c r="F3" s="13"/>
      <c r="G3" s="13"/>
      <c r="M3" s="13"/>
      <c r="N3" s="13"/>
    </row>
    <row r="4" spans="1:14" ht="11.55">
      <c r="E4" s="13"/>
      <c r="F4" s="13"/>
      <c r="G4" s="13"/>
      <c r="M4" s="13"/>
      <c r="N4" s="13"/>
    </row>
    <row r="5" spans="1:14" ht="12.75" customHeight="1">
      <c r="E5" s="13"/>
      <c r="F5" s="13"/>
      <c r="G5" s="13"/>
      <c r="M5" s="13"/>
      <c r="N5" s="13"/>
    </row>
    <row r="6" spans="1:14" ht="17.7">
      <c r="C6" s="21"/>
      <c r="D6" s="21"/>
      <c r="E6" s="128"/>
      <c r="F6" s="128"/>
      <c r="G6" s="13"/>
      <c r="H6" s="178" t="s">
        <v>213</v>
      </c>
      <c r="I6" s="179"/>
      <c r="J6" s="179"/>
      <c r="K6" s="179"/>
      <c r="L6" s="178" t="s">
        <v>214</v>
      </c>
      <c r="M6" s="179"/>
      <c r="N6" s="179"/>
    </row>
    <row r="7" spans="1:14" s="14" customFormat="1" ht="23.8" thickBot="1">
      <c r="A7" s="13"/>
      <c r="B7" s="212" t="s">
        <v>40</v>
      </c>
      <c r="C7" s="180" t="s">
        <v>215</v>
      </c>
      <c r="D7" s="227" t="s">
        <v>216</v>
      </c>
      <c r="E7" s="181" t="s">
        <v>108</v>
      </c>
      <c r="F7" s="188"/>
      <c r="G7" s="13"/>
      <c r="H7" s="181" t="s">
        <v>77</v>
      </c>
      <c r="I7" s="181" t="s">
        <v>78</v>
      </c>
      <c r="J7" s="181" t="s">
        <v>79</v>
      </c>
      <c r="K7" s="182" t="s">
        <v>80</v>
      </c>
      <c r="L7" s="504" t="s">
        <v>77</v>
      </c>
      <c r="M7" s="261" t="s">
        <v>78</v>
      </c>
      <c r="N7" s="348" t="s">
        <v>79</v>
      </c>
    </row>
    <row r="8" spans="1:14" s="15" customFormat="1" ht="14.95" customHeight="1">
      <c r="A8" s="13"/>
      <c r="B8" s="13"/>
      <c r="C8" s="183"/>
      <c r="D8" s="133"/>
      <c r="E8" s="18"/>
      <c r="F8" s="18"/>
      <c r="G8" s="13"/>
      <c r="H8" s="117"/>
      <c r="I8" s="117"/>
      <c r="J8" s="117"/>
      <c r="K8" s="117"/>
      <c r="L8" s="301"/>
      <c r="M8" s="301"/>
      <c r="N8" s="350"/>
    </row>
    <row r="9" spans="1:14" s="90" customFormat="1" ht="23.8" thickBot="1">
      <c r="A9" s="185"/>
      <c r="B9" s="170" t="s">
        <v>124</v>
      </c>
      <c r="C9" s="186"/>
      <c r="D9" s="170"/>
      <c r="E9" s="170"/>
      <c r="F9" s="212"/>
      <c r="G9" s="13"/>
      <c r="H9" s="170"/>
      <c r="I9" s="170"/>
      <c r="J9" s="170"/>
      <c r="K9" s="170"/>
      <c r="L9" s="263"/>
      <c r="M9" s="263"/>
      <c r="N9" s="311"/>
    </row>
    <row r="10" spans="1:14" s="90" customFormat="1" ht="23.95" customHeight="1">
      <c r="A10" s="13"/>
      <c r="B10" s="16"/>
      <c r="C10" s="187"/>
      <c r="D10" s="13"/>
      <c r="E10" s="13"/>
      <c r="F10" s="13"/>
      <c r="G10" s="13"/>
      <c r="H10" s="13"/>
      <c r="I10" s="13"/>
      <c r="J10" s="13"/>
      <c r="K10" s="13"/>
      <c r="L10" s="264"/>
      <c r="M10" s="264"/>
      <c r="N10" s="312"/>
    </row>
    <row r="11" spans="1:14" s="14" customFormat="1" ht="16.5" customHeight="1">
      <c r="A11" s="21"/>
      <c r="B11" s="48" t="s">
        <v>6</v>
      </c>
      <c r="C11" s="366">
        <v>-434139</v>
      </c>
      <c r="D11" s="106">
        <v>-493250</v>
      </c>
      <c r="E11" s="189">
        <v>-0.11983983781044094</v>
      </c>
      <c r="F11" s="189"/>
      <c r="G11" s="95"/>
      <c r="H11" s="106">
        <v>-186221</v>
      </c>
      <c r="I11" s="106">
        <v>-156577</v>
      </c>
      <c r="J11" s="106">
        <v>-150452</v>
      </c>
      <c r="K11" s="106">
        <v>-141728</v>
      </c>
      <c r="L11" s="372">
        <v>-142706</v>
      </c>
      <c r="M11" s="372">
        <v>-126950</v>
      </c>
      <c r="N11" s="375">
        <v>-164483</v>
      </c>
    </row>
    <row r="12" spans="1:14" s="14" customFormat="1" ht="16.5" customHeight="1">
      <c r="A12" s="21"/>
      <c r="B12" s="48" t="s">
        <v>96</v>
      </c>
      <c r="C12" s="366">
        <v>373218</v>
      </c>
      <c r="D12" s="106">
        <v>26606</v>
      </c>
      <c r="E12" s="189" t="s">
        <v>138</v>
      </c>
      <c r="F12" s="189"/>
      <c r="G12" s="95"/>
      <c r="H12" s="106">
        <v>16256</v>
      </c>
      <c r="I12" s="106">
        <v>4666</v>
      </c>
      <c r="J12" s="106">
        <v>5684</v>
      </c>
      <c r="K12" s="106">
        <v>5583</v>
      </c>
      <c r="L12" s="372">
        <v>16421</v>
      </c>
      <c r="M12" s="372">
        <v>199929</v>
      </c>
      <c r="N12" s="375">
        <v>156868</v>
      </c>
    </row>
    <row r="13" spans="1:14" s="14" customFormat="1" ht="16.5" customHeight="1">
      <c r="A13" s="21"/>
      <c r="B13" s="48" t="s">
        <v>97</v>
      </c>
      <c r="C13" s="366">
        <v>-30052</v>
      </c>
      <c r="D13" s="106">
        <v>-24622</v>
      </c>
      <c r="E13" s="189">
        <v>0.22053448135813492</v>
      </c>
      <c r="F13" s="189"/>
      <c r="G13" s="95"/>
      <c r="H13" s="106">
        <v>-7854</v>
      </c>
      <c r="I13" s="106">
        <v>-10037</v>
      </c>
      <c r="J13" s="106">
        <v>-6731</v>
      </c>
      <c r="K13" s="106">
        <v>-9489</v>
      </c>
      <c r="L13" s="372">
        <v>-13825</v>
      </c>
      <c r="M13" s="372">
        <v>-5899</v>
      </c>
      <c r="N13" s="375">
        <v>-10328</v>
      </c>
    </row>
    <row r="14" spans="1:14" s="14" customFormat="1" ht="16.5" customHeight="1">
      <c r="A14" s="21"/>
      <c r="B14" s="48" t="s">
        <v>206</v>
      </c>
      <c r="C14" s="366">
        <v>-427</v>
      </c>
      <c r="D14" s="106">
        <v>0</v>
      </c>
      <c r="E14" s="189" t="s">
        <v>138</v>
      </c>
      <c r="F14" s="189"/>
      <c r="G14" s="95"/>
      <c r="H14" s="106">
        <v>0</v>
      </c>
      <c r="I14" s="106">
        <v>0</v>
      </c>
      <c r="J14" s="106">
        <v>0</v>
      </c>
      <c r="K14" s="106">
        <v>0</v>
      </c>
      <c r="L14" s="372">
        <v>0</v>
      </c>
      <c r="M14" s="372">
        <v>0</v>
      </c>
      <c r="N14" s="375">
        <v>-427</v>
      </c>
    </row>
    <row r="15" spans="1:14" s="14" customFormat="1" ht="16.5" customHeight="1">
      <c r="A15" s="21"/>
      <c r="B15" s="48" t="s">
        <v>98</v>
      </c>
      <c r="C15" s="366">
        <v>44056</v>
      </c>
      <c r="D15" s="106">
        <v>335261</v>
      </c>
      <c r="E15" s="189">
        <v>-0.86859193285231506</v>
      </c>
      <c r="F15" s="189"/>
      <c r="G15" s="95"/>
      <c r="H15" s="106">
        <v>176144</v>
      </c>
      <c r="I15" s="106">
        <v>124341</v>
      </c>
      <c r="J15" s="106">
        <v>34776</v>
      </c>
      <c r="K15" s="106">
        <v>78707</v>
      </c>
      <c r="L15" s="372">
        <v>82251</v>
      </c>
      <c r="M15" s="372">
        <v>-227687</v>
      </c>
      <c r="N15" s="375">
        <v>189492</v>
      </c>
    </row>
    <row r="16" spans="1:14" s="14" customFormat="1" ht="16.5" customHeight="1">
      <c r="A16" s="21"/>
      <c r="B16" s="48" t="s">
        <v>99</v>
      </c>
      <c r="C16" s="366">
        <v>-54644</v>
      </c>
      <c r="D16" s="106">
        <v>-61821</v>
      </c>
      <c r="E16" s="189">
        <v>-0.11609323692596363</v>
      </c>
      <c r="F16" s="189"/>
      <c r="G16" s="95"/>
      <c r="H16" s="106">
        <v>-8214</v>
      </c>
      <c r="I16" s="106">
        <v>-25326</v>
      </c>
      <c r="J16" s="106">
        <v>-28281</v>
      </c>
      <c r="K16" s="106">
        <v>-27232</v>
      </c>
      <c r="L16" s="372">
        <v>-19197</v>
      </c>
      <c r="M16" s="372">
        <v>-15483</v>
      </c>
      <c r="N16" s="375">
        <v>-19964</v>
      </c>
    </row>
    <row r="17" spans="1:14" s="15" customFormat="1" ht="16.5" customHeight="1">
      <c r="A17" s="123"/>
      <c r="B17" s="174" t="s">
        <v>100</v>
      </c>
      <c r="C17" s="367">
        <v>-101988</v>
      </c>
      <c r="D17" s="361">
        <v>-217826</v>
      </c>
      <c r="E17" s="448">
        <v>-0.53179142985685823</v>
      </c>
      <c r="F17" s="251"/>
      <c r="G17" s="13"/>
      <c r="H17" s="361">
        <v>-9889</v>
      </c>
      <c r="I17" s="361">
        <v>-62933</v>
      </c>
      <c r="J17" s="361">
        <v>-145004</v>
      </c>
      <c r="K17" s="361">
        <v>-94159</v>
      </c>
      <c r="L17" s="373">
        <v>-77056</v>
      </c>
      <c r="M17" s="373">
        <v>-176090</v>
      </c>
      <c r="N17" s="376">
        <v>151158</v>
      </c>
    </row>
    <row r="18" spans="1:14" s="14" customFormat="1" ht="16.5" customHeight="1">
      <c r="A18" s="21"/>
      <c r="B18" s="48" t="s">
        <v>101</v>
      </c>
      <c r="C18" s="366">
        <v>-568395</v>
      </c>
      <c r="D18" s="106">
        <v>-591484</v>
      </c>
      <c r="E18" s="189">
        <v>-3.9035713561144547E-2</v>
      </c>
      <c r="F18" s="189"/>
      <c r="G18" s="13"/>
      <c r="H18" s="106">
        <v>-202388</v>
      </c>
      <c r="I18" s="106">
        <v>-197504</v>
      </c>
      <c r="J18" s="106">
        <v>-191592</v>
      </c>
      <c r="K18" s="106">
        <v>-234959</v>
      </c>
      <c r="L18" s="372">
        <v>-189507</v>
      </c>
      <c r="M18" s="372">
        <v>-185129</v>
      </c>
      <c r="N18" s="375">
        <v>-193759</v>
      </c>
    </row>
    <row r="19" spans="1:14" s="14" customFormat="1" ht="16.5" customHeight="1">
      <c r="A19" s="21"/>
      <c r="B19" s="48" t="s">
        <v>102</v>
      </c>
      <c r="C19" s="366">
        <v>504448</v>
      </c>
      <c r="D19" s="106">
        <v>527049</v>
      </c>
      <c r="E19" s="189">
        <v>-4.28821608617036E-2</v>
      </c>
      <c r="F19" s="189"/>
      <c r="G19" s="13"/>
      <c r="H19" s="106">
        <v>188734</v>
      </c>
      <c r="I19" s="106">
        <v>177914</v>
      </c>
      <c r="J19" s="106">
        <v>160401</v>
      </c>
      <c r="K19" s="106">
        <v>117220</v>
      </c>
      <c r="L19" s="372">
        <v>178177</v>
      </c>
      <c r="M19" s="372">
        <v>170697</v>
      </c>
      <c r="N19" s="375">
        <v>155574</v>
      </c>
    </row>
    <row r="20" spans="1:14" s="14" customFormat="1" ht="16.5" customHeight="1">
      <c r="A20" s="21"/>
      <c r="B20" s="48" t="s">
        <v>7</v>
      </c>
      <c r="C20" s="366">
        <v>33831</v>
      </c>
      <c r="D20" s="106">
        <v>44716</v>
      </c>
      <c r="E20" s="189">
        <v>-0.24342517219787096</v>
      </c>
      <c r="F20" s="189"/>
      <c r="G20" s="13"/>
      <c r="H20" s="106">
        <v>13802</v>
      </c>
      <c r="I20" s="106">
        <v>23078</v>
      </c>
      <c r="J20" s="106">
        <v>7836</v>
      </c>
      <c r="K20" s="106">
        <v>11810</v>
      </c>
      <c r="L20" s="372">
        <v>12646</v>
      </c>
      <c r="M20" s="372">
        <v>10634</v>
      </c>
      <c r="N20" s="375">
        <v>10551</v>
      </c>
    </row>
    <row r="21" spans="1:14" s="14" customFormat="1" ht="16.5" customHeight="1">
      <c r="A21" s="21"/>
      <c r="B21" s="48" t="s">
        <v>8</v>
      </c>
      <c r="C21" s="366">
        <v>-350859</v>
      </c>
      <c r="D21" s="106">
        <v>-354422</v>
      </c>
      <c r="E21" s="189">
        <v>-1.0052987681351655E-2</v>
      </c>
      <c r="F21" s="189"/>
      <c r="G21" s="13"/>
      <c r="H21" s="106">
        <v>-120668</v>
      </c>
      <c r="I21" s="106">
        <v>-113674</v>
      </c>
      <c r="J21" s="106">
        <v>-120080</v>
      </c>
      <c r="K21" s="106">
        <v>-119355</v>
      </c>
      <c r="L21" s="372">
        <v>-116588</v>
      </c>
      <c r="M21" s="372">
        <v>-117534</v>
      </c>
      <c r="N21" s="375">
        <v>-116737</v>
      </c>
    </row>
    <row r="22" spans="1:14" s="15" customFormat="1" ht="16.5" customHeight="1">
      <c r="A22" s="123"/>
      <c r="B22" s="49" t="s">
        <v>37</v>
      </c>
      <c r="C22" s="194">
        <v>-380975</v>
      </c>
      <c r="D22" s="46">
        <v>-374141</v>
      </c>
      <c r="E22" s="447">
        <v>1.8265840953009649E-2</v>
      </c>
      <c r="F22" s="97"/>
      <c r="G22" s="13"/>
      <c r="H22" s="46">
        <v>-120520</v>
      </c>
      <c r="I22" s="46">
        <v>-110186</v>
      </c>
      <c r="J22" s="46">
        <v>-143435</v>
      </c>
      <c r="K22" s="46">
        <v>-225284</v>
      </c>
      <c r="L22" s="266">
        <v>-115272</v>
      </c>
      <c r="M22" s="266">
        <v>-121332</v>
      </c>
      <c r="N22" s="317">
        <v>-144371</v>
      </c>
    </row>
    <row r="23" spans="1:14" s="15" customFormat="1" ht="16.5" customHeight="1">
      <c r="A23" s="123"/>
      <c r="B23" s="174" t="s">
        <v>103</v>
      </c>
      <c r="C23" s="367">
        <v>-482963</v>
      </c>
      <c r="D23" s="361">
        <v>-591967</v>
      </c>
      <c r="E23" s="448">
        <v>-0.18413864286353798</v>
      </c>
      <c r="F23" s="251"/>
      <c r="G23" s="13"/>
      <c r="H23" s="361">
        <v>-130409</v>
      </c>
      <c r="I23" s="361">
        <v>-173119</v>
      </c>
      <c r="J23" s="361">
        <v>-288439</v>
      </c>
      <c r="K23" s="361">
        <v>-319443</v>
      </c>
      <c r="L23" s="373">
        <v>-192328</v>
      </c>
      <c r="M23" s="373">
        <v>-297422</v>
      </c>
      <c r="N23" s="376">
        <v>6787</v>
      </c>
    </row>
    <row r="24" spans="1:14" s="14" customFormat="1" ht="16.5" customHeight="1">
      <c r="A24" s="21"/>
      <c r="B24" s="50" t="s">
        <v>133</v>
      </c>
      <c r="C24" s="366">
        <v>-4351</v>
      </c>
      <c r="D24" s="106">
        <v>191</v>
      </c>
      <c r="E24" s="189" t="s">
        <v>138</v>
      </c>
      <c r="F24" s="189"/>
      <c r="G24" s="13"/>
      <c r="H24" s="106">
        <v>58</v>
      </c>
      <c r="I24" s="106">
        <v>92</v>
      </c>
      <c r="J24" s="106">
        <v>41</v>
      </c>
      <c r="K24" s="106">
        <v>-151</v>
      </c>
      <c r="L24" s="372">
        <v>357</v>
      </c>
      <c r="M24" s="372">
        <v>-7959</v>
      </c>
      <c r="N24" s="375">
        <v>3251</v>
      </c>
    </row>
    <row r="25" spans="1:14" s="15" customFormat="1" ht="16.5" customHeight="1">
      <c r="A25" s="123"/>
      <c r="B25" s="174" t="s">
        <v>136</v>
      </c>
      <c r="C25" s="367">
        <v>-487314</v>
      </c>
      <c r="D25" s="361">
        <v>-591776</v>
      </c>
      <c r="E25" s="448">
        <v>-0.17652287351971019</v>
      </c>
      <c r="F25" s="251"/>
      <c r="G25" s="13"/>
      <c r="H25" s="361">
        <v>-130351</v>
      </c>
      <c r="I25" s="361">
        <v>-173027</v>
      </c>
      <c r="J25" s="361">
        <v>-288398</v>
      </c>
      <c r="K25" s="361">
        <v>-319594</v>
      </c>
      <c r="L25" s="373">
        <v>-191971</v>
      </c>
      <c r="M25" s="373">
        <v>-305381</v>
      </c>
      <c r="N25" s="376">
        <v>10038</v>
      </c>
    </row>
    <row r="26" spans="1:14" s="14" customFormat="1" ht="16.5" customHeight="1">
      <c r="A26" s="21"/>
      <c r="B26" s="48" t="s">
        <v>38</v>
      </c>
      <c r="C26" s="366">
        <v>-213181</v>
      </c>
      <c r="D26" s="106">
        <v>-4513</v>
      </c>
      <c r="E26" s="189" t="s">
        <v>138</v>
      </c>
      <c r="F26" s="189"/>
      <c r="G26" s="13"/>
      <c r="H26" s="106">
        <v>-2758</v>
      </c>
      <c r="I26" s="106">
        <v>-1444</v>
      </c>
      <c r="J26" s="106">
        <v>-311</v>
      </c>
      <c r="K26" s="106">
        <v>1961</v>
      </c>
      <c r="L26" s="372">
        <v>-10500</v>
      </c>
      <c r="M26" s="372">
        <v>-207087</v>
      </c>
      <c r="N26" s="375">
        <v>4406</v>
      </c>
    </row>
    <row r="27" spans="1:14" s="14" customFormat="1" ht="16.5" customHeight="1">
      <c r="A27" s="21"/>
      <c r="B27" s="51" t="s">
        <v>39</v>
      </c>
      <c r="C27" s="366">
        <v>0</v>
      </c>
      <c r="D27" s="106">
        <v>0</v>
      </c>
      <c r="E27" s="189" t="s">
        <v>138</v>
      </c>
      <c r="F27" s="189"/>
      <c r="G27" s="13"/>
      <c r="H27" s="106">
        <v>0</v>
      </c>
      <c r="I27" s="106">
        <v>2</v>
      </c>
      <c r="J27" s="106">
        <v>-2</v>
      </c>
      <c r="K27" s="106">
        <v>4</v>
      </c>
      <c r="L27" s="372">
        <v>0</v>
      </c>
      <c r="M27" s="372">
        <v>6</v>
      </c>
      <c r="N27" s="375">
        <v>-6</v>
      </c>
    </row>
    <row r="28" spans="1:14" s="14" customFormat="1" ht="16.5" customHeight="1">
      <c r="A28" s="21"/>
      <c r="B28" s="52" t="s">
        <v>83</v>
      </c>
      <c r="C28" s="366">
        <v>-2</v>
      </c>
      <c r="D28" s="106">
        <v>0</v>
      </c>
      <c r="E28" s="189" t="s">
        <v>138</v>
      </c>
      <c r="F28" s="189"/>
      <c r="G28" s="13"/>
      <c r="H28" s="106">
        <v>0</v>
      </c>
      <c r="I28" s="106">
        <v>0</v>
      </c>
      <c r="J28" s="106">
        <v>0</v>
      </c>
      <c r="K28" s="106">
        <v>0</v>
      </c>
      <c r="L28" s="372">
        <v>0</v>
      </c>
      <c r="M28" s="372">
        <v>0</v>
      </c>
      <c r="N28" s="375">
        <v>-2</v>
      </c>
    </row>
    <row r="29" spans="1:14" s="14" customFormat="1" ht="16.5" customHeight="1">
      <c r="A29" s="21"/>
      <c r="B29" s="52" t="s">
        <v>84</v>
      </c>
      <c r="C29" s="366">
        <v>-1</v>
      </c>
      <c r="D29" s="106">
        <v>0</v>
      </c>
      <c r="E29" s="189" t="s">
        <v>138</v>
      </c>
      <c r="F29" s="189"/>
      <c r="G29" s="13"/>
      <c r="H29" s="106">
        <v>0</v>
      </c>
      <c r="I29" s="106">
        <v>2</v>
      </c>
      <c r="J29" s="106">
        <v>-2</v>
      </c>
      <c r="K29" s="106">
        <v>6</v>
      </c>
      <c r="L29" s="372">
        <v>1</v>
      </c>
      <c r="M29" s="372">
        <v>-1</v>
      </c>
      <c r="N29" s="375">
        <v>-1</v>
      </c>
    </row>
    <row r="30" spans="1:14" s="14" customFormat="1" ht="16.5" customHeight="1">
      <c r="A30" s="21"/>
      <c r="B30" s="52" t="s">
        <v>85</v>
      </c>
      <c r="C30" s="366">
        <v>4</v>
      </c>
      <c r="D30" s="106">
        <v>0</v>
      </c>
      <c r="E30" s="189" t="s">
        <v>138</v>
      </c>
      <c r="F30" s="189"/>
      <c r="G30" s="13"/>
      <c r="H30" s="106">
        <v>0</v>
      </c>
      <c r="I30" s="106">
        <v>0</v>
      </c>
      <c r="J30" s="106">
        <v>0</v>
      </c>
      <c r="K30" s="106">
        <v>-2</v>
      </c>
      <c r="L30" s="372">
        <v>0</v>
      </c>
      <c r="M30" s="372">
        <v>0</v>
      </c>
      <c r="N30" s="375">
        <v>4</v>
      </c>
    </row>
    <row r="31" spans="1:14" s="14" customFormat="1" ht="16.5" customHeight="1">
      <c r="A31" s="91"/>
      <c r="B31" s="48" t="s">
        <v>9</v>
      </c>
      <c r="C31" s="366">
        <v>-40113</v>
      </c>
      <c r="D31" s="106">
        <v>-16480</v>
      </c>
      <c r="E31" s="189" t="s">
        <v>138</v>
      </c>
      <c r="F31" s="189"/>
      <c r="G31" s="13"/>
      <c r="H31" s="106">
        <v>-641</v>
      </c>
      <c r="I31" s="106">
        <v>-5384</v>
      </c>
      <c r="J31" s="106">
        <v>-10455</v>
      </c>
      <c r="K31" s="106">
        <v>-89168</v>
      </c>
      <c r="L31" s="372">
        <v>-8515</v>
      </c>
      <c r="M31" s="372">
        <v>-16849</v>
      </c>
      <c r="N31" s="375">
        <v>-14749</v>
      </c>
    </row>
    <row r="32" spans="1:14" s="15" customFormat="1" ht="16.5" customHeight="1">
      <c r="A32" s="91"/>
      <c r="B32" s="48" t="s">
        <v>10</v>
      </c>
      <c r="C32" s="366">
        <v>155661</v>
      </c>
      <c r="D32" s="106">
        <v>611</v>
      </c>
      <c r="E32" s="189" t="s">
        <v>138</v>
      </c>
      <c r="F32" s="189"/>
      <c r="G32" s="13"/>
      <c r="H32" s="106">
        <v>1447</v>
      </c>
      <c r="I32" s="106">
        <v>-377</v>
      </c>
      <c r="J32" s="106">
        <v>-459</v>
      </c>
      <c r="K32" s="106">
        <v>-324</v>
      </c>
      <c r="L32" s="372">
        <v>-7199</v>
      </c>
      <c r="M32" s="372">
        <v>200655</v>
      </c>
      <c r="N32" s="375">
        <v>-37795</v>
      </c>
    </row>
    <row r="33" spans="1:14" s="15" customFormat="1" ht="16.5" customHeight="1">
      <c r="A33" s="118"/>
      <c r="B33" s="174" t="s">
        <v>104</v>
      </c>
      <c r="C33" s="367">
        <v>-584947</v>
      </c>
      <c r="D33" s="361">
        <v>-612158</v>
      </c>
      <c r="E33" s="448">
        <v>-4.4450942403758464E-2</v>
      </c>
      <c r="F33" s="251"/>
      <c r="G33" s="13"/>
      <c r="H33" s="361">
        <v>-132303</v>
      </c>
      <c r="I33" s="361">
        <v>-180232</v>
      </c>
      <c r="J33" s="361">
        <v>-299623</v>
      </c>
      <c r="K33" s="361">
        <v>-407125</v>
      </c>
      <c r="L33" s="373">
        <v>-218185</v>
      </c>
      <c r="M33" s="373">
        <v>-328662</v>
      </c>
      <c r="N33" s="376">
        <v>-38100</v>
      </c>
    </row>
    <row r="34" spans="1:14" ht="16.5" customHeight="1">
      <c r="A34" s="118"/>
      <c r="B34" s="174" t="s">
        <v>107</v>
      </c>
      <c r="C34" s="367">
        <v>-391709</v>
      </c>
      <c r="D34" s="361">
        <v>-615879</v>
      </c>
      <c r="E34" s="448">
        <v>-0.36398383448696903</v>
      </c>
      <c r="F34" s="251"/>
      <c r="G34" s="13"/>
      <c r="H34" s="361">
        <v>-159095</v>
      </c>
      <c r="I34" s="361">
        <v>-158735</v>
      </c>
      <c r="J34" s="361">
        <v>-298049</v>
      </c>
      <c r="K34" s="361">
        <v>-315873</v>
      </c>
      <c r="L34" s="373">
        <v>-171568</v>
      </c>
      <c r="M34" s="373">
        <v>-163397</v>
      </c>
      <c r="N34" s="376">
        <v>-56744</v>
      </c>
    </row>
    <row r="35" spans="1:14" s="15" customFormat="1" ht="16.5" customHeight="1">
      <c r="A35" s="91"/>
      <c r="B35" s="48" t="s">
        <v>185</v>
      </c>
      <c r="C35" s="366">
        <v>-1750</v>
      </c>
      <c r="D35" s="106">
        <v>0</v>
      </c>
      <c r="E35" s="189" t="s">
        <v>138</v>
      </c>
      <c r="F35" s="189"/>
      <c r="G35" s="13"/>
      <c r="H35" s="106">
        <v>0</v>
      </c>
      <c r="I35" s="106">
        <v>0</v>
      </c>
      <c r="J35" s="106">
        <v>0</v>
      </c>
      <c r="K35" s="106">
        <v>0</v>
      </c>
      <c r="L35" s="372">
        <v>0</v>
      </c>
      <c r="M35" s="372">
        <v>0</v>
      </c>
      <c r="N35" s="375">
        <v>-1750</v>
      </c>
    </row>
    <row r="36" spans="1:14" ht="16.5" customHeight="1">
      <c r="A36" s="118"/>
      <c r="B36" s="174" t="s">
        <v>186</v>
      </c>
      <c r="C36" s="367">
        <v>-393459</v>
      </c>
      <c r="D36" s="361">
        <v>-615879</v>
      </c>
      <c r="E36" s="448">
        <v>-0.36114236725070992</v>
      </c>
      <c r="F36" s="251"/>
      <c r="G36" s="13"/>
      <c r="H36" s="361">
        <v>-159095</v>
      </c>
      <c r="I36" s="361">
        <v>-158735</v>
      </c>
      <c r="J36" s="361">
        <v>-298049</v>
      </c>
      <c r="K36" s="361">
        <v>-315873</v>
      </c>
      <c r="L36" s="373">
        <v>-171568</v>
      </c>
      <c r="M36" s="373">
        <v>-163397</v>
      </c>
      <c r="N36" s="376">
        <v>-58494</v>
      </c>
    </row>
    <row r="37" spans="1:14" ht="16.5" customHeight="1">
      <c r="A37" s="130"/>
      <c r="B37" s="174" t="s">
        <v>187</v>
      </c>
      <c r="C37" s="367">
        <v>-445476.76799999998</v>
      </c>
      <c r="D37" s="361">
        <v>-621565.89</v>
      </c>
      <c r="E37" s="448">
        <v>-0.28329920420826182</v>
      </c>
      <c r="F37" s="251"/>
      <c r="G37" s="13"/>
      <c r="H37" s="361">
        <v>-160053.807</v>
      </c>
      <c r="I37" s="361">
        <v>-162192.693</v>
      </c>
      <c r="J37" s="361">
        <v>-299319.39</v>
      </c>
      <c r="K37" s="361">
        <v>-320877.255</v>
      </c>
      <c r="L37" s="373">
        <v>-173485.82699999999</v>
      </c>
      <c r="M37" s="373">
        <v>-212004.03100000002</v>
      </c>
      <c r="N37" s="376">
        <v>-59986.91</v>
      </c>
    </row>
    <row r="38" spans="1:14" ht="16.5" customHeight="1">
      <c r="A38" s="91"/>
      <c r="B38" s="9"/>
      <c r="C38" s="229"/>
      <c r="D38" s="10"/>
      <c r="E38" s="453"/>
      <c r="F38" s="77"/>
      <c r="G38" s="13"/>
      <c r="H38" s="10"/>
      <c r="I38" s="10"/>
      <c r="J38" s="10"/>
      <c r="K38" s="10"/>
      <c r="L38" s="292"/>
      <c r="M38" s="292"/>
      <c r="N38" s="340"/>
    </row>
    <row r="39" spans="1:14" ht="23.8" thickBot="1">
      <c r="A39" s="185"/>
      <c r="B39" s="170" t="s">
        <v>110</v>
      </c>
      <c r="C39" s="199"/>
      <c r="D39" s="230"/>
      <c r="E39" s="454"/>
      <c r="F39" s="212"/>
      <c r="G39" s="13"/>
      <c r="H39" s="170"/>
      <c r="I39" s="170"/>
      <c r="J39" s="170"/>
      <c r="K39" s="170"/>
      <c r="L39" s="263"/>
      <c r="M39" s="263"/>
      <c r="N39" s="311"/>
    </row>
    <row r="40" spans="1:14" ht="16.5" customHeight="1">
      <c r="A40" s="211"/>
      <c r="B40" s="212"/>
      <c r="C40" s="200"/>
      <c r="D40" s="231"/>
      <c r="E40" s="455"/>
      <c r="F40" s="212"/>
      <c r="G40" s="13"/>
      <c r="H40" s="212"/>
      <c r="I40" s="212"/>
      <c r="J40" s="212"/>
      <c r="K40" s="212"/>
      <c r="L40" s="275"/>
      <c r="M40" s="275"/>
      <c r="N40" s="324"/>
    </row>
    <row r="41" spans="1:14" ht="16.5" customHeight="1">
      <c r="A41" s="91"/>
      <c r="B41" s="58" t="s">
        <v>13</v>
      </c>
      <c r="C41" s="201" t="s">
        <v>138</v>
      </c>
      <c r="D41" s="98" t="s">
        <v>138</v>
      </c>
      <c r="E41" s="202" t="s">
        <v>138</v>
      </c>
      <c r="F41" s="108"/>
      <c r="G41" s="13"/>
      <c r="H41" s="98" t="s">
        <v>138</v>
      </c>
      <c r="I41" s="98" t="s">
        <v>138</v>
      </c>
      <c r="J41" s="98" t="s">
        <v>138</v>
      </c>
      <c r="K41" s="98" t="s">
        <v>138</v>
      </c>
      <c r="L41" s="270" t="s">
        <v>138</v>
      </c>
      <c r="M41" s="270" t="s">
        <v>138</v>
      </c>
      <c r="N41" s="318" t="s">
        <v>138</v>
      </c>
    </row>
    <row r="42" spans="1:14" ht="16.5" customHeight="1">
      <c r="A42" s="91"/>
      <c r="B42" s="58" t="s">
        <v>48</v>
      </c>
      <c r="C42" s="201" t="s">
        <v>138</v>
      </c>
      <c r="D42" s="98" t="s">
        <v>138</v>
      </c>
      <c r="E42" s="202" t="s">
        <v>138</v>
      </c>
      <c r="F42" s="108"/>
      <c r="G42" s="13"/>
      <c r="H42" s="98" t="s">
        <v>138</v>
      </c>
      <c r="I42" s="98" t="s">
        <v>138</v>
      </c>
      <c r="J42" s="98" t="s">
        <v>138</v>
      </c>
      <c r="K42" s="98" t="s">
        <v>138</v>
      </c>
      <c r="L42" s="270" t="s">
        <v>138</v>
      </c>
      <c r="M42" s="270" t="s">
        <v>138</v>
      </c>
      <c r="N42" s="318" t="s">
        <v>138</v>
      </c>
    </row>
    <row r="43" spans="1:14" ht="16.5" customHeight="1">
      <c r="A43" s="91"/>
      <c r="B43" s="58"/>
      <c r="C43" s="201"/>
      <c r="D43" s="98"/>
      <c r="E43" s="204"/>
      <c r="F43" s="100"/>
      <c r="G43" s="13"/>
      <c r="H43" s="100"/>
      <c r="I43" s="100"/>
      <c r="J43" s="100"/>
      <c r="K43" s="100"/>
      <c r="L43" s="271"/>
      <c r="M43" s="271"/>
      <c r="N43" s="319"/>
    </row>
    <row r="44" spans="1:14" ht="23.8" thickBot="1">
      <c r="A44" s="185"/>
      <c r="B44" s="170" t="s">
        <v>114</v>
      </c>
      <c r="C44" s="199"/>
      <c r="D44" s="230"/>
      <c r="E44" s="456"/>
      <c r="F44" s="252"/>
      <c r="G44" s="13"/>
      <c r="H44" s="230"/>
      <c r="I44" s="230"/>
      <c r="J44" s="230"/>
      <c r="K44" s="230"/>
      <c r="L44" s="267"/>
      <c r="M44" s="267"/>
      <c r="N44" s="351"/>
    </row>
    <row r="45" spans="1:14" ht="16.5" customHeight="1">
      <c r="A45" s="198"/>
      <c r="B45" s="195"/>
      <c r="C45" s="200"/>
      <c r="D45" s="231"/>
      <c r="E45" s="457"/>
      <c r="F45" s="231"/>
      <c r="G45" s="13"/>
      <c r="H45" s="231"/>
      <c r="I45" s="231"/>
      <c r="J45" s="231"/>
      <c r="K45" s="231"/>
      <c r="L45" s="269"/>
      <c r="M45" s="269"/>
      <c r="N45" s="352"/>
    </row>
    <row r="46" spans="1:14" ht="16.5" customHeight="1">
      <c r="A46" s="91"/>
      <c r="B46" s="58" t="s">
        <v>89</v>
      </c>
      <c r="C46" s="368">
        <v>817051</v>
      </c>
      <c r="D46" s="369">
        <v>1039354</v>
      </c>
      <c r="E46" s="447">
        <v>-0.21388574056577447</v>
      </c>
      <c r="F46" s="370"/>
      <c r="G46" s="371"/>
      <c r="H46" s="369">
        <v>1076578</v>
      </c>
      <c r="I46" s="369">
        <v>1101219</v>
      </c>
      <c r="J46" s="369">
        <v>1039354</v>
      </c>
      <c r="K46" s="369">
        <v>1322974</v>
      </c>
      <c r="L46" s="374">
        <v>1770854</v>
      </c>
      <c r="M46" s="374">
        <v>2201074</v>
      </c>
      <c r="N46" s="377">
        <v>817051</v>
      </c>
    </row>
    <row r="47" spans="1:14" ht="16.5" customHeight="1">
      <c r="A47" s="91"/>
      <c r="B47" s="76" t="s">
        <v>90</v>
      </c>
      <c r="C47" s="368">
        <v>1882978</v>
      </c>
      <c r="D47" s="369">
        <v>-4922</v>
      </c>
      <c r="E47" s="447" t="s">
        <v>138</v>
      </c>
      <c r="F47" s="370"/>
      <c r="G47" s="371"/>
      <c r="H47" s="369">
        <v>-4641</v>
      </c>
      <c r="I47" s="369">
        <v>-4622</v>
      </c>
      <c r="J47" s="369">
        <v>-4922</v>
      </c>
      <c r="K47" s="369">
        <v>-4625</v>
      </c>
      <c r="L47" s="374">
        <v>3838526</v>
      </c>
      <c r="M47" s="374">
        <v>1610089</v>
      </c>
      <c r="N47" s="377">
        <v>1882978</v>
      </c>
    </row>
    <row r="48" spans="1:14" ht="16.5" customHeight="1">
      <c r="A48" s="91"/>
      <c r="B48" s="58" t="s">
        <v>45</v>
      </c>
      <c r="C48" s="368">
        <v>8249732</v>
      </c>
      <c r="D48" s="369">
        <v>9398221.5</v>
      </c>
      <c r="E48" s="447">
        <v>-0.12220285508274087</v>
      </c>
      <c r="F48" s="370"/>
      <c r="G48" s="371"/>
      <c r="H48" s="369">
        <v>5437058.5</v>
      </c>
      <c r="I48" s="369">
        <v>3843148</v>
      </c>
      <c r="J48" s="369">
        <v>9398221.5</v>
      </c>
      <c r="K48" s="369">
        <v>7603368.5</v>
      </c>
      <c r="L48" s="374">
        <v>10395917</v>
      </c>
      <c r="M48" s="374">
        <v>6328881</v>
      </c>
      <c r="N48" s="377">
        <v>8249732</v>
      </c>
    </row>
    <row r="49" spans="1:14" ht="16.5" customHeight="1">
      <c r="A49" s="91"/>
      <c r="B49" s="58"/>
      <c r="C49" s="206"/>
      <c r="D49" s="101"/>
      <c r="E49" s="447"/>
      <c r="F49" s="97"/>
      <c r="G49" s="13"/>
      <c r="H49" s="101"/>
      <c r="I49" s="101"/>
      <c r="J49" s="101"/>
      <c r="K49" s="101"/>
      <c r="L49" s="272"/>
      <c r="M49" s="272"/>
      <c r="N49" s="320"/>
    </row>
    <row r="50" spans="1:14" ht="23.8" thickBot="1">
      <c r="A50" s="185"/>
      <c r="B50" s="170" t="s">
        <v>116</v>
      </c>
      <c r="C50" s="199"/>
      <c r="D50" s="230"/>
      <c r="E50" s="456"/>
      <c r="F50" s="252"/>
      <c r="G50" s="13"/>
      <c r="H50" s="230"/>
      <c r="I50" s="230"/>
      <c r="J50" s="230"/>
      <c r="K50" s="230"/>
      <c r="L50" s="267"/>
      <c r="M50" s="267"/>
      <c r="N50" s="351"/>
    </row>
    <row r="51" spans="1:14" ht="16.5" customHeight="1">
      <c r="A51" s="16"/>
      <c r="B51" s="198"/>
      <c r="C51" s="200"/>
      <c r="D51" s="231"/>
      <c r="E51" s="457"/>
      <c r="F51" s="231"/>
      <c r="G51" s="13"/>
      <c r="H51" s="231"/>
      <c r="I51" s="231"/>
      <c r="J51" s="231"/>
      <c r="K51" s="231"/>
      <c r="L51" s="269"/>
      <c r="M51" s="269"/>
      <c r="N51" s="352"/>
    </row>
    <row r="52" spans="1:14" ht="16.5" customHeight="1">
      <c r="A52" s="91"/>
      <c r="B52" s="76" t="s">
        <v>44</v>
      </c>
      <c r="C52" s="192">
        <v>7550.87</v>
      </c>
      <c r="D52" s="96">
        <v>7277.11</v>
      </c>
      <c r="E52" s="447">
        <v>3.7619329651468858E-2</v>
      </c>
      <c r="F52" s="97"/>
      <c r="G52" s="13"/>
      <c r="H52" s="96">
        <v>7429.56</v>
      </c>
      <c r="I52" s="96">
        <v>7382.12</v>
      </c>
      <c r="J52" s="96">
        <v>7277.11</v>
      </c>
      <c r="K52" s="96">
        <v>6980.67</v>
      </c>
      <c r="L52" s="265">
        <v>7374.63</v>
      </c>
      <c r="M52" s="265">
        <v>7405.75</v>
      </c>
      <c r="N52" s="321">
        <v>7550.87</v>
      </c>
    </row>
    <row r="53" spans="1:14" ht="11.55">
      <c r="A53" s="91"/>
      <c r="B53" s="76"/>
      <c r="C53" s="53"/>
      <c r="D53" s="53"/>
      <c r="E53" s="202"/>
      <c r="F53" s="108"/>
      <c r="G53" s="13"/>
      <c r="H53" s="53"/>
      <c r="I53" s="53"/>
      <c r="J53" s="53"/>
      <c r="K53" s="53"/>
      <c r="L53" s="273"/>
      <c r="M53" s="273"/>
      <c r="N53" s="322"/>
    </row>
    <row r="54" spans="1:14" s="460" customFormat="1" ht="26.5" customHeight="1">
      <c r="A54" s="134"/>
      <c r="B54" s="542"/>
      <c r="C54" s="528"/>
      <c r="D54" s="528"/>
      <c r="E54" s="528"/>
      <c r="F54" s="528"/>
      <c r="G54" s="528"/>
      <c r="H54" s="528"/>
      <c r="I54" s="528"/>
      <c r="J54" s="528"/>
      <c r="K54" s="528"/>
      <c r="L54" s="543"/>
      <c r="M54" s="483"/>
      <c r="N54" s="483"/>
    </row>
    <row r="55" spans="1:14" s="48" customFormat="1" ht="18.2" customHeight="1">
      <c r="A55" s="134" t="s">
        <v>76</v>
      </c>
      <c r="B55" s="48" t="s">
        <v>184</v>
      </c>
      <c r="M55" s="459"/>
      <c r="N55" s="459"/>
    </row>
    <row r="56" spans="1:14" s="48" customFormat="1" ht="18.2" customHeight="1">
      <c r="A56" s="134"/>
      <c r="B56" s="134" t="s">
        <v>189</v>
      </c>
      <c r="M56" s="459"/>
      <c r="N56" s="459"/>
    </row>
    <row r="57" spans="1:14" s="48" customFormat="1" ht="25.3" customHeight="1">
      <c r="A57" s="134"/>
      <c r="B57" s="542" t="s">
        <v>190</v>
      </c>
      <c r="C57" s="528"/>
      <c r="D57" s="528"/>
      <c r="E57" s="528"/>
      <c r="F57" s="528"/>
      <c r="G57" s="528"/>
      <c r="H57" s="528"/>
      <c r="I57" s="528"/>
      <c r="J57" s="528"/>
      <c r="K57" s="528"/>
      <c r="L57" s="543"/>
      <c r="M57" s="459"/>
      <c r="N57" s="459"/>
    </row>
    <row r="58" spans="1:14" s="48" customFormat="1" ht="11.55">
      <c r="B58" s="494"/>
      <c r="C58" s="5"/>
      <c r="D58" s="5"/>
      <c r="E58" s="493"/>
      <c r="F58" s="493"/>
      <c r="H58" s="459"/>
      <c r="I58" s="459"/>
      <c r="J58" s="459"/>
      <c r="K58" s="459"/>
      <c r="L58" s="459"/>
      <c r="M58" s="5"/>
      <c r="N58" s="5"/>
    </row>
    <row r="59" spans="1:14" ht="11.55">
      <c r="G59" s="13"/>
      <c r="M59" s="13"/>
      <c r="N59" s="13"/>
    </row>
  </sheetData>
  <mergeCells count="2">
    <mergeCell ref="B54:L54"/>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N23"/>
  <sheetViews>
    <sheetView showGridLines="0" zoomScale="85" zoomScaleNormal="85" zoomScaleSheetLayoutView="50" workbookViewId="0"/>
  </sheetViews>
  <sheetFormatPr defaultColWidth="9.125" defaultRowHeight="12.75" customHeight="1"/>
  <cols>
    <col min="1" max="1" width="1" style="13" customWidth="1"/>
    <col min="2" max="2" width="53.375" style="13" customWidth="1"/>
    <col min="3" max="4" width="12.625" style="13" customWidth="1"/>
    <col min="5" max="5" width="14.5" style="17" bestFit="1" customWidth="1"/>
    <col min="6" max="7" width="2.5" style="17" customWidth="1"/>
    <col min="8" max="12" width="12.625" style="13" customWidth="1"/>
    <col min="13" max="14" width="12.625" style="127" customWidth="1"/>
    <col min="15" max="16384" width="9.125" style="13"/>
  </cols>
  <sheetData>
    <row r="1" spans="1:14" ht="14.95" customHeight="1">
      <c r="A1" s="21"/>
      <c r="B1" s="21"/>
      <c r="C1" s="21"/>
      <c r="D1" s="21"/>
      <c r="E1" s="128"/>
      <c r="F1" s="128"/>
      <c r="G1" s="128"/>
      <c r="H1" s="21"/>
      <c r="I1" s="21"/>
      <c r="J1" s="21"/>
      <c r="K1" s="21"/>
      <c r="L1" s="21"/>
      <c r="M1" s="91"/>
      <c r="N1" s="91"/>
    </row>
    <row r="2" spans="1:14" ht="14.95" customHeight="1">
      <c r="A2" s="21"/>
      <c r="B2" s="21"/>
      <c r="C2" s="21"/>
      <c r="D2" s="21"/>
      <c r="E2" s="128"/>
      <c r="F2" s="128"/>
      <c r="G2" s="128"/>
      <c r="H2" s="21"/>
      <c r="I2" s="21"/>
      <c r="J2" s="21"/>
      <c r="K2" s="21"/>
      <c r="L2" s="21"/>
      <c r="M2" s="91"/>
      <c r="N2" s="91"/>
    </row>
    <row r="3" spans="1:14" ht="14.95" customHeight="1">
      <c r="A3" s="21"/>
      <c r="B3" s="21"/>
      <c r="C3" s="21"/>
      <c r="D3" s="21"/>
      <c r="E3" s="128"/>
      <c r="F3" s="128"/>
      <c r="G3" s="128"/>
      <c r="H3" s="21"/>
      <c r="I3" s="21"/>
      <c r="J3" s="21"/>
      <c r="K3" s="21"/>
      <c r="L3" s="21"/>
      <c r="M3" s="91"/>
      <c r="N3" s="91"/>
    </row>
    <row r="4" spans="1:14" ht="11.55">
      <c r="A4" s="21"/>
      <c r="B4" s="21"/>
      <c r="C4" s="21"/>
      <c r="D4" s="21"/>
      <c r="E4" s="128"/>
      <c r="F4" s="128"/>
      <c r="G4" s="128"/>
      <c r="H4" s="21"/>
      <c r="I4" s="21"/>
      <c r="J4" s="21"/>
      <c r="K4" s="21"/>
      <c r="L4" s="21"/>
      <c r="M4" s="91"/>
      <c r="N4" s="91"/>
    </row>
    <row r="5" spans="1:14" ht="11.55">
      <c r="A5" s="21"/>
      <c r="B5" s="21"/>
      <c r="C5" s="21"/>
      <c r="D5" s="21"/>
      <c r="E5" s="128"/>
      <c r="F5" s="128"/>
      <c r="G5" s="128"/>
      <c r="H5" s="21"/>
      <c r="I5" s="21"/>
      <c r="J5" s="21"/>
      <c r="K5" s="21"/>
      <c r="L5" s="21"/>
      <c r="M5" s="91"/>
      <c r="N5" s="91"/>
    </row>
    <row r="6" spans="1:14" ht="12.75" customHeight="1">
      <c r="A6" s="21"/>
      <c r="B6" s="123"/>
      <c r="C6" s="21"/>
      <c r="D6" s="21"/>
      <c r="E6" s="128"/>
      <c r="F6" s="128"/>
      <c r="G6" s="128"/>
      <c r="H6" s="21"/>
      <c r="I6" s="21"/>
      <c r="J6" s="21"/>
      <c r="K6" s="21"/>
      <c r="L6" s="21"/>
      <c r="M6" s="21"/>
      <c r="N6" s="21"/>
    </row>
    <row r="7" spans="1:14" s="14" customFormat="1" ht="17.7">
      <c r="A7" s="91"/>
      <c r="B7" s="91"/>
      <c r="H7" s="178" t="s">
        <v>213</v>
      </c>
      <c r="I7" s="179"/>
      <c r="J7" s="179"/>
      <c r="K7" s="179"/>
      <c r="L7" s="178" t="s">
        <v>214</v>
      </c>
      <c r="M7" s="179"/>
      <c r="N7" s="179"/>
    </row>
    <row r="8" spans="1:14" s="15" customFormat="1" ht="23.8" thickBot="1">
      <c r="A8" s="130"/>
      <c r="B8" s="170" t="s">
        <v>252</v>
      </c>
      <c r="C8" s="180" t="s">
        <v>215</v>
      </c>
      <c r="D8" s="227" t="s">
        <v>216</v>
      </c>
      <c r="E8" s="181" t="s">
        <v>108</v>
      </c>
      <c r="F8" s="181"/>
      <c r="G8" s="181"/>
      <c r="H8" s="181" t="s">
        <v>77</v>
      </c>
      <c r="I8" s="181" t="s">
        <v>78</v>
      </c>
      <c r="J8" s="181" t="s">
        <v>79</v>
      </c>
      <c r="K8" s="182" t="s">
        <v>80</v>
      </c>
      <c r="L8" s="261" t="s">
        <v>77</v>
      </c>
      <c r="M8" s="261" t="s">
        <v>78</v>
      </c>
      <c r="N8" s="348" t="s">
        <v>79</v>
      </c>
    </row>
    <row r="9" spans="1:14" s="14" customFormat="1" ht="11.55">
      <c r="A9" s="117"/>
      <c r="C9" s="183"/>
      <c r="D9" s="133"/>
      <c r="E9" s="18"/>
      <c r="F9" s="18"/>
      <c r="G9" s="18"/>
      <c r="H9" s="117"/>
      <c r="I9" s="117"/>
      <c r="J9" s="301"/>
      <c r="K9" s="301"/>
      <c r="L9" s="301"/>
      <c r="M9" s="301"/>
      <c r="N9" s="350"/>
    </row>
    <row r="10" spans="1:14" s="36" customFormat="1" ht="11.55">
      <c r="A10" s="124"/>
      <c r="B10" s="124"/>
      <c r="C10" s="249"/>
      <c r="D10" s="124"/>
      <c r="E10" s="131"/>
      <c r="F10" s="131"/>
      <c r="G10" s="131"/>
      <c r="H10" s="43"/>
      <c r="I10" s="43"/>
      <c r="J10" s="276"/>
      <c r="K10" s="276"/>
      <c r="L10" s="276"/>
      <c r="M10" s="276"/>
      <c r="N10" s="325"/>
    </row>
    <row r="11" spans="1:14" s="14" customFormat="1" ht="11.55">
      <c r="A11" s="91"/>
      <c r="B11" s="12" t="s">
        <v>158</v>
      </c>
      <c r="C11" s="328">
        <v>1994486</v>
      </c>
      <c r="D11" s="62">
        <v>1843684</v>
      </c>
      <c r="E11" s="47">
        <v>8.1793843196556359E-2</v>
      </c>
      <c r="F11" s="47"/>
      <c r="G11" s="47"/>
      <c r="H11" s="62">
        <v>646279</v>
      </c>
      <c r="I11" s="62">
        <v>619294</v>
      </c>
      <c r="J11" s="62">
        <v>578111</v>
      </c>
      <c r="K11" s="62">
        <v>557204</v>
      </c>
      <c r="L11" s="279">
        <v>724987</v>
      </c>
      <c r="M11" s="279">
        <v>648046</v>
      </c>
      <c r="N11" s="328">
        <v>621453</v>
      </c>
    </row>
    <row r="12" spans="1:14" s="14" customFormat="1" ht="11.55">
      <c r="A12" s="91"/>
      <c r="B12" s="12" t="s">
        <v>159</v>
      </c>
      <c r="C12" s="328">
        <v>686458</v>
      </c>
      <c r="D12" s="62">
        <v>668789</v>
      </c>
      <c r="E12" s="47">
        <v>2.6419393859647755E-2</v>
      </c>
      <c r="F12" s="47"/>
      <c r="G12" s="47"/>
      <c r="H12" s="62">
        <v>245316</v>
      </c>
      <c r="I12" s="62">
        <v>230799</v>
      </c>
      <c r="J12" s="62">
        <v>192674</v>
      </c>
      <c r="K12" s="62">
        <v>221356</v>
      </c>
      <c r="L12" s="279">
        <v>257666</v>
      </c>
      <c r="M12" s="279">
        <v>222877</v>
      </c>
      <c r="N12" s="328">
        <v>205915</v>
      </c>
    </row>
    <row r="13" spans="1:14" s="14" customFormat="1" ht="11.55">
      <c r="A13" s="91"/>
      <c r="B13" s="12" t="s">
        <v>160</v>
      </c>
      <c r="C13" s="328">
        <v>1359235</v>
      </c>
      <c r="D13" s="62">
        <v>1356565</v>
      </c>
      <c r="E13" s="47">
        <v>1.9682064626465046E-3</v>
      </c>
      <c r="F13" s="47"/>
      <c r="G13" s="47"/>
      <c r="H13" s="62">
        <v>454338</v>
      </c>
      <c r="I13" s="62">
        <v>472408</v>
      </c>
      <c r="J13" s="62">
        <v>429819</v>
      </c>
      <c r="K13" s="62">
        <v>416613</v>
      </c>
      <c r="L13" s="279">
        <v>470455</v>
      </c>
      <c r="M13" s="279">
        <v>442863</v>
      </c>
      <c r="N13" s="328">
        <v>445917</v>
      </c>
    </row>
    <row r="14" spans="1:14" s="14" customFormat="1" ht="11.55">
      <c r="A14" s="91"/>
      <c r="B14" s="12" t="s">
        <v>169</v>
      </c>
      <c r="C14" s="328">
        <v>1911208</v>
      </c>
      <c r="D14" s="62">
        <v>1905901</v>
      </c>
      <c r="E14" s="47">
        <v>2.7845097935306207E-3</v>
      </c>
      <c r="F14" s="47"/>
      <c r="G14" s="47"/>
      <c r="H14" s="62">
        <v>636782</v>
      </c>
      <c r="I14" s="62">
        <v>668039</v>
      </c>
      <c r="J14" s="62">
        <v>601080</v>
      </c>
      <c r="K14" s="62">
        <v>631176</v>
      </c>
      <c r="L14" s="279">
        <v>647329</v>
      </c>
      <c r="M14" s="279">
        <v>634669</v>
      </c>
      <c r="N14" s="328">
        <v>629210</v>
      </c>
    </row>
    <row r="15" spans="1:14" s="14" customFormat="1" ht="11.55">
      <c r="A15" s="91"/>
      <c r="B15" s="12" t="s">
        <v>170</v>
      </c>
      <c r="C15" s="328">
        <v>638802</v>
      </c>
      <c r="D15" s="62">
        <v>581532</v>
      </c>
      <c r="E15" s="47">
        <v>9.8481252966302835E-2</v>
      </c>
      <c r="F15" s="47"/>
      <c r="G15" s="47"/>
      <c r="H15" s="62">
        <v>194824</v>
      </c>
      <c r="I15" s="62">
        <v>179751</v>
      </c>
      <c r="J15" s="62">
        <v>206957</v>
      </c>
      <c r="K15" s="62">
        <v>190432</v>
      </c>
      <c r="L15" s="279">
        <v>241951</v>
      </c>
      <c r="M15" s="279">
        <v>214920</v>
      </c>
      <c r="N15" s="328">
        <v>181931</v>
      </c>
    </row>
    <row r="16" spans="1:14" s="14" customFormat="1" ht="11.55">
      <c r="A16" s="91"/>
      <c r="B16" s="12" t="s">
        <v>161</v>
      </c>
      <c r="C16" s="328">
        <v>-126999</v>
      </c>
      <c r="D16" s="62">
        <v>-108740</v>
      </c>
      <c r="E16" s="47">
        <v>0.16791429096928456</v>
      </c>
      <c r="F16" s="47"/>
      <c r="G16" s="47"/>
      <c r="H16" s="62">
        <v>-47062</v>
      </c>
      <c r="I16" s="62">
        <v>-28077</v>
      </c>
      <c r="J16" s="62">
        <v>-33601</v>
      </c>
      <c r="K16" s="62">
        <v>-36614</v>
      </c>
      <c r="L16" s="279">
        <v>-36462</v>
      </c>
      <c r="M16" s="279">
        <v>-43560</v>
      </c>
      <c r="N16" s="328">
        <v>-46977</v>
      </c>
    </row>
    <row r="17" spans="1:14" s="15" customFormat="1" ht="11.55">
      <c r="A17" s="130"/>
      <c r="B17" s="174" t="s">
        <v>162</v>
      </c>
      <c r="C17" s="359">
        <v>6463190</v>
      </c>
      <c r="D17" s="360">
        <v>6247731</v>
      </c>
      <c r="E17" s="248">
        <v>3.4485959782839526E-2</v>
      </c>
      <c r="F17" s="248"/>
      <c r="G17" s="248"/>
      <c r="H17" s="360">
        <v>2130481</v>
      </c>
      <c r="I17" s="360">
        <v>2142210</v>
      </c>
      <c r="J17" s="360">
        <v>1975040</v>
      </c>
      <c r="K17" s="360">
        <v>1980167</v>
      </c>
      <c r="L17" s="378">
        <v>2305926</v>
      </c>
      <c r="M17" s="378">
        <v>2119815</v>
      </c>
      <c r="N17" s="359">
        <v>2037449</v>
      </c>
    </row>
    <row r="18" spans="1:14" ht="11.55">
      <c r="A18" s="91"/>
      <c r="B18" s="78"/>
      <c r="C18" s="56"/>
      <c r="D18" s="56"/>
      <c r="E18" s="47"/>
      <c r="F18" s="47"/>
      <c r="G18" s="47"/>
      <c r="H18" s="56"/>
      <c r="I18" s="56"/>
      <c r="J18" s="56"/>
      <c r="K18" s="56"/>
      <c r="L18" s="62"/>
      <c r="M18" s="62"/>
      <c r="N18" s="56"/>
    </row>
    <row r="19" spans="1:14" s="14" customFormat="1" ht="11.55">
      <c r="A19" s="21"/>
      <c r="B19" s="12"/>
      <c r="C19" s="56"/>
      <c r="D19" s="56"/>
      <c r="E19" s="47"/>
      <c r="F19" s="47"/>
      <c r="G19" s="47"/>
      <c r="H19" s="56"/>
      <c r="I19" s="56"/>
      <c r="J19" s="56"/>
      <c r="K19" s="56"/>
      <c r="L19" s="62"/>
      <c r="M19" s="464"/>
      <c r="N19" s="56"/>
    </row>
    <row r="20" spans="1:14" ht="12.1" customHeight="1">
      <c r="A20" s="91"/>
      <c r="B20" s="545" t="s">
        <v>139</v>
      </c>
      <c r="C20" s="545"/>
      <c r="D20" s="545"/>
      <c r="E20" s="545"/>
      <c r="F20" s="545"/>
      <c r="G20" s="545"/>
      <c r="H20" s="545"/>
      <c r="I20" s="545"/>
      <c r="J20" s="545"/>
      <c r="K20" s="545"/>
      <c r="L20" s="465"/>
      <c r="M20" s="62"/>
      <c r="N20" s="56"/>
    </row>
    <row r="21" spans="1:14" s="15" customFormat="1" ht="11.55">
      <c r="A21" s="91"/>
      <c r="B21" s="545"/>
      <c r="C21" s="545"/>
      <c r="D21" s="545"/>
      <c r="E21" s="545"/>
      <c r="F21" s="545"/>
      <c r="G21" s="545"/>
      <c r="H21" s="545"/>
      <c r="I21" s="545"/>
      <c r="J21" s="545"/>
      <c r="K21" s="545"/>
      <c r="L21" s="465"/>
      <c r="M21" s="62"/>
      <c r="N21" s="56"/>
    </row>
    <row r="22" spans="1:14" s="132" customFormat="1" ht="11.55">
      <c r="A22" s="118"/>
      <c r="B22" s="545"/>
      <c r="C22" s="545"/>
      <c r="D22" s="545"/>
      <c r="E22" s="545"/>
      <c r="F22" s="545"/>
      <c r="G22" s="545"/>
      <c r="H22" s="545"/>
      <c r="I22" s="545"/>
      <c r="J22" s="545"/>
      <c r="K22" s="545"/>
      <c r="L22" s="465"/>
      <c r="M22" s="10"/>
      <c r="N22" s="57"/>
    </row>
    <row r="23" spans="1:14" ht="11.55">
      <c r="A23" s="125"/>
      <c r="B23" s="58"/>
      <c r="C23" s="57"/>
      <c r="D23" s="57"/>
      <c r="E23" s="11"/>
      <c r="F23" s="11"/>
      <c r="G23" s="11"/>
      <c r="H23" s="57"/>
      <c r="I23" s="57"/>
      <c r="J23" s="57"/>
      <c r="K23" s="57"/>
      <c r="L23" s="10"/>
      <c r="M23" s="10"/>
      <c r="N23" s="57"/>
    </row>
  </sheetData>
  <mergeCells count="1">
    <mergeCell ref="B20:K22"/>
  </mergeCells>
  <printOptions horizontalCentered="1" verticalCentered="1"/>
  <pageMargins left="0" right="0" top="0" bottom="0" header="0" footer="0"/>
  <pageSetup paperSize="9" scale="79"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I31"/>
  <sheetViews>
    <sheetView showGridLines="0" zoomScale="70" zoomScaleNormal="70" zoomScaleSheetLayoutView="50" workbookViewId="0"/>
  </sheetViews>
  <sheetFormatPr defaultColWidth="9.125" defaultRowHeight="12.75" customHeight="1"/>
  <cols>
    <col min="1" max="1" width="1" style="23" customWidth="1"/>
    <col min="2" max="2" width="56.375" style="23" bestFit="1" customWidth="1"/>
    <col min="3" max="7" width="12.625" style="23" customWidth="1"/>
    <col min="8" max="9" width="12.625" style="137" customWidth="1"/>
    <col min="10" max="16384" width="9.125" style="23"/>
  </cols>
  <sheetData>
    <row r="1" spans="1:9" ht="14.95" customHeight="1">
      <c r="A1" s="150"/>
      <c r="B1" s="150"/>
      <c r="C1" s="150"/>
      <c r="D1" s="150"/>
      <c r="E1" s="150"/>
      <c r="F1" s="150"/>
      <c r="G1" s="150"/>
      <c r="H1" s="149"/>
      <c r="I1" s="149"/>
    </row>
    <row r="2" spans="1:9" ht="14.95" customHeight="1">
      <c r="A2" s="150"/>
      <c r="B2" s="150"/>
      <c r="C2" s="150"/>
      <c r="D2" s="150"/>
      <c r="E2" s="150"/>
      <c r="F2" s="150"/>
      <c r="G2" s="276"/>
      <c r="H2" s="437"/>
      <c r="I2" s="437"/>
    </row>
    <row r="3" spans="1:9" ht="14.95" customHeight="1">
      <c r="A3" s="150"/>
      <c r="B3" s="150"/>
      <c r="C3" s="150"/>
      <c r="D3" s="150"/>
      <c r="E3" s="150"/>
      <c r="F3" s="150"/>
      <c r="G3" s="276"/>
      <c r="H3" s="437"/>
      <c r="I3" s="437"/>
    </row>
    <row r="4" spans="1:9" ht="11.55">
      <c r="A4" s="150"/>
      <c r="B4" s="122"/>
      <c r="C4" s="150"/>
      <c r="D4" s="150"/>
      <c r="E4" s="150"/>
      <c r="F4" s="150"/>
      <c r="G4" s="276"/>
      <c r="H4" s="437"/>
      <c r="I4" s="437"/>
    </row>
    <row r="5" spans="1:9" ht="25.5" customHeight="1">
      <c r="A5" s="150"/>
      <c r="B5" s="122"/>
      <c r="C5" s="150"/>
      <c r="D5" s="150"/>
      <c r="E5" s="150"/>
      <c r="F5" s="150"/>
      <c r="G5" s="276"/>
      <c r="H5" s="437"/>
      <c r="I5" s="437"/>
    </row>
    <row r="6" spans="1:9" ht="12.75" customHeight="1">
      <c r="A6" s="150"/>
      <c r="B6" s="125"/>
      <c r="C6" s="150"/>
      <c r="D6" s="150"/>
      <c r="E6" s="150"/>
      <c r="F6" s="150"/>
      <c r="G6" s="276"/>
      <c r="H6" s="276"/>
      <c r="I6" s="276"/>
    </row>
    <row r="7" spans="1:9" s="44" customFormat="1" ht="14.95" customHeight="1">
      <c r="A7" s="150"/>
      <c r="B7" s="150"/>
      <c r="C7" s="416" t="s">
        <v>213</v>
      </c>
      <c r="D7" s="416"/>
      <c r="E7" s="416"/>
      <c r="F7" s="416"/>
      <c r="G7" s="295" t="s">
        <v>214</v>
      </c>
      <c r="H7" s="295"/>
      <c r="I7" s="295"/>
    </row>
    <row r="8" spans="1:9" s="426" customFormat="1" ht="23.8" thickBot="1">
      <c r="A8" s="214"/>
      <c r="B8" s="214" t="s">
        <v>253</v>
      </c>
      <c r="C8" s="417" t="s">
        <v>77</v>
      </c>
      <c r="D8" s="417" t="s">
        <v>78</v>
      </c>
      <c r="E8" s="417" t="s">
        <v>79</v>
      </c>
      <c r="F8" s="417" t="s">
        <v>80</v>
      </c>
      <c r="G8" s="261" t="s">
        <v>77</v>
      </c>
      <c r="H8" s="261" t="s">
        <v>78</v>
      </c>
      <c r="I8" s="348" t="s">
        <v>79</v>
      </c>
    </row>
    <row r="9" spans="1:9" s="44" customFormat="1" ht="5.95" customHeight="1">
      <c r="C9" s="117"/>
      <c r="D9" s="117"/>
      <c r="E9" s="117"/>
      <c r="F9" s="117"/>
      <c r="G9" s="301"/>
      <c r="H9" s="301"/>
      <c r="I9" s="350"/>
    </row>
    <row r="10" spans="1:9" s="44" customFormat="1" ht="5.95" customHeight="1">
      <c r="A10" s="150"/>
      <c r="B10" s="149"/>
      <c r="C10" s="150"/>
      <c r="D10" s="150"/>
      <c r="E10" s="150"/>
      <c r="F10" s="150"/>
      <c r="G10" s="276"/>
      <c r="H10" s="276"/>
      <c r="I10" s="325"/>
    </row>
    <row r="11" spans="1:9" s="44" customFormat="1" ht="21.75" customHeight="1">
      <c r="A11" s="150"/>
      <c r="B11" s="427" t="s">
        <v>254</v>
      </c>
      <c r="C11" s="235">
        <v>3078</v>
      </c>
      <c r="D11" s="235">
        <v>3073</v>
      </c>
      <c r="E11" s="235">
        <v>3064</v>
      </c>
      <c r="F11" s="235">
        <v>3039</v>
      </c>
      <c r="G11" s="291">
        <v>3005</v>
      </c>
      <c r="H11" s="291">
        <v>2990</v>
      </c>
      <c r="I11" s="339">
        <v>3100</v>
      </c>
    </row>
    <row r="12" spans="1:9" s="44" customFormat="1" ht="21.75" customHeight="1">
      <c r="A12" s="150"/>
      <c r="B12" s="489" t="s">
        <v>92</v>
      </c>
      <c r="C12" s="490">
        <v>1950</v>
      </c>
      <c r="D12" s="490">
        <v>1950</v>
      </c>
      <c r="E12" s="490">
        <v>1944</v>
      </c>
      <c r="F12" s="490">
        <v>1943</v>
      </c>
      <c r="G12" s="492">
        <v>1943</v>
      </c>
      <c r="H12" s="492">
        <v>1942</v>
      </c>
      <c r="I12" s="491">
        <v>1941</v>
      </c>
    </row>
    <row r="13" spans="1:9" s="44" customFormat="1" ht="21.75" customHeight="1">
      <c r="A13" s="150"/>
      <c r="B13" s="446" t="s">
        <v>93</v>
      </c>
      <c r="C13" s="57">
        <v>261</v>
      </c>
      <c r="D13" s="57">
        <v>261</v>
      </c>
      <c r="E13" s="57">
        <v>260</v>
      </c>
      <c r="F13" s="57">
        <v>251</v>
      </c>
      <c r="G13" s="292">
        <v>223</v>
      </c>
      <c r="H13" s="292">
        <v>214</v>
      </c>
      <c r="I13" s="340">
        <v>215</v>
      </c>
    </row>
    <row r="14" spans="1:9" ht="21.75" customHeight="1">
      <c r="A14" s="150"/>
      <c r="B14" s="446" t="s">
        <v>171</v>
      </c>
      <c r="C14" s="57">
        <v>104</v>
      </c>
      <c r="D14" s="57">
        <v>104</v>
      </c>
      <c r="E14" s="57">
        <v>104</v>
      </c>
      <c r="F14" s="57">
        <v>104</v>
      </c>
      <c r="G14" s="292">
        <v>102</v>
      </c>
      <c r="H14" s="292">
        <v>104</v>
      </c>
      <c r="I14" s="340">
        <v>104</v>
      </c>
    </row>
    <row r="15" spans="1:9" ht="21.75" customHeight="1">
      <c r="A15" s="149"/>
      <c r="B15" s="446" t="s">
        <v>173</v>
      </c>
      <c r="C15" s="57">
        <v>707</v>
      </c>
      <c r="D15" s="57">
        <v>704</v>
      </c>
      <c r="E15" s="57">
        <v>704</v>
      </c>
      <c r="F15" s="57">
        <v>701</v>
      </c>
      <c r="G15" s="292">
        <v>702</v>
      </c>
      <c r="H15" s="292">
        <v>701</v>
      </c>
      <c r="I15" s="340">
        <v>819</v>
      </c>
    </row>
    <row r="16" spans="1:9" ht="21.75" customHeight="1">
      <c r="A16" s="150"/>
      <c r="B16" s="80" t="s">
        <v>255</v>
      </c>
      <c r="C16" s="104">
        <v>104</v>
      </c>
      <c r="D16" s="104">
        <v>104</v>
      </c>
      <c r="E16" s="104">
        <v>104</v>
      </c>
      <c r="F16" s="104">
        <v>104</v>
      </c>
      <c r="G16" s="438">
        <v>103</v>
      </c>
      <c r="H16" s="438">
        <v>102</v>
      </c>
      <c r="I16" s="353">
        <v>103</v>
      </c>
    </row>
    <row r="17" spans="1:9" ht="21.75" customHeight="1">
      <c r="A17" s="150"/>
      <c r="B17" s="80" t="s">
        <v>174</v>
      </c>
      <c r="C17" s="104">
        <v>50</v>
      </c>
      <c r="D17" s="104">
        <v>50</v>
      </c>
      <c r="E17" s="104">
        <v>50</v>
      </c>
      <c r="F17" s="104">
        <v>50</v>
      </c>
      <c r="G17" s="438">
        <v>50</v>
      </c>
      <c r="H17" s="438">
        <v>50</v>
      </c>
      <c r="I17" s="353">
        <v>50</v>
      </c>
    </row>
    <row r="18" spans="1:9" s="44" customFormat="1" ht="21.75" customHeight="1">
      <c r="A18" s="150"/>
      <c r="B18" s="80" t="s">
        <v>175</v>
      </c>
      <c r="C18" s="104">
        <v>16</v>
      </c>
      <c r="D18" s="104">
        <v>13</v>
      </c>
      <c r="E18" s="104">
        <v>12</v>
      </c>
      <c r="F18" s="104">
        <v>12</v>
      </c>
      <c r="G18" s="438">
        <v>12</v>
      </c>
      <c r="H18" s="438">
        <v>12</v>
      </c>
      <c r="I18" s="353">
        <v>12</v>
      </c>
    </row>
    <row r="19" spans="1:9" ht="21.75" customHeight="1">
      <c r="B19" s="80" t="s">
        <v>176</v>
      </c>
      <c r="C19" s="104">
        <v>98</v>
      </c>
      <c r="D19" s="104">
        <v>98</v>
      </c>
      <c r="E19" s="104">
        <v>99</v>
      </c>
      <c r="F19" s="104">
        <v>99</v>
      </c>
      <c r="G19" s="438">
        <v>99</v>
      </c>
      <c r="H19" s="438">
        <v>100</v>
      </c>
      <c r="I19" s="353">
        <v>100</v>
      </c>
    </row>
    <row r="20" spans="1:9" s="426" customFormat="1" ht="21.75" customHeight="1">
      <c r="A20" s="125"/>
      <c r="B20" s="80" t="s">
        <v>177</v>
      </c>
      <c r="C20" s="104">
        <v>141</v>
      </c>
      <c r="D20" s="104">
        <v>141</v>
      </c>
      <c r="E20" s="104">
        <v>141</v>
      </c>
      <c r="F20" s="104">
        <v>141</v>
      </c>
      <c r="G20" s="438">
        <v>141</v>
      </c>
      <c r="H20" s="438">
        <v>141</v>
      </c>
      <c r="I20" s="353">
        <v>258</v>
      </c>
    </row>
    <row r="21" spans="1:9" ht="21.75" customHeight="1">
      <c r="A21" s="150"/>
      <c r="B21" s="80" t="s">
        <v>178</v>
      </c>
      <c r="C21" s="104">
        <v>128</v>
      </c>
      <c r="D21" s="104">
        <v>128</v>
      </c>
      <c r="E21" s="104">
        <v>128</v>
      </c>
      <c r="F21" s="104">
        <v>125</v>
      </c>
      <c r="G21" s="438">
        <v>127</v>
      </c>
      <c r="H21" s="438">
        <v>126</v>
      </c>
      <c r="I21" s="353">
        <v>126</v>
      </c>
    </row>
    <row r="22" spans="1:9" ht="21.75" customHeight="1">
      <c r="A22" s="125"/>
      <c r="B22" s="80" t="s">
        <v>179</v>
      </c>
      <c r="C22" s="104">
        <v>99</v>
      </c>
      <c r="D22" s="104">
        <v>99</v>
      </c>
      <c r="E22" s="104">
        <v>99</v>
      </c>
      <c r="F22" s="104">
        <v>99</v>
      </c>
      <c r="G22" s="438">
        <v>99</v>
      </c>
      <c r="H22" s="438">
        <v>99</v>
      </c>
      <c r="I22" s="353">
        <v>99</v>
      </c>
    </row>
    <row r="23" spans="1:9" ht="21.75" customHeight="1">
      <c r="A23" s="125"/>
      <c r="B23" s="93" t="s">
        <v>256</v>
      </c>
      <c r="C23" s="104">
        <v>30</v>
      </c>
      <c r="D23" s="104">
        <v>30</v>
      </c>
      <c r="E23" s="104">
        <v>30</v>
      </c>
      <c r="F23" s="104">
        <v>30</v>
      </c>
      <c r="G23" s="438">
        <v>30</v>
      </c>
      <c r="H23" s="438">
        <v>30</v>
      </c>
      <c r="I23" s="353">
        <v>30</v>
      </c>
    </row>
    <row r="24" spans="1:9" s="44" customFormat="1" ht="21.75" customHeight="1">
      <c r="A24" s="150"/>
      <c r="B24" s="93" t="s">
        <v>257</v>
      </c>
      <c r="C24" s="105">
        <v>69</v>
      </c>
      <c r="D24" s="105">
        <v>69</v>
      </c>
      <c r="E24" s="105">
        <v>69</v>
      </c>
      <c r="F24" s="105">
        <v>69</v>
      </c>
      <c r="G24" s="439">
        <v>69</v>
      </c>
      <c r="H24" s="439">
        <v>69</v>
      </c>
      <c r="I24" s="354">
        <v>69</v>
      </c>
    </row>
    <row r="25" spans="1:9" s="44" customFormat="1" ht="21.75" customHeight="1">
      <c r="A25" s="150"/>
      <c r="B25" s="80" t="s">
        <v>180</v>
      </c>
      <c r="C25" s="105">
        <v>71</v>
      </c>
      <c r="D25" s="105">
        <v>71</v>
      </c>
      <c r="E25" s="105">
        <v>71</v>
      </c>
      <c r="F25" s="105">
        <v>71</v>
      </c>
      <c r="G25" s="439">
        <v>71</v>
      </c>
      <c r="H25" s="439">
        <v>71</v>
      </c>
      <c r="I25" s="354">
        <v>71</v>
      </c>
    </row>
    <row r="26" spans="1:9" s="44" customFormat="1" ht="21.75" customHeight="1">
      <c r="A26" s="150"/>
      <c r="B26" s="427" t="s">
        <v>129</v>
      </c>
      <c r="C26" s="235">
        <v>56</v>
      </c>
      <c r="D26" s="235">
        <v>54</v>
      </c>
      <c r="E26" s="235">
        <v>52</v>
      </c>
      <c r="F26" s="235">
        <v>40</v>
      </c>
      <c r="G26" s="291">
        <v>35</v>
      </c>
      <c r="H26" s="291">
        <v>29</v>
      </c>
      <c r="I26" s="339">
        <v>21</v>
      </c>
    </row>
    <row r="27" spans="1:9" ht="12.75" customHeight="1">
      <c r="G27" s="440"/>
      <c r="H27" s="440"/>
      <c r="I27" s="518"/>
    </row>
    <row r="28" spans="1:9" s="22" customFormat="1" ht="11.55">
      <c r="A28" s="58"/>
      <c r="B28" s="546" t="s">
        <v>211</v>
      </c>
      <c r="C28" s="546"/>
      <c r="D28" s="546"/>
      <c r="E28" s="546"/>
      <c r="F28" s="546"/>
      <c r="G28" s="81"/>
      <c r="H28" s="81"/>
      <c r="I28" s="81"/>
    </row>
    <row r="29" spans="1:9" s="135" customFormat="1" ht="21.1" customHeight="1">
      <c r="A29" s="58"/>
      <c r="B29" s="546" t="s">
        <v>258</v>
      </c>
      <c r="C29" s="546"/>
      <c r="D29" s="546"/>
      <c r="E29" s="546"/>
      <c r="F29" s="546"/>
      <c r="G29" s="82"/>
      <c r="H29" s="82"/>
      <c r="I29" s="82"/>
    </row>
    <row r="30" spans="1:9" s="126" customFormat="1" ht="11.55">
      <c r="A30" s="19"/>
      <c r="B30" s="39"/>
      <c r="C30" s="32"/>
      <c r="D30" s="32"/>
      <c r="E30" s="32"/>
      <c r="F30" s="32"/>
      <c r="G30" s="39"/>
      <c r="H30" s="39"/>
      <c r="I30" s="39"/>
    </row>
    <row r="31" spans="1:9" s="35" customFormat="1" ht="17.350000000000001" customHeight="1">
      <c r="A31" s="19"/>
      <c r="B31" s="40"/>
      <c r="C31" s="8"/>
      <c r="D31" s="8"/>
      <c r="E31" s="8"/>
      <c r="F31" s="8"/>
      <c r="G31" s="40"/>
      <c r="H31" s="40"/>
      <c r="I31" s="40"/>
    </row>
  </sheetData>
  <mergeCells count="2">
    <mergeCell ref="B29:F29"/>
    <mergeCell ref="B28:F28"/>
  </mergeCell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70C0"/>
    <pageSetUpPr fitToPage="1"/>
  </sheetPr>
  <dimension ref="A1:J18"/>
  <sheetViews>
    <sheetView showGridLines="0" zoomScale="70" zoomScaleNormal="70" zoomScaleSheetLayoutView="70" zoomScalePageLayoutView="55" workbookViewId="0">
      <selection activeCell="J18" sqref="J18"/>
    </sheetView>
  </sheetViews>
  <sheetFormatPr defaultColWidth="9.125" defaultRowHeight="12.75" customHeight="1"/>
  <cols>
    <col min="1" max="1" width="1" style="13" customWidth="1"/>
    <col min="2" max="2" width="56.375" style="13" bestFit="1" customWidth="1"/>
    <col min="3" max="7" width="12.625" style="13" customWidth="1"/>
    <col min="8" max="16384" width="9.125" style="13"/>
  </cols>
  <sheetData>
    <row r="1" spans="1:10" ht="20.25" customHeight="1"/>
    <row r="2" spans="1:10" ht="22.6" customHeight="1">
      <c r="G2" s="264"/>
    </row>
    <row r="3" spans="1:10" ht="11.55">
      <c r="G3" s="264"/>
    </row>
    <row r="4" spans="1:10" ht="12.75" customHeight="1">
      <c r="B4" s="509"/>
      <c r="G4" s="264"/>
    </row>
    <row r="5" spans="1:10" ht="12.75" customHeight="1">
      <c r="B5" s="509"/>
      <c r="G5" s="264"/>
    </row>
    <row r="9" spans="1:10" ht="29.9" customHeight="1" thickBot="1">
      <c r="A9" s="185"/>
      <c r="B9" s="170" t="s">
        <v>201</v>
      </c>
      <c r="C9" s="185"/>
      <c r="D9" s="185"/>
      <c r="E9" s="185"/>
      <c r="F9" s="185"/>
      <c r="G9" s="185"/>
      <c r="H9" s="185"/>
      <c r="I9" s="185"/>
      <c r="J9" s="185"/>
    </row>
    <row r="11" spans="1:10" ht="205.85" customHeight="1">
      <c r="B11" s="547" t="s">
        <v>203</v>
      </c>
      <c r="C11" s="548"/>
      <c r="D11" s="548"/>
      <c r="E11" s="548"/>
      <c r="F11" s="548"/>
      <c r="G11" s="548"/>
      <c r="H11" s="548"/>
      <c r="I11" s="548"/>
      <c r="J11" s="548"/>
    </row>
    <row r="12" spans="1:10" ht="20.399999999999999">
      <c r="B12" s="510"/>
      <c r="C12" s="510"/>
      <c r="D12" s="510"/>
      <c r="E12" s="510"/>
      <c r="F12" s="510"/>
      <c r="G12" s="510"/>
      <c r="H12" s="510"/>
      <c r="I12" s="510"/>
      <c r="J12" s="510"/>
    </row>
    <row r="13" spans="1:10" ht="74.75" customHeight="1">
      <c r="B13" s="547" t="s">
        <v>202</v>
      </c>
      <c r="C13" s="548"/>
      <c r="D13" s="548"/>
      <c r="E13" s="548"/>
      <c r="F13" s="548"/>
      <c r="G13" s="548"/>
      <c r="H13" s="548"/>
      <c r="I13" s="548"/>
      <c r="J13" s="548"/>
    </row>
    <row r="14" spans="1:10" ht="20.399999999999999">
      <c r="B14" s="510"/>
      <c r="C14" s="510"/>
      <c r="D14" s="510"/>
      <c r="E14" s="510"/>
      <c r="F14" s="510"/>
      <c r="G14" s="510"/>
      <c r="H14" s="510"/>
      <c r="I14" s="510"/>
      <c r="J14" s="510"/>
    </row>
    <row r="15" spans="1:10" ht="137.25" customHeight="1">
      <c r="B15" s="547" t="s">
        <v>209</v>
      </c>
      <c r="C15" s="548"/>
      <c r="D15" s="548"/>
      <c r="E15" s="548"/>
      <c r="F15" s="548"/>
      <c r="G15" s="548"/>
      <c r="H15" s="548"/>
      <c r="I15" s="548"/>
      <c r="J15" s="548"/>
    </row>
    <row r="16" spans="1:10" ht="11.55"/>
    <row r="17" ht="11.55"/>
    <row r="18" ht="11.55"/>
  </sheetData>
  <mergeCells count="3">
    <mergeCell ref="B11:J11"/>
    <mergeCell ref="B13:J13"/>
    <mergeCell ref="B15:J15"/>
  </mergeCells>
  <printOptions horizontalCentered="1" verticalCentered="1"/>
  <pageMargins left="0" right="0" top="0" bottom="0" header="0" footer="0"/>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N82"/>
  <sheetViews>
    <sheetView showGridLines="0" zoomScale="70" zoomScaleNormal="70" zoomScaleSheetLayoutView="55" zoomScalePageLayoutView="60" workbookViewId="0"/>
  </sheetViews>
  <sheetFormatPr defaultColWidth="9.125" defaultRowHeight="11.55"/>
  <cols>
    <col min="1" max="1" width="2.625" style="13" bestFit="1" customWidth="1"/>
    <col min="2" max="2" width="59.625" style="13" customWidth="1"/>
    <col min="3" max="4" width="12.625" style="13" customWidth="1"/>
    <col min="5" max="5" width="19.5" style="17" bestFit="1" customWidth="1"/>
    <col min="6" max="6" width="2.5" style="17" customWidth="1"/>
    <col min="7" max="7" width="3.125" style="17" customWidth="1"/>
    <col min="8" max="11" width="12.625" style="13" customWidth="1"/>
    <col min="12" max="12" width="15.125" style="13" customWidth="1"/>
    <col min="13" max="13" width="12.625" style="13" customWidth="1"/>
    <col min="14" max="14" width="13.875" style="13" customWidth="1"/>
    <col min="15" max="16384" width="9.125" style="13"/>
  </cols>
  <sheetData>
    <row r="1" spans="1:14">
      <c r="C1" s="25"/>
      <c r="E1" s="13"/>
      <c r="F1" s="13"/>
      <c r="G1" s="13"/>
      <c r="M1" s="21"/>
      <c r="N1" s="21"/>
    </row>
    <row r="2" spans="1:14" ht="12.1" customHeight="1">
      <c r="E2" s="13"/>
      <c r="F2" s="13"/>
      <c r="G2" s="13"/>
      <c r="M2" s="21"/>
      <c r="N2" s="21"/>
    </row>
    <row r="3" spans="1:14" ht="12.1" customHeight="1">
      <c r="E3" s="13"/>
      <c r="F3" s="13"/>
      <c r="G3" s="13"/>
      <c r="M3" s="463"/>
      <c r="N3" s="21"/>
    </row>
    <row r="4" spans="1:14" ht="12.1" customHeight="1">
      <c r="E4" s="13"/>
      <c r="F4" s="13"/>
      <c r="G4" s="13"/>
    </row>
    <row r="5" spans="1:14" ht="12.1" customHeight="1">
      <c r="C5" s="23"/>
      <c r="E5" s="13"/>
      <c r="F5" s="13"/>
      <c r="G5" s="13"/>
      <c r="L5" s="264"/>
      <c r="M5" s="264"/>
      <c r="N5" s="514"/>
    </row>
    <row r="6" spans="1:14" ht="17.7">
      <c r="C6" s="23"/>
      <c r="D6" s="176"/>
      <c r="E6" s="177"/>
      <c r="F6" s="177"/>
      <c r="G6" s="177"/>
      <c r="H6" s="178" t="s">
        <v>213</v>
      </c>
      <c r="I6" s="179"/>
      <c r="J6" s="179"/>
      <c r="K6" s="179"/>
      <c r="L6" s="461" t="s">
        <v>214</v>
      </c>
      <c r="M6" s="295"/>
      <c r="N6" s="349"/>
    </row>
    <row r="7" spans="1:14" ht="18.350000000000001" thickBot="1">
      <c r="C7" s="180" t="s">
        <v>215</v>
      </c>
      <c r="D7" s="209" t="s">
        <v>216</v>
      </c>
      <c r="E7" s="181" t="s">
        <v>108</v>
      </c>
      <c r="F7" s="188"/>
      <c r="G7" s="188"/>
      <c r="H7" s="181" t="s">
        <v>77</v>
      </c>
      <c r="I7" s="181" t="s">
        <v>78</v>
      </c>
      <c r="J7" s="181" t="s">
        <v>79</v>
      </c>
      <c r="K7" s="182" t="s">
        <v>80</v>
      </c>
      <c r="L7" s="504" t="s">
        <v>77</v>
      </c>
      <c r="M7" s="261" t="s">
        <v>78</v>
      </c>
      <c r="N7" s="348" t="s">
        <v>79</v>
      </c>
    </row>
    <row r="8" spans="1:14">
      <c r="C8" s="183"/>
      <c r="D8" s="133"/>
      <c r="E8" s="18"/>
      <c r="F8" s="18"/>
      <c r="G8" s="18"/>
      <c r="H8" s="184"/>
      <c r="I8" s="18"/>
      <c r="J8" s="18"/>
      <c r="K8" s="18"/>
      <c r="L8" s="262"/>
      <c r="M8" s="262"/>
      <c r="N8" s="313"/>
    </row>
    <row r="9" spans="1:14" s="90" customFormat="1" ht="23.8" thickBot="1">
      <c r="A9" s="185"/>
      <c r="B9" s="170" t="s">
        <v>109</v>
      </c>
      <c r="C9" s="311"/>
      <c r="D9" s="170"/>
      <c r="E9" s="170"/>
      <c r="F9" s="170"/>
      <c r="G9" s="170"/>
      <c r="H9" s="170"/>
      <c r="I9" s="170"/>
      <c r="J9" s="170"/>
      <c r="K9" s="170"/>
      <c r="L9" s="263"/>
      <c r="M9" s="263"/>
      <c r="N9" s="311"/>
    </row>
    <row r="10" spans="1:14" s="90" customFormat="1">
      <c r="A10" s="13"/>
      <c r="B10" s="16"/>
      <c r="C10" s="187"/>
      <c r="D10" s="13"/>
      <c r="E10" s="17"/>
      <c r="F10" s="17"/>
      <c r="G10" s="17"/>
      <c r="H10" s="17"/>
      <c r="I10" s="13"/>
      <c r="J10" s="13"/>
      <c r="K10" s="13"/>
      <c r="L10" s="264"/>
      <c r="M10" s="264"/>
      <c r="N10" s="312"/>
    </row>
    <row r="11" spans="1:14">
      <c r="B11" s="48" t="s">
        <v>6</v>
      </c>
      <c r="C11" s="375">
        <v>10302003</v>
      </c>
      <c r="D11" s="106">
        <v>10699013</v>
      </c>
      <c r="E11" s="189">
        <v>-3.7107161193280169E-2</v>
      </c>
      <c r="F11" s="189"/>
      <c r="G11" s="95"/>
      <c r="H11" s="362">
        <v>3575285</v>
      </c>
      <c r="I11" s="362">
        <v>3562357</v>
      </c>
      <c r="J11" s="362">
        <v>3561371</v>
      </c>
      <c r="K11" s="362">
        <v>3648630</v>
      </c>
      <c r="L11" s="372">
        <v>3472833</v>
      </c>
      <c r="M11" s="372">
        <v>3460844</v>
      </c>
      <c r="N11" s="375">
        <v>3368326</v>
      </c>
    </row>
    <row r="12" spans="1:14">
      <c r="B12" s="48" t="s">
        <v>96</v>
      </c>
      <c r="C12" s="375">
        <v>693407</v>
      </c>
      <c r="D12" s="106">
        <v>376940</v>
      </c>
      <c r="E12" s="189">
        <v>0.8395686316124582</v>
      </c>
      <c r="F12" s="189"/>
      <c r="G12" s="95"/>
      <c r="H12" s="362">
        <v>108199</v>
      </c>
      <c r="I12" s="362">
        <v>118000</v>
      </c>
      <c r="J12" s="362">
        <v>150741</v>
      </c>
      <c r="K12" s="362">
        <v>92637</v>
      </c>
      <c r="L12" s="372">
        <v>129239</v>
      </c>
      <c r="M12" s="372">
        <v>316630</v>
      </c>
      <c r="N12" s="375">
        <v>247538</v>
      </c>
    </row>
    <row r="13" spans="1:14">
      <c r="B13" s="48" t="s">
        <v>97</v>
      </c>
      <c r="C13" s="375">
        <v>6463184</v>
      </c>
      <c r="D13" s="106">
        <v>6247731</v>
      </c>
      <c r="E13" s="189">
        <v>3.4484999434194696E-2</v>
      </c>
      <c r="F13" s="189"/>
      <c r="G13" s="95"/>
      <c r="H13" s="362">
        <v>2130481</v>
      </c>
      <c r="I13" s="362">
        <v>2142210</v>
      </c>
      <c r="J13" s="362">
        <v>1975040</v>
      </c>
      <c r="K13" s="362">
        <v>1980167</v>
      </c>
      <c r="L13" s="372">
        <v>2305926</v>
      </c>
      <c r="M13" s="372">
        <v>2119815</v>
      </c>
      <c r="N13" s="375">
        <v>2037443</v>
      </c>
    </row>
    <row r="14" spans="1:14">
      <c r="B14" s="48" t="s">
        <v>206</v>
      </c>
      <c r="C14" s="375">
        <v>88480</v>
      </c>
      <c r="D14" s="106">
        <v>0</v>
      </c>
      <c r="E14" s="189" t="s">
        <v>138</v>
      </c>
      <c r="F14" s="189"/>
      <c r="G14" s="95"/>
      <c r="H14" s="362">
        <v>0</v>
      </c>
      <c r="I14" s="362">
        <v>0</v>
      </c>
      <c r="J14" s="362">
        <v>0</v>
      </c>
      <c r="K14" s="362">
        <v>0</v>
      </c>
      <c r="L14" s="372">
        <v>0</v>
      </c>
      <c r="M14" s="372">
        <v>0</v>
      </c>
      <c r="N14" s="375">
        <v>88480</v>
      </c>
    </row>
    <row r="15" spans="1:14">
      <c r="B15" s="48" t="s">
        <v>98</v>
      </c>
      <c r="C15" s="375">
        <v>1264249</v>
      </c>
      <c r="D15" s="106">
        <v>1405314</v>
      </c>
      <c r="E15" s="189">
        <v>-0.10037970161828602</v>
      </c>
      <c r="F15" s="189"/>
      <c r="G15" s="95"/>
      <c r="H15" s="362">
        <v>534306</v>
      </c>
      <c r="I15" s="362">
        <v>454198</v>
      </c>
      <c r="J15" s="362">
        <v>416810</v>
      </c>
      <c r="K15" s="362">
        <v>273778</v>
      </c>
      <c r="L15" s="372">
        <v>640613</v>
      </c>
      <c r="M15" s="372">
        <v>191950</v>
      </c>
      <c r="N15" s="375">
        <v>431686</v>
      </c>
    </row>
    <row r="16" spans="1:14">
      <c r="B16" s="48" t="s">
        <v>99</v>
      </c>
      <c r="C16" s="375">
        <v>37450</v>
      </c>
      <c r="D16" s="106">
        <v>129104</v>
      </c>
      <c r="E16" s="189">
        <v>-0.70992378237699838</v>
      </c>
      <c r="F16" s="189"/>
      <c r="G16" s="95"/>
      <c r="H16" s="362">
        <v>27639</v>
      </c>
      <c r="I16" s="362">
        <v>55994</v>
      </c>
      <c r="J16" s="362">
        <v>45471</v>
      </c>
      <c r="K16" s="362">
        <v>11266</v>
      </c>
      <c r="L16" s="372">
        <v>6378</v>
      </c>
      <c r="M16" s="372">
        <v>37581</v>
      </c>
      <c r="N16" s="375">
        <v>-6509</v>
      </c>
    </row>
    <row r="17" spans="2:14" s="16" customFormat="1">
      <c r="B17" s="174" t="s">
        <v>100</v>
      </c>
      <c r="C17" s="376">
        <v>18848773</v>
      </c>
      <c r="D17" s="361">
        <v>18858102</v>
      </c>
      <c r="E17" s="448">
        <v>-4.9469453500672333E-4</v>
      </c>
      <c r="F17" s="251"/>
      <c r="G17" s="95"/>
      <c r="H17" s="363">
        <v>6375910</v>
      </c>
      <c r="I17" s="363">
        <v>6332759</v>
      </c>
      <c r="J17" s="363">
        <v>6149433</v>
      </c>
      <c r="K17" s="363">
        <v>6006478</v>
      </c>
      <c r="L17" s="373">
        <v>6554989</v>
      </c>
      <c r="M17" s="373">
        <v>6126820</v>
      </c>
      <c r="N17" s="376">
        <v>6166964</v>
      </c>
    </row>
    <row r="18" spans="2:14" ht="11.4" customHeight="1">
      <c r="B18" s="48" t="s">
        <v>101</v>
      </c>
      <c r="C18" s="375">
        <v>-4296727</v>
      </c>
      <c r="D18" s="106">
        <v>-4280330</v>
      </c>
      <c r="E18" s="189">
        <v>3.8307794025227437E-3</v>
      </c>
      <c r="F18" s="189"/>
      <c r="G18" s="95"/>
      <c r="H18" s="362">
        <v>-1429009</v>
      </c>
      <c r="I18" s="362">
        <v>-1423922</v>
      </c>
      <c r="J18" s="362">
        <v>-1427399</v>
      </c>
      <c r="K18" s="362">
        <v>-1572465</v>
      </c>
      <c r="L18" s="372">
        <v>-1435981</v>
      </c>
      <c r="M18" s="372">
        <v>-1428860</v>
      </c>
      <c r="N18" s="375">
        <v>-1431886</v>
      </c>
    </row>
    <row r="19" spans="2:14" ht="11.4" customHeight="1">
      <c r="B19" s="48" t="s">
        <v>102</v>
      </c>
      <c r="C19" s="375">
        <v>-1925088</v>
      </c>
      <c r="D19" s="106">
        <v>-1906233</v>
      </c>
      <c r="E19" s="189">
        <v>9.8912357513483151E-3</v>
      </c>
      <c r="F19" s="189"/>
      <c r="G19" s="95"/>
      <c r="H19" s="362">
        <v>-632736</v>
      </c>
      <c r="I19" s="362">
        <v>-649341</v>
      </c>
      <c r="J19" s="362">
        <v>-624156</v>
      </c>
      <c r="K19" s="362">
        <v>-694596</v>
      </c>
      <c r="L19" s="372">
        <v>-647470</v>
      </c>
      <c r="M19" s="372">
        <v>-653388</v>
      </c>
      <c r="N19" s="375">
        <v>-624230</v>
      </c>
    </row>
    <row r="20" spans="2:14">
      <c r="B20" s="48" t="s">
        <v>7</v>
      </c>
      <c r="C20" s="375">
        <v>63454</v>
      </c>
      <c r="D20" s="106">
        <v>77311</v>
      </c>
      <c r="E20" s="189">
        <v>-0.1792371072680472</v>
      </c>
      <c r="F20" s="189"/>
      <c r="G20" s="95"/>
      <c r="H20" s="362">
        <v>22949</v>
      </c>
      <c r="I20" s="362">
        <v>35598</v>
      </c>
      <c r="J20" s="362">
        <v>18764</v>
      </c>
      <c r="K20" s="362">
        <v>31119</v>
      </c>
      <c r="L20" s="372">
        <v>21146</v>
      </c>
      <c r="M20" s="372">
        <v>21837</v>
      </c>
      <c r="N20" s="375">
        <v>20471</v>
      </c>
    </row>
    <row r="21" spans="2:14">
      <c r="B21" s="48" t="s">
        <v>8</v>
      </c>
      <c r="C21" s="375">
        <v>-768675</v>
      </c>
      <c r="D21" s="106">
        <v>-789672</v>
      </c>
      <c r="E21" s="189">
        <v>-2.6589520712397063E-2</v>
      </c>
      <c r="F21" s="189"/>
      <c r="G21" s="95"/>
      <c r="H21" s="362">
        <v>-268312</v>
      </c>
      <c r="I21" s="362">
        <v>-260375</v>
      </c>
      <c r="J21" s="362">
        <v>-260985</v>
      </c>
      <c r="K21" s="362">
        <v>-271942</v>
      </c>
      <c r="L21" s="372">
        <v>-258900</v>
      </c>
      <c r="M21" s="372">
        <v>-254468</v>
      </c>
      <c r="N21" s="375">
        <v>-255307</v>
      </c>
    </row>
    <row r="22" spans="2:14" s="16" customFormat="1">
      <c r="B22" s="49" t="s">
        <v>37</v>
      </c>
      <c r="C22" s="317">
        <v>-6927036</v>
      </c>
      <c r="D22" s="46">
        <v>-6898924</v>
      </c>
      <c r="E22" s="447">
        <v>4.0748383371087549E-3</v>
      </c>
      <c r="F22" s="97"/>
      <c r="G22" s="95"/>
      <c r="H22" s="364">
        <v>-2307108</v>
      </c>
      <c r="I22" s="364">
        <v>-2298040</v>
      </c>
      <c r="J22" s="364">
        <v>-2293776</v>
      </c>
      <c r="K22" s="364">
        <v>-2507884</v>
      </c>
      <c r="L22" s="266">
        <v>-2321205</v>
      </c>
      <c r="M22" s="266">
        <v>-2314879</v>
      </c>
      <c r="N22" s="317">
        <v>-2290952</v>
      </c>
    </row>
    <row r="23" spans="2:14" s="16" customFormat="1" ht="11.4" customHeight="1">
      <c r="B23" s="174" t="s">
        <v>103</v>
      </c>
      <c r="C23" s="376">
        <v>11921737</v>
      </c>
      <c r="D23" s="361">
        <v>11959178</v>
      </c>
      <c r="E23" s="448">
        <v>-3.1307335671397762E-3</v>
      </c>
      <c r="F23" s="251"/>
      <c r="G23" s="95"/>
      <c r="H23" s="363">
        <v>4068802</v>
      </c>
      <c r="I23" s="363">
        <v>4034719</v>
      </c>
      <c r="J23" s="363">
        <v>3855657</v>
      </c>
      <c r="K23" s="363">
        <v>3498594</v>
      </c>
      <c r="L23" s="373">
        <v>4233784</v>
      </c>
      <c r="M23" s="373">
        <v>3811941</v>
      </c>
      <c r="N23" s="376">
        <v>3876012</v>
      </c>
    </row>
    <row r="24" spans="2:14">
      <c r="B24" s="50" t="s">
        <v>133</v>
      </c>
      <c r="C24" s="375">
        <v>-305330</v>
      </c>
      <c r="D24" s="106">
        <v>-283267</v>
      </c>
      <c r="E24" s="189">
        <v>7.7887646637271546E-2</v>
      </c>
      <c r="F24" s="189"/>
      <c r="G24" s="95"/>
      <c r="H24" s="362">
        <v>-103488</v>
      </c>
      <c r="I24" s="362">
        <v>-14968</v>
      </c>
      <c r="J24" s="362">
        <v>-164811</v>
      </c>
      <c r="K24" s="362">
        <v>-357436</v>
      </c>
      <c r="L24" s="372">
        <v>-83122</v>
      </c>
      <c r="M24" s="372">
        <v>-109031</v>
      </c>
      <c r="N24" s="375">
        <v>-113177</v>
      </c>
    </row>
    <row r="25" spans="2:14" s="16" customFormat="1">
      <c r="B25" s="174" t="s">
        <v>136</v>
      </c>
      <c r="C25" s="376">
        <v>11616407</v>
      </c>
      <c r="D25" s="361">
        <v>11675911</v>
      </c>
      <c r="E25" s="448">
        <v>-5.0963046909144882E-3</v>
      </c>
      <c r="F25" s="251"/>
      <c r="G25" s="95"/>
      <c r="H25" s="363">
        <v>3965314</v>
      </c>
      <c r="I25" s="363">
        <v>4019751</v>
      </c>
      <c r="J25" s="363">
        <v>3690846</v>
      </c>
      <c r="K25" s="363">
        <v>3141158</v>
      </c>
      <c r="L25" s="373">
        <v>4150662</v>
      </c>
      <c r="M25" s="373">
        <v>3702910</v>
      </c>
      <c r="N25" s="376">
        <v>3762835</v>
      </c>
    </row>
    <row r="26" spans="2:14">
      <c r="B26" s="48" t="s">
        <v>38</v>
      </c>
      <c r="C26" s="375">
        <v>-491436</v>
      </c>
      <c r="D26" s="106">
        <v>-696019</v>
      </c>
      <c r="E26" s="189">
        <v>-0.29393306791912288</v>
      </c>
      <c r="F26" s="189"/>
      <c r="G26" s="95"/>
      <c r="H26" s="362">
        <v>-349218</v>
      </c>
      <c r="I26" s="362">
        <v>-232296</v>
      </c>
      <c r="J26" s="362">
        <v>-114505</v>
      </c>
      <c r="K26" s="362">
        <v>-391615</v>
      </c>
      <c r="L26" s="372">
        <v>-207346</v>
      </c>
      <c r="M26" s="372">
        <v>-234616</v>
      </c>
      <c r="N26" s="375">
        <v>-49474</v>
      </c>
    </row>
    <row r="27" spans="2:14">
      <c r="B27" s="51" t="s">
        <v>39</v>
      </c>
      <c r="C27" s="375">
        <v>-288892</v>
      </c>
      <c r="D27" s="106">
        <v>-487588</v>
      </c>
      <c r="E27" s="189">
        <v>-0.40750797804703975</v>
      </c>
      <c r="F27" s="189"/>
      <c r="G27" s="95"/>
      <c r="H27" s="362">
        <v>-363519</v>
      </c>
      <c r="I27" s="362">
        <v>-48726</v>
      </c>
      <c r="J27" s="362">
        <v>-75343</v>
      </c>
      <c r="K27" s="362">
        <v>-46222</v>
      </c>
      <c r="L27" s="372">
        <v>-187137</v>
      </c>
      <c r="M27" s="372">
        <v>-39645</v>
      </c>
      <c r="N27" s="375">
        <v>-62110</v>
      </c>
    </row>
    <row r="28" spans="2:14">
      <c r="B28" s="52" t="s">
        <v>83</v>
      </c>
      <c r="C28" s="375">
        <v>-51736</v>
      </c>
      <c r="D28" s="106">
        <v>-252868</v>
      </c>
      <c r="E28" s="189">
        <v>-0.79540313523261141</v>
      </c>
      <c r="F28" s="189"/>
      <c r="G28" s="95"/>
      <c r="H28" s="362">
        <v>-228522</v>
      </c>
      <c r="I28" s="362">
        <v>-13947</v>
      </c>
      <c r="J28" s="362">
        <v>-10399</v>
      </c>
      <c r="K28" s="362">
        <v>-1524</v>
      </c>
      <c r="L28" s="372">
        <v>-44275</v>
      </c>
      <c r="M28" s="372">
        <v>-1841</v>
      </c>
      <c r="N28" s="375">
        <v>-5620</v>
      </c>
    </row>
    <row r="29" spans="2:14">
      <c r="B29" s="52" t="s">
        <v>84</v>
      </c>
      <c r="C29" s="375">
        <v>-205050</v>
      </c>
      <c r="D29" s="106">
        <v>-199356</v>
      </c>
      <c r="E29" s="189">
        <v>2.8561969541925025E-2</v>
      </c>
      <c r="F29" s="189"/>
      <c r="G29" s="95"/>
      <c r="H29" s="362">
        <v>-106258</v>
      </c>
      <c r="I29" s="362">
        <v>-33229</v>
      </c>
      <c r="J29" s="362">
        <v>-59869</v>
      </c>
      <c r="K29" s="362">
        <v>-33456</v>
      </c>
      <c r="L29" s="372">
        <v>-117080</v>
      </c>
      <c r="M29" s="372">
        <v>-38522</v>
      </c>
      <c r="N29" s="375">
        <v>-49448</v>
      </c>
    </row>
    <row r="30" spans="2:14">
      <c r="B30" s="52" t="s">
        <v>85</v>
      </c>
      <c r="C30" s="375">
        <v>-15201</v>
      </c>
      <c r="D30" s="106">
        <v>-22628</v>
      </c>
      <c r="E30" s="189">
        <v>-0.32822167226445109</v>
      </c>
      <c r="F30" s="189"/>
      <c r="G30" s="95"/>
      <c r="H30" s="362">
        <v>-25182</v>
      </c>
      <c r="I30" s="362">
        <v>2509</v>
      </c>
      <c r="J30" s="362">
        <v>45</v>
      </c>
      <c r="K30" s="362">
        <v>-1</v>
      </c>
      <c r="L30" s="372">
        <v>-20360</v>
      </c>
      <c r="M30" s="372">
        <v>5195</v>
      </c>
      <c r="N30" s="375">
        <v>-36</v>
      </c>
    </row>
    <row r="31" spans="2:14">
      <c r="B31" s="48" t="s">
        <v>9</v>
      </c>
      <c r="C31" s="375">
        <v>-123432</v>
      </c>
      <c r="D31" s="106">
        <v>-88005</v>
      </c>
      <c r="E31" s="189">
        <v>0.40255667291631148</v>
      </c>
      <c r="F31" s="189"/>
      <c r="G31" s="95"/>
      <c r="H31" s="362">
        <v>-18230</v>
      </c>
      <c r="I31" s="362">
        <v>-35325</v>
      </c>
      <c r="J31" s="362">
        <v>-34450</v>
      </c>
      <c r="K31" s="362">
        <v>-752681</v>
      </c>
      <c r="L31" s="372">
        <v>-30337</v>
      </c>
      <c r="M31" s="372">
        <v>-39888</v>
      </c>
      <c r="N31" s="375">
        <v>-53207</v>
      </c>
    </row>
    <row r="32" spans="2:14">
      <c r="B32" s="48" t="s">
        <v>10</v>
      </c>
      <c r="C32" s="375">
        <v>844100</v>
      </c>
      <c r="D32" s="106">
        <v>-41972</v>
      </c>
      <c r="E32" s="189" t="s">
        <v>138</v>
      </c>
      <c r="F32" s="189"/>
      <c r="G32" s="95"/>
      <c r="H32" s="362">
        <v>735</v>
      </c>
      <c r="I32" s="362">
        <v>-24049</v>
      </c>
      <c r="J32" s="362">
        <v>-18658</v>
      </c>
      <c r="K32" s="362">
        <v>13274</v>
      </c>
      <c r="L32" s="372">
        <v>404</v>
      </c>
      <c r="M32" s="372">
        <v>864613</v>
      </c>
      <c r="N32" s="375">
        <v>-20917</v>
      </c>
    </row>
    <row r="33" spans="1:14" s="16" customFormat="1">
      <c r="B33" s="174" t="s">
        <v>104</v>
      </c>
      <c r="C33" s="376">
        <v>11845639</v>
      </c>
      <c r="D33" s="361">
        <v>10849915</v>
      </c>
      <c r="E33" s="448">
        <v>9.1772516190218978E-2</v>
      </c>
      <c r="F33" s="251"/>
      <c r="G33" s="95"/>
      <c r="H33" s="363">
        <v>3598601</v>
      </c>
      <c r="I33" s="363">
        <v>3728081</v>
      </c>
      <c r="J33" s="363">
        <v>3523233</v>
      </c>
      <c r="K33" s="363">
        <v>2010136</v>
      </c>
      <c r="L33" s="373">
        <v>3913383</v>
      </c>
      <c r="M33" s="373">
        <v>4293019</v>
      </c>
      <c r="N33" s="376">
        <v>3639237</v>
      </c>
    </row>
    <row r="34" spans="1:14">
      <c r="B34" s="48" t="s">
        <v>137</v>
      </c>
      <c r="C34" s="375">
        <v>-3016784</v>
      </c>
      <c r="D34" s="106">
        <v>-3078548</v>
      </c>
      <c r="E34" s="189">
        <v>-2.0062704885549953E-2</v>
      </c>
      <c r="F34" s="189"/>
      <c r="G34" s="95"/>
      <c r="H34" s="362">
        <v>-1032660</v>
      </c>
      <c r="I34" s="362">
        <v>-1042759</v>
      </c>
      <c r="J34" s="362">
        <v>-1003129</v>
      </c>
      <c r="K34" s="362">
        <v>-6838</v>
      </c>
      <c r="L34" s="372">
        <v>-1123803</v>
      </c>
      <c r="M34" s="372">
        <v>-933922</v>
      </c>
      <c r="N34" s="375">
        <v>-959059</v>
      </c>
    </row>
    <row r="35" spans="1:14">
      <c r="B35" s="48" t="s">
        <v>127</v>
      </c>
      <c r="C35" s="375">
        <v>0</v>
      </c>
      <c r="D35" s="106">
        <v>0</v>
      </c>
      <c r="E35" s="189" t="s">
        <v>138</v>
      </c>
      <c r="F35" s="189"/>
      <c r="G35" s="95"/>
      <c r="H35" s="362">
        <v>0</v>
      </c>
      <c r="I35" s="362">
        <v>0</v>
      </c>
      <c r="J35" s="362">
        <v>0</v>
      </c>
      <c r="K35" s="362">
        <v>0</v>
      </c>
      <c r="L35" s="372">
        <v>0</v>
      </c>
      <c r="M35" s="372">
        <v>0</v>
      </c>
      <c r="N35" s="375">
        <v>0</v>
      </c>
    </row>
    <row r="36" spans="1:14" s="16" customFormat="1">
      <c r="B36" s="174" t="s">
        <v>105</v>
      </c>
      <c r="C36" s="376">
        <v>8828855</v>
      </c>
      <c r="D36" s="361">
        <v>7771367</v>
      </c>
      <c r="E36" s="448">
        <v>0.13607490162284197</v>
      </c>
      <c r="F36" s="251"/>
      <c r="G36" s="95"/>
      <c r="H36" s="363">
        <v>2565941</v>
      </c>
      <c r="I36" s="363">
        <v>2685322</v>
      </c>
      <c r="J36" s="363">
        <v>2520104</v>
      </c>
      <c r="K36" s="363">
        <v>2003298</v>
      </c>
      <c r="L36" s="373">
        <v>2789580</v>
      </c>
      <c r="M36" s="373">
        <v>3359097</v>
      </c>
      <c r="N36" s="376">
        <v>2680178</v>
      </c>
    </row>
    <row r="37" spans="1:14">
      <c r="B37" s="48" t="s">
        <v>11</v>
      </c>
      <c r="C37" s="375">
        <v>-50374</v>
      </c>
      <c r="D37" s="106">
        <v>-21652</v>
      </c>
      <c r="E37" s="189" t="s">
        <v>138</v>
      </c>
      <c r="F37" s="189"/>
      <c r="G37" s="95"/>
      <c r="H37" s="362">
        <v>-8326</v>
      </c>
      <c r="I37" s="362">
        <v>-6594</v>
      </c>
      <c r="J37" s="362">
        <v>-6732</v>
      </c>
      <c r="K37" s="362">
        <v>-33822</v>
      </c>
      <c r="L37" s="372">
        <v>-18505</v>
      </c>
      <c r="M37" s="372">
        <v>-15423</v>
      </c>
      <c r="N37" s="375">
        <v>-16446</v>
      </c>
    </row>
    <row r="38" spans="1:14" s="16" customFormat="1">
      <c r="B38" s="174" t="s">
        <v>106</v>
      </c>
      <c r="C38" s="376">
        <v>8778481</v>
      </c>
      <c r="D38" s="361">
        <v>7749715</v>
      </c>
      <c r="E38" s="448">
        <v>0.1327488817330702</v>
      </c>
      <c r="F38" s="251"/>
      <c r="G38" s="95"/>
      <c r="H38" s="363">
        <v>2557615</v>
      </c>
      <c r="I38" s="363">
        <v>2678728</v>
      </c>
      <c r="J38" s="363">
        <v>2513372</v>
      </c>
      <c r="K38" s="363">
        <v>1969476</v>
      </c>
      <c r="L38" s="373">
        <v>2771075</v>
      </c>
      <c r="M38" s="373">
        <v>3343674</v>
      </c>
      <c r="N38" s="376">
        <v>2663732</v>
      </c>
    </row>
    <row r="39" spans="1:14">
      <c r="B39" s="48" t="s">
        <v>134</v>
      </c>
      <c r="C39" s="375">
        <v>-30621</v>
      </c>
      <c r="D39" s="106">
        <v>0</v>
      </c>
      <c r="E39" s="189" t="s">
        <v>138</v>
      </c>
      <c r="F39" s="189"/>
      <c r="G39" s="95"/>
      <c r="H39" s="362">
        <v>0</v>
      </c>
      <c r="I39" s="362">
        <v>0</v>
      </c>
      <c r="J39" s="362">
        <v>0</v>
      </c>
      <c r="K39" s="362">
        <v>0</v>
      </c>
      <c r="L39" s="372">
        <v>0</v>
      </c>
      <c r="M39" s="372">
        <v>0</v>
      </c>
      <c r="N39" s="375">
        <v>-30621</v>
      </c>
    </row>
    <row r="40" spans="1:14">
      <c r="B40" s="48" t="s">
        <v>12</v>
      </c>
      <c r="C40" s="375">
        <v>0</v>
      </c>
      <c r="D40" s="106">
        <v>0</v>
      </c>
      <c r="E40" s="189" t="s">
        <v>138</v>
      </c>
      <c r="F40" s="189"/>
      <c r="G40" s="95"/>
      <c r="H40" s="362">
        <v>0</v>
      </c>
      <c r="I40" s="362">
        <v>0</v>
      </c>
      <c r="J40" s="362">
        <v>0</v>
      </c>
      <c r="K40" s="362">
        <v>0</v>
      </c>
      <c r="L40" s="372">
        <v>0</v>
      </c>
      <c r="M40" s="372">
        <v>0</v>
      </c>
      <c r="N40" s="375">
        <v>0</v>
      </c>
    </row>
    <row r="41" spans="1:14" s="16" customFormat="1">
      <c r="B41" s="174" t="s">
        <v>140</v>
      </c>
      <c r="C41" s="376">
        <v>8747860</v>
      </c>
      <c r="D41" s="361">
        <v>7749715</v>
      </c>
      <c r="E41" s="448">
        <v>0.1287976396551358</v>
      </c>
      <c r="F41" s="251"/>
      <c r="G41" s="95"/>
      <c r="H41" s="363">
        <v>2557615</v>
      </c>
      <c r="I41" s="363">
        <v>2678728</v>
      </c>
      <c r="J41" s="363">
        <v>2513372</v>
      </c>
      <c r="K41" s="363">
        <v>1969476</v>
      </c>
      <c r="L41" s="373">
        <v>2771075</v>
      </c>
      <c r="M41" s="373">
        <v>3343674</v>
      </c>
      <c r="N41" s="376">
        <v>2633111</v>
      </c>
    </row>
    <row r="42" spans="1:14" s="16" customFormat="1">
      <c r="B42" s="48" t="s">
        <v>141</v>
      </c>
      <c r="C42" s="375">
        <v>-1750</v>
      </c>
      <c r="D42" s="106">
        <v>0</v>
      </c>
      <c r="E42" s="189" t="s">
        <v>138</v>
      </c>
      <c r="F42" s="189"/>
      <c r="G42" s="95"/>
      <c r="H42" s="362">
        <v>0</v>
      </c>
      <c r="I42" s="362">
        <v>0</v>
      </c>
      <c r="J42" s="362">
        <v>0</v>
      </c>
      <c r="K42" s="362">
        <v>-405345</v>
      </c>
      <c r="L42" s="372">
        <v>0</v>
      </c>
      <c r="M42" s="372">
        <v>0</v>
      </c>
      <c r="N42" s="375">
        <v>-1750</v>
      </c>
    </row>
    <row r="43" spans="1:14" s="16" customFormat="1">
      <c r="B43" s="174" t="s">
        <v>142</v>
      </c>
      <c r="C43" s="376">
        <v>8746110</v>
      </c>
      <c r="D43" s="361">
        <v>7749715</v>
      </c>
      <c r="E43" s="448">
        <v>0.12857182489936725</v>
      </c>
      <c r="F43" s="251"/>
      <c r="G43" s="95"/>
      <c r="H43" s="363">
        <v>2557615</v>
      </c>
      <c r="I43" s="363">
        <v>2678728</v>
      </c>
      <c r="J43" s="363">
        <v>2513372</v>
      </c>
      <c r="K43" s="363">
        <v>1564131</v>
      </c>
      <c r="L43" s="373">
        <v>2771075</v>
      </c>
      <c r="M43" s="373">
        <v>3343674</v>
      </c>
      <c r="N43" s="376">
        <v>2631361</v>
      </c>
    </row>
    <row r="44" spans="1:14" s="16" customFormat="1">
      <c r="B44" s="48" t="s">
        <v>151</v>
      </c>
      <c r="C44" s="375">
        <v>-157220.622</v>
      </c>
      <c r="D44" s="106">
        <v>-187723.177</v>
      </c>
      <c r="E44" s="189">
        <v>-0.16248688887254448</v>
      </c>
      <c r="F44" s="189"/>
      <c r="G44" s="95"/>
      <c r="H44" s="362">
        <v>-62782.107000000004</v>
      </c>
      <c r="I44" s="362">
        <v>-63322.726999999999</v>
      </c>
      <c r="J44" s="362">
        <v>-61618.343000000001</v>
      </c>
      <c r="K44" s="362">
        <v>-58865.368000000002</v>
      </c>
      <c r="L44" s="372">
        <v>-56366.529000000002</v>
      </c>
      <c r="M44" s="372">
        <v>-52215.682000000001</v>
      </c>
      <c r="N44" s="375">
        <v>-48638.411</v>
      </c>
    </row>
    <row r="45" spans="1:14" s="16" customFormat="1">
      <c r="B45" s="441" t="s">
        <v>152</v>
      </c>
      <c r="C45" s="375">
        <v>-152924.927</v>
      </c>
      <c r="D45" s="106">
        <v>-109847.178</v>
      </c>
      <c r="E45" s="189">
        <v>0.39216072533060431</v>
      </c>
      <c r="F45" s="189"/>
      <c r="G45" s="95"/>
      <c r="H45" s="362">
        <v>0</v>
      </c>
      <c r="I45" s="362">
        <v>-109847.158</v>
      </c>
      <c r="J45" s="362">
        <v>-0.02</v>
      </c>
      <c r="K45" s="362">
        <v>-86371.921000000002</v>
      </c>
      <c r="L45" s="372">
        <v>0</v>
      </c>
      <c r="M45" s="372">
        <v>-152924.93</v>
      </c>
      <c r="N45" s="375">
        <v>3.0000000000000001E-3</v>
      </c>
    </row>
    <row r="46" spans="1:14" s="16" customFormat="1">
      <c r="B46" s="174" t="s">
        <v>153</v>
      </c>
      <c r="C46" s="376">
        <v>8435964.4510000013</v>
      </c>
      <c r="D46" s="361">
        <v>7452144.6449999996</v>
      </c>
      <c r="E46" s="448">
        <v>0.1320183454383288</v>
      </c>
      <c r="F46" s="251"/>
      <c r="G46" s="95"/>
      <c r="H46" s="363">
        <v>2494832.8930000002</v>
      </c>
      <c r="I46" s="363">
        <v>2505558.1150000002</v>
      </c>
      <c r="J46" s="363">
        <v>2451753.6370000001</v>
      </c>
      <c r="K46" s="363">
        <v>1418893.7109999999</v>
      </c>
      <c r="L46" s="373">
        <v>2714708.4709999999</v>
      </c>
      <c r="M46" s="373">
        <v>3138533.3879999998</v>
      </c>
      <c r="N46" s="376">
        <v>2582722.5920000002</v>
      </c>
    </row>
    <row r="47" spans="1:14">
      <c r="B47" s="45"/>
      <c r="C47" s="194"/>
      <c r="D47" s="46"/>
      <c r="H47" s="46"/>
      <c r="I47" s="362"/>
      <c r="J47" s="362"/>
      <c r="K47" s="362"/>
      <c r="L47" s="372"/>
      <c r="M47" s="372"/>
      <c r="N47" s="375"/>
    </row>
    <row r="48" spans="1:14" ht="23.8" thickBot="1">
      <c r="A48" s="185"/>
      <c r="B48" s="170" t="s">
        <v>110</v>
      </c>
      <c r="C48" s="199"/>
      <c r="D48" s="170"/>
      <c r="E48" s="170"/>
      <c r="F48" s="170"/>
      <c r="G48" s="170"/>
      <c r="H48" s="170"/>
      <c r="I48" s="170"/>
      <c r="J48" s="170"/>
      <c r="K48" s="170"/>
      <c r="L48" s="263"/>
      <c r="M48" s="263"/>
      <c r="N48" s="311"/>
    </row>
    <row r="49" spans="1:14" ht="6.8" customHeight="1">
      <c r="A49" s="198"/>
      <c r="B49" s="195"/>
      <c r="C49" s="200"/>
      <c r="D49" s="195"/>
      <c r="E49" s="195"/>
      <c r="F49" s="195"/>
      <c r="G49" s="195"/>
      <c r="H49" s="195"/>
      <c r="I49" s="195"/>
      <c r="J49" s="195"/>
      <c r="K49" s="195"/>
      <c r="L49" s="268"/>
      <c r="M49" s="268"/>
      <c r="N49" s="482"/>
    </row>
    <row r="50" spans="1:14">
      <c r="A50" s="16"/>
      <c r="B50" s="49" t="s">
        <v>111</v>
      </c>
      <c r="C50" s="201">
        <v>0.36750593791967257</v>
      </c>
      <c r="D50" s="98">
        <v>0.3658334226848492</v>
      </c>
      <c r="E50" s="202">
        <v>0.16725152348233685</v>
      </c>
      <c r="F50" s="202"/>
      <c r="H50" s="98">
        <v>0.36184764214049447</v>
      </c>
      <c r="I50" s="98">
        <v>0.36288132865943579</v>
      </c>
      <c r="J50" s="98">
        <v>0.37300609665964324</v>
      </c>
      <c r="K50" s="98">
        <v>0.41752987357982496</v>
      </c>
      <c r="L50" s="270">
        <v>0.3541127223859567</v>
      </c>
      <c r="M50" s="270">
        <v>0.3778271599296209</v>
      </c>
      <c r="N50" s="318">
        <v>0.37148781799277569</v>
      </c>
    </row>
    <row r="51" spans="1:14">
      <c r="A51" s="16"/>
      <c r="B51" s="49" t="s">
        <v>112</v>
      </c>
      <c r="C51" s="203">
        <v>9.5072467464917523</v>
      </c>
      <c r="D51" s="100">
        <v>8.7224352676411101</v>
      </c>
      <c r="E51" s="204">
        <v>0.78481147885064217</v>
      </c>
      <c r="F51" s="204"/>
      <c r="H51" s="100">
        <v>9.5790466684698892</v>
      </c>
      <c r="I51" s="100">
        <v>1.3782203184577024</v>
      </c>
      <c r="J51" s="100">
        <v>15.243742322369011</v>
      </c>
      <c r="K51" s="100">
        <v>33.668015772503111</v>
      </c>
      <c r="L51" s="271">
        <v>7.890786004357917</v>
      </c>
      <c r="M51" s="271">
        <v>10.171993106870238</v>
      </c>
      <c r="N51" s="319">
        <v>10.418865993565042</v>
      </c>
    </row>
    <row r="52" spans="1:14">
      <c r="A52" s="16"/>
      <c r="B52" s="49" t="s">
        <v>113</v>
      </c>
      <c r="C52" s="201">
        <v>0.25467465284059393</v>
      </c>
      <c r="D52" s="98">
        <v>0.28373936570009994</v>
      </c>
      <c r="E52" s="202">
        <v>-2.9064712859506017</v>
      </c>
      <c r="F52" s="205"/>
      <c r="H52" s="98">
        <v>0.28696151643374745</v>
      </c>
      <c r="I52" s="98">
        <v>0.27970395493016381</v>
      </c>
      <c r="J52" s="98">
        <v>0.28471832546981707</v>
      </c>
      <c r="K52" s="98">
        <v>3.4017598809234799E-3</v>
      </c>
      <c r="L52" s="270">
        <v>0.28716918328719676</v>
      </c>
      <c r="M52" s="270">
        <v>0.21754434350278906</v>
      </c>
      <c r="N52" s="318">
        <v>0.26353298782134826</v>
      </c>
    </row>
    <row r="53" spans="1:14">
      <c r="A53" s="16"/>
      <c r="B53" s="49"/>
      <c r="C53" s="201"/>
      <c r="D53" s="98"/>
      <c r="E53" s="99"/>
      <c r="F53" s="99"/>
      <c r="H53" s="98"/>
      <c r="I53" s="98"/>
      <c r="J53" s="98"/>
      <c r="K53" s="98"/>
      <c r="L53" s="270"/>
      <c r="M53" s="270"/>
      <c r="N53" s="318"/>
    </row>
    <row r="54" spans="1:14" ht="23.8" thickBot="1">
      <c r="A54" s="185"/>
      <c r="B54" s="170" t="s">
        <v>114</v>
      </c>
      <c r="C54" s="199"/>
      <c r="D54" s="170"/>
      <c r="E54" s="170"/>
      <c r="F54" s="170"/>
      <c r="G54" s="170"/>
      <c r="H54" s="170"/>
      <c r="I54" s="170"/>
      <c r="J54" s="170"/>
      <c r="K54" s="170"/>
      <c r="L54" s="263"/>
      <c r="M54" s="263"/>
      <c r="N54" s="311"/>
    </row>
    <row r="55" spans="1:14" ht="5.3" customHeight="1">
      <c r="A55" s="198"/>
      <c r="B55" s="195"/>
      <c r="C55" s="200"/>
      <c r="D55" s="195"/>
      <c r="E55" s="195"/>
      <c r="F55" s="195"/>
      <c r="G55" s="195"/>
      <c r="H55" s="195"/>
      <c r="I55" s="195"/>
      <c r="J55" s="195"/>
      <c r="K55" s="195"/>
      <c r="L55" s="268"/>
      <c r="M55" s="268"/>
      <c r="N55" s="482"/>
    </row>
    <row r="56" spans="1:14">
      <c r="A56" s="16"/>
      <c r="B56" s="49" t="s">
        <v>87</v>
      </c>
      <c r="C56" s="368">
        <v>409671053</v>
      </c>
      <c r="D56" s="369">
        <v>403289232</v>
      </c>
      <c r="E56" s="447">
        <v>1.5824426971062788E-2</v>
      </c>
      <c r="F56" s="97"/>
      <c r="H56" s="369">
        <v>407780437</v>
      </c>
      <c r="I56" s="369">
        <v>406587909</v>
      </c>
      <c r="J56" s="369">
        <v>403289232</v>
      </c>
      <c r="K56" s="369">
        <v>404318568</v>
      </c>
      <c r="L56" s="374">
        <v>405360532</v>
      </c>
      <c r="M56" s="374">
        <v>409788158</v>
      </c>
      <c r="N56" s="377">
        <v>409671053</v>
      </c>
    </row>
    <row r="57" spans="1:14">
      <c r="A57" s="16"/>
      <c r="B57" s="49" t="s">
        <v>88</v>
      </c>
      <c r="C57" s="368">
        <v>476511049</v>
      </c>
      <c r="D57" s="369">
        <v>457690124</v>
      </c>
      <c r="E57" s="447">
        <v>4.1121544934187737E-2</v>
      </c>
      <c r="F57" s="97"/>
      <c r="H57" s="369">
        <v>466720512</v>
      </c>
      <c r="I57" s="369">
        <v>464391298</v>
      </c>
      <c r="J57" s="369">
        <v>457690124</v>
      </c>
      <c r="K57" s="369">
        <v>475899955</v>
      </c>
      <c r="L57" s="374">
        <v>466215305</v>
      </c>
      <c r="M57" s="374">
        <v>465291451</v>
      </c>
      <c r="N57" s="377">
        <v>476511049</v>
      </c>
    </row>
    <row r="58" spans="1:14">
      <c r="A58" s="16"/>
      <c r="B58" s="52" t="s">
        <v>154</v>
      </c>
      <c r="C58" s="388">
        <v>348818426</v>
      </c>
      <c r="D58" s="389">
        <v>328938605</v>
      </c>
      <c r="E58" s="189">
        <v>6.0436265910472908E-2</v>
      </c>
      <c r="F58" s="97"/>
      <c r="H58" s="389">
        <v>332423845</v>
      </c>
      <c r="I58" s="389">
        <v>334724146</v>
      </c>
      <c r="J58" s="389">
        <v>328938605</v>
      </c>
      <c r="K58" s="389">
        <v>346152752</v>
      </c>
      <c r="L58" s="393">
        <v>334688226</v>
      </c>
      <c r="M58" s="393">
        <v>340389144</v>
      </c>
      <c r="N58" s="395">
        <v>348818426</v>
      </c>
    </row>
    <row r="59" spans="1:14">
      <c r="A59" s="16"/>
      <c r="B59" s="52" t="s">
        <v>155</v>
      </c>
      <c r="C59" s="388">
        <v>127692625</v>
      </c>
      <c r="D59" s="389">
        <v>128751514</v>
      </c>
      <c r="E59" s="189">
        <v>-8.2242838713337818E-3</v>
      </c>
      <c r="F59" s="97"/>
      <c r="H59" s="389">
        <v>134296662</v>
      </c>
      <c r="I59" s="389">
        <v>129667151</v>
      </c>
      <c r="J59" s="389">
        <v>128751514</v>
      </c>
      <c r="K59" s="389">
        <v>129747205</v>
      </c>
      <c r="L59" s="393">
        <v>131527079</v>
      </c>
      <c r="M59" s="393">
        <v>124902297</v>
      </c>
      <c r="N59" s="395">
        <v>127692625</v>
      </c>
    </row>
    <row r="60" spans="1:14" ht="12.9">
      <c r="A60" s="16"/>
      <c r="B60" s="442" t="s">
        <v>143</v>
      </c>
      <c r="C60" s="388">
        <v>265739389</v>
      </c>
      <c r="D60" s="389">
        <v>260158016</v>
      </c>
      <c r="E60" s="447">
        <v>2.1453780613087003E-2</v>
      </c>
      <c r="F60" s="97"/>
      <c r="H60" s="389">
        <v>264415302</v>
      </c>
      <c r="I60" s="389">
        <v>263098046</v>
      </c>
      <c r="J60" s="389">
        <v>260158016</v>
      </c>
      <c r="K60" s="389">
        <v>265356788</v>
      </c>
      <c r="L60" s="393">
        <v>259325452</v>
      </c>
      <c r="M60" s="393">
        <v>261687332</v>
      </c>
      <c r="N60" s="395">
        <v>265739389</v>
      </c>
    </row>
    <row r="61" spans="1:14" ht="12.9">
      <c r="A61" s="16"/>
      <c r="B61" s="442" t="s">
        <v>144</v>
      </c>
      <c r="C61" s="388">
        <v>191173161</v>
      </c>
      <c r="D61" s="389">
        <v>184110320</v>
      </c>
      <c r="E61" s="447">
        <v>3.8362004910968528E-2</v>
      </c>
      <c r="F61" s="97"/>
      <c r="H61" s="389">
        <v>186363941</v>
      </c>
      <c r="I61" s="389">
        <v>185708932</v>
      </c>
      <c r="J61" s="389">
        <v>184110320</v>
      </c>
      <c r="K61" s="389">
        <v>193833480</v>
      </c>
      <c r="L61" s="393">
        <v>183419962</v>
      </c>
      <c r="M61" s="393">
        <v>182739691</v>
      </c>
      <c r="N61" s="395">
        <v>191173161</v>
      </c>
    </row>
    <row r="62" spans="1:14" ht="12.9">
      <c r="A62" s="16"/>
      <c r="B62" s="442" t="s">
        <v>145</v>
      </c>
      <c r="C62" s="388">
        <v>19598499</v>
      </c>
      <c r="D62" s="389">
        <v>13421788</v>
      </c>
      <c r="E62" s="447">
        <v>0.46020031012261553</v>
      </c>
      <c r="F62" s="97"/>
      <c r="H62" s="389">
        <v>15941269</v>
      </c>
      <c r="I62" s="389">
        <v>15584320</v>
      </c>
      <c r="J62" s="389">
        <v>13421788</v>
      </c>
      <c r="K62" s="389">
        <v>16709687</v>
      </c>
      <c r="L62" s="393">
        <v>23469891</v>
      </c>
      <c r="M62" s="393">
        <v>20864428</v>
      </c>
      <c r="N62" s="395">
        <v>19598499</v>
      </c>
    </row>
    <row r="63" spans="1:14" ht="12.25">
      <c r="A63" s="16"/>
      <c r="B63" s="196" t="s">
        <v>146</v>
      </c>
      <c r="C63" s="368">
        <v>849270875</v>
      </c>
      <c r="D63" s="369">
        <v>807759262</v>
      </c>
      <c r="E63" s="447">
        <v>5.1391070276579409E-2</v>
      </c>
      <c r="F63" s="97"/>
      <c r="G63" s="24"/>
      <c r="H63" s="369">
        <v>796084891</v>
      </c>
      <c r="I63" s="369">
        <v>799431822</v>
      </c>
      <c r="J63" s="369">
        <v>807759262</v>
      </c>
      <c r="K63" s="369">
        <v>815788471</v>
      </c>
      <c r="L63" s="374">
        <v>819129379</v>
      </c>
      <c r="M63" s="374">
        <v>826737042</v>
      </c>
      <c r="N63" s="377">
        <v>849270875</v>
      </c>
    </row>
    <row r="64" spans="1:14" ht="12.9">
      <c r="A64" s="16"/>
      <c r="B64" s="197" t="s">
        <v>168</v>
      </c>
      <c r="C64" s="388">
        <v>185857510</v>
      </c>
      <c r="D64" s="389">
        <v>162734781</v>
      </c>
      <c r="E64" s="189">
        <v>0.14208842668980526</v>
      </c>
      <c r="F64" s="95"/>
      <c r="G64" s="24"/>
      <c r="H64" s="389">
        <v>151706720</v>
      </c>
      <c r="I64" s="389">
        <v>155384573</v>
      </c>
      <c r="J64" s="389">
        <v>162734781</v>
      </c>
      <c r="K64" s="389">
        <v>165063024</v>
      </c>
      <c r="L64" s="393">
        <v>171749273</v>
      </c>
      <c r="M64" s="393">
        <v>178214301</v>
      </c>
      <c r="N64" s="395">
        <v>185857510</v>
      </c>
    </row>
    <row r="65" spans="1:14">
      <c r="A65" s="16"/>
      <c r="B65" s="197" t="s">
        <v>115</v>
      </c>
      <c r="C65" s="388">
        <v>213641482</v>
      </c>
      <c r="D65" s="389">
        <v>204404245</v>
      </c>
      <c r="E65" s="189">
        <v>4.5191023307759481E-2</v>
      </c>
      <c r="F65" s="95"/>
      <c r="G65" s="24"/>
      <c r="H65" s="389">
        <v>198506829</v>
      </c>
      <c r="I65" s="389">
        <v>198522026</v>
      </c>
      <c r="J65" s="389">
        <v>204404245</v>
      </c>
      <c r="K65" s="389">
        <v>200716703</v>
      </c>
      <c r="L65" s="393">
        <v>208930182</v>
      </c>
      <c r="M65" s="393">
        <v>207176321</v>
      </c>
      <c r="N65" s="395">
        <v>213641482</v>
      </c>
    </row>
    <row r="66" spans="1:14" ht="12.9">
      <c r="A66" s="16"/>
      <c r="B66" s="197" t="s">
        <v>167</v>
      </c>
      <c r="C66" s="388">
        <v>58576387</v>
      </c>
      <c r="D66" s="389">
        <v>58079660</v>
      </c>
      <c r="E66" s="189">
        <v>8.5525121875713594E-3</v>
      </c>
      <c r="F66" s="95"/>
      <c r="G66" s="24"/>
      <c r="H66" s="389">
        <v>57647003</v>
      </c>
      <c r="I66" s="389">
        <v>58092939</v>
      </c>
      <c r="J66" s="389">
        <v>58079660</v>
      </c>
      <c r="K66" s="389">
        <v>58116574</v>
      </c>
      <c r="L66" s="393">
        <v>57200903</v>
      </c>
      <c r="M66" s="393">
        <v>57263171</v>
      </c>
      <c r="N66" s="395">
        <v>58576387</v>
      </c>
    </row>
    <row r="67" spans="1:14">
      <c r="A67" s="16"/>
      <c r="B67" s="49" t="s">
        <v>45</v>
      </c>
      <c r="C67" s="365">
        <v>291467069</v>
      </c>
      <c r="D67" s="390">
        <v>277842977</v>
      </c>
      <c r="E67" s="447">
        <v>4.9035221790040051E-2</v>
      </c>
      <c r="F67" s="97"/>
      <c r="H67" s="390">
        <v>279606223.5</v>
      </c>
      <c r="I67" s="390">
        <v>276889200</v>
      </c>
      <c r="J67" s="390">
        <v>277842977</v>
      </c>
      <c r="K67" s="390">
        <v>277093203.5</v>
      </c>
      <c r="L67" s="394">
        <v>287020894.5</v>
      </c>
      <c r="M67" s="394">
        <v>287742583.5</v>
      </c>
      <c r="N67" s="396">
        <v>291467069</v>
      </c>
    </row>
    <row r="68" spans="1:14">
      <c r="A68" s="16"/>
      <c r="B68" s="49"/>
      <c r="C68" s="206"/>
      <c r="D68" s="207"/>
      <c r="E68" s="97"/>
      <c r="F68" s="97"/>
      <c r="H68" s="207"/>
      <c r="I68" s="207"/>
      <c r="J68" s="207"/>
      <c r="K68" s="207"/>
      <c r="L68" s="272"/>
      <c r="M68" s="272"/>
      <c r="N68" s="320"/>
    </row>
    <row r="69" spans="1:14" ht="23.8" thickBot="1">
      <c r="A69" s="185"/>
      <c r="B69" s="170" t="s">
        <v>116</v>
      </c>
      <c r="C69" s="199"/>
      <c r="D69" s="170"/>
      <c r="E69" s="170"/>
      <c r="F69" s="170"/>
      <c r="G69" s="170"/>
      <c r="H69" s="170"/>
      <c r="I69" s="170"/>
      <c r="J69" s="170"/>
      <c r="K69" s="170"/>
      <c r="L69" s="263"/>
      <c r="M69" s="263"/>
      <c r="N69" s="311"/>
    </row>
    <row r="70" spans="1:14" ht="6.8" customHeight="1">
      <c r="A70" s="16"/>
      <c r="B70" s="198"/>
      <c r="C70" s="200"/>
      <c r="D70" s="195"/>
      <c r="E70" s="195"/>
      <c r="F70" s="195"/>
      <c r="H70" s="195"/>
      <c r="I70" s="195"/>
      <c r="J70" s="195"/>
      <c r="K70" s="195"/>
      <c r="L70" s="269"/>
      <c r="M70" s="268"/>
      <c r="N70" s="482"/>
    </row>
    <row r="71" spans="1:14">
      <c r="A71" s="16"/>
      <c r="B71" s="49" t="s">
        <v>44</v>
      </c>
      <c r="C71" s="192">
        <v>67765.759999999995</v>
      </c>
      <c r="D71" s="193">
        <v>69184.081000000006</v>
      </c>
      <c r="E71" s="98">
        <v>-2.0500684254229129E-2</v>
      </c>
      <c r="F71" s="98"/>
      <c r="H71" s="193">
        <v>70159</v>
      </c>
      <c r="I71" s="193">
        <v>69453.933000000005</v>
      </c>
      <c r="J71" s="193">
        <v>69184.081000000006</v>
      </c>
      <c r="K71" s="193">
        <v>69721.69</v>
      </c>
      <c r="L71" s="265">
        <v>69293.816000000006</v>
      </c>
      <c r="M71" s="265">
        <v>68709.55</v>
      </c>
      <c r="N71" s="321">
        <v>67765.759999999995</v>
      </c>
    </row>
    <row r="72" spans="1:14" ht="12.9">
      <c r="A72" s="16"/>
      <c r="B72" s="49" t="s">
        <v>166</v>
      </c>
      <c r="C72" s="208">
        <v>0.21668611199999999</v>
      </c>
      <c r="D72" s="53">
        <v>0.19697680400000001</v>
      </c>
      <c r="E72" s="202">
        <v>1.9709308000000001</v>
      </c>
      <c r="F72" s="108"/>
      <c r="H72" s="53">
        <v>0.195447908</v>
      </c>
      <c r="I72" s="53">
        <v>0.198310176</v>
      </c>
      <c r="J72" s="53">
        <v>0.19719149599999999</v>
      </c>
      <c r="K72" s="53">
        <v>0.115151852</v>
      </c>
      <c r="L72" s="273">
        <v>0.21958280399999999</v>
      </c>
      <c r="M72" s="273">
        <v>0.24115014400000001</v>
      </c>
      <c r="N72" s="322">
        <v>0.19055274799999999</v>
      </c>
    </row>
    <row r="73" spans="1:14">
      <c r="H73" s="466"/>
      <c r="I73" s="466"/>
      <c r="J73" s="466"/>
      <c r="K73" s="466"/>
      <c r="L73" s="481"/>
      <c r="M73" s="481"/>
      <c r="N73" s="264"/>
    </row>
    <row r="74" spans="1:14" ht="36" customHeight="1">
      <c r="B74" s="528" t="s">
        <v>156</v>
      </c>
      <c r="C74" s="528"/>
      <c r="D74" s="528"/>
      <c r="E74" s="528"/>
      <c r="F74" s="528"/>
      <c r="G74" s="528"/>
      <c r="H74" s="528"/>
      <c r="I74" s="528"/>
      <c r="J74" s="528"/>
      <c r="K74" s="528"/>
      <c r="L74" s="528"/>
    </row>
    <row r="75" spans="1:14" s="49" customFormat="1" ht="12.1" customHeight="1">
      <c r="B75" s="529" t="s">
        <v>147</v>
      </c>
      <c r="C75" s="529"/>
      <c r="D75" s="529"/>
      <c r="E75" s="529"/>
      <c r="F75" s="529"/>
      <c r="G75" s="529"/>
      <c r="H75" s="529"/>
      <c r="I75" s="529"/>
      <c r="J75" s="529"/>
      <c r="K75" s="529"/>
      <c r="L75" s="529"/>
      <c r="M75" s="50"/>
      <c r="N75" s="50"/>
    </row>
    <row r="76" spans="1:14" s="49" customFormat="1">
      <c r="B76" s="529" t="s">
        <v>148</v>
      </c>
      <c r="C76" s="529"/>
      <c r="D76" s="529"/>
      <c r="E76" s="529"/>
      <c r="F76" s="529"/>
      <c r="G76" s="529"/>
      <c r="H76" s="529"/>
      <c r="I76" s="529"/>
      <c r="J76" s="529"/>
      <c r="K76" s="529"/>
      <c r="L76" s="529"/>
      <c r="M76" s="50"/>
      <c r="N76" s="50"/>
    </row>
    <row r="77" spans="1:14" s="49" customFormat="1" ht="12.1" customHeight="1">
      <c r="B77" s="529" t="s">
        <v>149</v>
      </c>
      <c r="C77" s="529"/>
      <c r="D77" s="529"/>
      <c r="E77" s="529"/>
      <c r="F77" s="529"/>
      <c r="G77" s="529"/>
      <c r="H77" s="529"/>
      <c r="I77" s="529"/>
      <c r="J77" s="529"/>
      <c r="K77" s="529"/>
      <c r="L77" s="529"/>
      <c r="M77" s="50"/>
      <c r="N77" s="50"/>
    </row>
    <row r="78" spans="1:14" s="49" customFormat="1" ht="12.1" customHeight="1">
      <c r="B78" s="529" t="s">
        <v>150</v>
      </c>
      <c r="C78" s="529"/>
      <c r="D78" s="529"/>
      <c r="E78" s="529"/>
      <c r="F78" s="529"/>
      <c r="G78" s="529"/>
      <c r="H78" s="529"/>
      <c r="I78" s="529"/>
      <c r="J78" s="529"/>
      <c r="K78" s="529"/>
      <c r="L78" s="529"/>
      <c r="M78" s="50"/>
      <c r="N78" s="50"/>
    </row>
    <row r="79" spans="1:14" s="49" customFormat="1" ht="12.1" customHeight="1">
      <c r="B79" s="530" t="s">
        <v>163</v>
      </c>
      <c r="C79" s="530"/>
      <c r="D79" s="530"/>
      <c r="E79" s="530"/>
      <c r="F79" s="530"/>
      <c r="G79" s="530"/>
      <c r="H79" s="530"/>
      <c r="I79" s="530"/>
      <c r="J79" s="530"/>
      <c r="K79" s="530"/>
      <c r="L79" s="530"/>
      <c r="M79" s="50"/>
      <c r="N79" s="50"/>
    </row>
    <row r="80" spans="1:14" s="49" customFormat="1">
      <c r="B80" s="529" t="s">
        <v>164</v>
      </c>
      <c r="C80" s="529"/>
      <c r="D80" s="529"/>
      <c r="E80" s="529"/>
      <c r="F80" s="529"/>
      <c r="G80" s="529"/>
      <c r="H80" s="529"/>
      <c r="I80" s="529"/>
      <c r="J80" s="529"/>
      <c r="K80" s="529"/>
      <c r="L80" s="529"/>
      <c r="M80" s="410"/>
      <c r="N80" s="410"/>
    </row>
    <row r="81" spans="2:14" s="49" customFormat="1">
      <c r="B81" s="529" t="s">
        <v>165</v>
      </c>
      <c r="C81" s="529"/>
      <c r="D81" s="529"/>
      <c r="E81" s="529"/>
      <c r="F81" s="529"/>
      <c r="G81" s="529"/>
      <c r="H81" s="529"/>
      <c r="I81" s="529"/>
      <c r="J81" s="529"/>
      <c r="K81" s="529"/>
      <c r="L81" s="529"/>
      <c r="M81" s="458"/>
      <c r="N81" s="458"/>
    </row>
    <row r="82" spans="2:14" s="49" customFormat="1">
      <c r="B82" s="473"/>
      <c r="C82" s="473"/>
      <c r="D82" s="473"/>
      <c r="E82" s="473"/>
      <c r="F82" s="473"/>
      <c r="G82" s="473"/>
      <c r="H82" s="473"/>
      <c r="I82" s="473"/>
      <c r="J82" s="473"/>
      <c r="K82" s="473"/>
      <c r="L82" s="473"/>
      <c r="M82" s="474"/>
      <c r="N82" s="474"/>
    </row>
  </sheetData>
  <mergeCells count="8">
    <mergeCell ref="B74:L74"/>
    <mergeCell ref="B75:L75"/>
    <mergeCell ref="B76:L76"/>
    <mergeCell ref="B81:L81"/>
    <mergeCell ref="B80:L80"/>
    <mergeCell ref="B77:L77"/>
    <mergeCell ref="B78:L78"/>
    <mergeCell ref="B79:L79"/>
  </mergeCells>
  <phoneticPr fontId="5" type="noConversion"/>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N42"/>
  <sheetViews>
    <sheetView showGridLines="0" zoomScale="85" zoomScaleNormal="85" zoomScaleSheetLayoutView="50" workbookViewId="0"/>
  </sheetViews>
  <sheetFormatPr defaultColWidth="9.125" defaultRowHeight="11.55"/>
  <cols>
    <col min="1" max="1" width="1" style="13" customWidth="1"/>
    <col min="2" max="2" width="54.875" style="13" customWidth="1"/>
    <col min="3" max="3" width="11.375" style="13" customWidth="1"/>
    <col min="4" max="4" width="10.875" style="13" customWidth="1"/>
    <col min="5" max="5" width="14.5" style="13" bestFit="1" customWidth="1"/>
    <col min="6" max="7" width="2.625" style="13" customWidth="1"/>
    <col min="8" max="12" width="12.625" style="13" customWidth="1"/>
    <col min="13" max="14" width="12.625" style="136" customWidth="1"/>
    <col min="15" max="16384" width="9.125" style="13"/>
  </cols>
  <sheetData>
    <row r="1" spans="1:14">
      <c r="M1" s="21"/>
      <c r="N1" s="21"/>
    </row>
    <row r="2" spans="1:14">
      <c r="M2" s="13"/>
      <c r="N2" s="13"/>
    </row>
    <row r="3" spans="1:14">
      <c r="M3" s="21"/>
      <c r="N3" s="21"/>
    </row>
    <row r="4" spans="1:14" ht="17.7">
      <c r="C4" s="175"/>
      <c r="D4" s="176"/>
      <c r="E4" s="177"/>
      <c r="F4" s="177"/>
      <c r="H4" s="531" t="s">
        <v>213</v>
      </c>
      <c r="I4" s="531"/>
      <c r="J4" s="531"/>
      <c r="K4" s="531"/>
      <c r="L4" s="178" t="s">
        <v>214</v>
      </c>
      <c r="M4" s="179"/>
      <c r="N4" s="179"/>
    </row>
    <row r="5" spans="1:14" s="14" customFormat="1" ht="18.350000000000001" thickBot="1">
      <c r="A5" s="21"/>
      <c r="B5" s="21"/>
      <c r="C5" s="180" t="s">
        <v>215</v>
      </c>
      <c r="D5" s="209" t="s">
        <v>199</v>
      </c>
      <c r="E5" s="181" t="s">
        <v>108</v>
      </c>
      <c r="F5" s="188"/>
      <c r="G5" s="21"/>
      <c r="H5" s="181" t="s">
        <v>77</v>
      </c>
      <c r="I5" s="181" t="s">
        <v>78</v>
      </c>
      <c r="J5" s="181" t="s">
        <v>79</v>
      </c>
      <c r="K5" s="182" t="s">
        <v>80</v>
      </c>
      <c r="L5" s="504" t="s">
        <v>77</v>
      </c>
      <c r="M5" s="261" t="s">
        <v>78</v>
      </c>
      <c r="N5" s="348" t="s">
        <v>79</v>
      </c>
    </row>
    <row r="6" spans="1:14" s="14" customFormat="1">
      <c r="A6" s="21"/>
      <c r="B6" s="118"/>
      <c r="C6" s="302"/>
      <c r="D6" s="118"/>
      <c r="E6" s="118"/>
      <c r="F6" s="118"/>
      <c r="G6" s="118"/>
      <c r="H6" s="89"/>
      <c r="I6" s="89"/>
      <c r="J6" s="89"/>
      <c r="K6" s="89"/>
      <c r="L6" s="274"/>
      <c r="M6" s="274"/>
      <c r="N6" s="323"/>
    </row>
    <row r="7" spans="1:14" s="90" customFormat="1" ht="23.8" thickBot="1">
      <c r="A7" s="185"/>
      <c r="B7" s="170" t="s">
        <v>131</v>
      </c>
      <c r="C7" s="186"/>
      <c r="D7" s="170"/>
      <c r="E7" s="170"/>
      <c r="F7" s="170"/>
      <c r="G7" s="170"/>
      <c r="H7" s="170"/>
      <c r="I7" s="170"/>
      <c r="J7" s="170"/>
      <c r="K7" s="170"/>
      <c r="L7" s="263"/>
      <c r="M7" s="263"/>
      <c r="N7" s="311"/>
    </row>
    <row r="8" spans="1:14" s="90" customFormat="1" ht="23.1">
      <c r="A8" s="211"/>
      <c r="B8" s="212"/>
      <c r="C8" s="232"/>
      <c r="D8" s="212"/>
      <c r="E8" s="212"/>
      <c r="F8" s="212"/>
      <c r="G8" s="212"/>
      <c r="H8" s="212"/>
      <c r="I8" s="212"/>
      <c r="J8" s="212"/>
      <c r="K8" s="212"/>
      <c r="L8" s="275"/>
      <c r="M8" s="275"/>
      <c r="N8" s="324"/>
    </row>
    <row r="9" spans="1:14">
      <c r="A9" s="58"/>
      <c r="B9" s="58" t="s">
        <v>15</v>
      </c>
      <c r="C9" s="303"/>
      <c r="D9" s="58"/>
      <c r="E9" s="58"/>
      <c r="F9" s="58"/>
      <c r="G9" s="58"/>
      <c r="H9" s="21"/>
      <c r="I9" s="21"/>
      <c r="J9" s="21"/>
      <c r="K9" s="21"/>
      <c r="L9" s="276"/>
      <c r="M9" s="276"/>
      <c r="N9" s="325"/>
    </row>
    <row r="10" spans="1:14" s="14" customFormat="1">
      <c r="A10" s="21"/>
      <c r="B10" s="12" t="s">
        <v>16</v>
      </c>
      <c r="C10" s="246">
        <v>48153.303999999996</v>
      </c>
      <c r="D10" s="59">
        <v>41442.296000000002</v>
      </c>
      <c r="E10" s="189">
        <v>0.1619362016042738</v>
      </c>
      <c r="F10" s="12"/>
      <c r="G10" s="12"/>
      <c r="H10" s="59">
        <v>65432.601000000002</v>
      </c>
      <c r="I10" s="59">
        <v>50029.069000000003</v>
      </c>
      <c r="J10" s="59">
        <v>38424.864000000001</v>
      </c>
      <c r="K10" s="59">
        <v>41442.296000000002</v>
      </c>
      <c r="L10" s="277">
        <v>43971.368999999999</v>
      </c>
      <c r="M10" s="277">
        <v>41803.637000000002</v>
      </c>
      <c r="N10" s="326">
        <v>48153.303999999996</v>
      </c>
    </row>
    <row r="11" spans="1:14" s="14" customFormat="1">
      <c r="A11" s="21"/>
      <c r="B11" s="55" t="s">
        <v>17</v>
      </c>
      <c r="C11" s="246">
        <v>60062.074999999997</v>
      </c>
      <c r="D11" s="59">
        <v>55082.559999999998</v>
      </c>
      <c r="E11" s="189">
        <v>9.0400936339923188E-2</v>
      </c>
      <c r="F11" s="55"/>
      <c r="G11" s="55"/>
      <c r="H11" s="59">
        <v>55472.483</v>
      </c>
      <c r="I11" s="59">
        <v>55674.421000000002</v>
      </c>
      <c r="J11" s="59">
        <v>58285.991999999998</v>
      </c>
      <c r="K11" s="59">
        <v>55082.559999999998</v>
      </c>
      <c r="L11" s="277">
        <v>54972.379000000001</v>
      </c>
      <c r="M11" s="277">
        <v>60370.724999999999</v>
      </c>
      <c r="N11" s="326">
        <v>60062.074999999997</v>
      </c>
    </row>
    <row r="12" spans="1:14" s="14" customFormat="1">
      <c r="A12" s="21"/>
      <c r="B12" s="55" t="s">
        <v>50</v>
      </c>
      <c r="C12" s="246">
        <v>61654.512000000002</v>
      </c>
      <c r="D12" s="59">
        <v>50677.540999999997</v>
      </c>
      <c r="E12" s="189">
        <v>0.21660425473288081</v>
      </c>
      <c r="F12" s="55"/>
      <c r="G12" s="55"/>
      <c r="H12" s="59">
        <v>53204.864000000001</v>
      </c>
      <c r="I12" s="59">
        <v>54447.044000000002</v>
      </c>
      <c r="J12" s="59">
        <v>61220.921000000002</v>
      </c>
      <c r="K12" s="59">
        <v>50677.540999999997</v>
      </c>
      <c r="L12" s="277">
        <v>54850.767</v>
      </c>
      <c r="M12" s="277">
        <v>58778.620999999999</v>
      </c>
      <c r="N12" s="326">
        <v>61654.512000000002</v>
      </c>
    </row>
    <row r="13" spans="1:14" s="14" customFormat="1">
      <c r="A13" s="21"/>
      <c r="B13" s="55" t="s">
        <v>51</v>
      </c>
      <c r="C13" s="246">
        <v>435862.80900000001</v>
      </c>
      <c r="D13" s="59">
        <v>418378.14199999999</v>
      </c>
      <c r="E13" s="189">
        <v>4.179154034294652E-2</v>
      </c>
      <c r="F13" s="55"/>
      <c r="G13" s="55"/>
      <c r="H13" s="59">
        <v>434834.09499999997</v>
      </c>
      <c r="I13" s="59">
        <v>433996.51799999998</v>
      </c>
      <c r="J13" s="59">
        <v>430940.701</v>
      </c>
      <c r="K13" s="59">
        <v>418378.14199999999</v>
      </c>
      <c r="L13" s="277">
        <v>424346.527</v>
      </c>
      <c r="M13" s="277">
        <v>433153.071</v>
      </c>
      <c r="N13" s="326">
        <v>435862.80900000001</v>
      </c>
    </row>
    <row r="14" spans="1:14" s="14" customFormat="1">
      <c r="A14" s="21"/>
      <c r="B14" s="12" t="s">
        <v>49</v>
      </c>
      <c r="C14" s="246">
        <v>241978.59</v>
      </c>
      <c r="D14" s="59">
        <v>183118.20300000001</v>
      </c>
      <c r="E14" s="189">
        <v>0.32143383910336865</v>
      </c>
      <c r="F14" s="12"/>
      <c r="G14" s="12"/>
      <c r="H14" s="59">
        <v>167130.054</v>
      </c>
      <c r="I14" s="59">
        <v>171619.829</v>
      </c>
      <c r="J14" s="59">
        <v>180569.46100000001</v>
      </c>
      <c r="K14" s="59">
        <v>183118.20300000001</v>
      </c>
      <c r="L14" s="277">
        <v>183767.35800000001</v>
      </c>
      <c r="M14" s="277">
        <v>231231.038</v>
      </c>
      <c r="N14" s="326">
        <v>241978.59</v>
      </c>
    </row>
    <row r="15" spans="1:14" s="15" customFormat="1">
      <c r="A15" s="123"/>
      <c r="B15" s="12" t="s">
        <v>18</v>
      </c>
      <c r="C15" s="246">
        <v>-2190.047</v>
      </c>
      <c r="D15" s="59">
        <v>-350.95600000000002</v>
      </c>
      <c r="E15" s="189" t="s">
        <v>138</v>
      </c>
      <c r="F15" s="12"/>
      <c r="G15" s="12"/>
      <c r="H15" s="59">
        <v>-1425.0909999999999</v>
      </c>
      <c r="I15" s="59">
        <v>-2387.3159999999998</v>
      </c>
      <c r="J15" s="59">
        <v>-946.154</v>
      </c>
      <c r="K15" s="59">
        <v>-350.95600000000002</v>
      </c>
      <c r="L15" s="277">
        <v>-1525.9380000000001</v>
      </c>
      <c r="M15" s="277">
        <v>-1711.203</v>
      </c>
      <c r="N15" s="326">
        <v>-2190.047</v>
      </c>
    </row>
    <row r="16" spans="1:14" s="15" customFormat="1">
      <c r="A16" s="123"/>
      <c r="B16" s="12" t="s">
        <v>204</v>
      </c>
      <c r="C16" s="246">
        <v>146</v>
      </c>
      <c r="D16" s="59">
        <v>0</v>
      </c>
      <c r="E16" s="189" t="s">
        <v>138</v>
      </c>
      <c r="F16" s="12"/>
      <c r="G16" s="12"/>
      <c r="H16" s="59">
        <v>0</v>
      </c>
      <c r="I16" s="59">
        <v>0</v>
      </c>
      <c r="J16" s="59">
        <v>0</v>
      </c>
      <c r="K16" s="59">
        <v>0</v>
      </c>
      <c r="L16" s="277">
        <v>0</v>
      </c>
      <c r="M16" s="277">
        <v>164.429</v>
      </c>
      <c r="N16" s="326">
        <v>146</v>
      </c>
    </row>
    <row r="17" spans="1:14" s="14" customFormat="1">
      <c r="A17" s="21"/>
      <c r="B17" s="55" t="s">
        <v>19</v>
      </c>
      <c r="C17" s="246">
        <v>8715.1329999999998</v>
      </c>
      <c r="D17" s="59">
        <v>8793.5910000000003</v>
      </c>
      <c r="E17" s="189">
        <v>-8.9221798011757114E-3</v>
      </c>
      <c r="F17" s="55"/>
      <c r="G17" s="55"/>
      <c r="H17" s="59">
        <v>9151.3250000000007</v>
      </c>
      <c r="I17" s="59">
        <v>8958.2729999999992</v>
      </c>
      <c r="J17" s="59">
        <v>8817.5159999999996</v>
      </c>
      <c r="K17" s="59">
        <v>8793.5910000000003</v>
      </c>
      <c r="L17" s="277">
        <v>8760.1260000000002</v>
      </c>
      <c r="M17" s="277">
        <v>8823.7119999999995</v>
      </c>
      <c r="N17" s="326">
        <v>8715.1329999999998</v>
      </c>
    </row>
    <row r="18" spans="1:14" s="14" customFormat="1">
      <c r="A18" s="21"/>
      <c r="B18" s="60" t="s">
        <v>20</v>
      </c>
      <c r="C18" s="246">
        <v>1090.3589999999999</v>
      </c>
      <c r="D18" s="59">
        <v>38.369</v>
      </c>
      <c r="E18" s="189" t="s">
        <v>138</v>
      </c>
      <c r="F18" s="60"/>
      <c r="G18" s="60"/>
      <c r="H18" s="59">
        <v>0</v>
      </c>
      <c r="I18" s="59">
        <v>-1E-3</v>
      </c>
      <c r="J18" s="59">
        <v>0</v>
      </c>
      <c r="K18" s="59">
        <v>38.369</v>
      </c>
      <c r="L18" s="277">
        <v>293.60500000000002</v>
      </c>
      <c r="M18" s="277">
        <v>1091.229</v>
      </c>
      <c r="N18" s="326">
        <v>1090.3589999999999</v>
      </c>
    </row>
    <row r="19" spans="1:14" s="14" customFormat="1">
      <c r="A19" s="21"/>
      <c r="B19" s="55" t="s">
        <v>21</v>
      </c>
      <c r="C19" s="246">
        <v>2173.6880000000001</v>
      </c>
      <c r="D19" s="59">
        <v>2190.8200000000002</v>
      </c>
      <c r="E19" s="189">
        <v>-7.819903049999577E-3</v>
      </c>
      <c r="F19" s="55"/>
      <c r="G19" s="55"/>
      <c r="H19" s="59">
        <v>2209.7930000000001</v>
      </c>
      <c r="I19" s="59">
        <v>2194.3049999999998</v>
      </c>
      <c r="J19" s="59">
        <v>2157.0030000000002</v>
      </c>
      <c r="K19" s="59">
        <v>2190.8200000000002</v>
      </c>
      <c r="L19" s="277">
        <v>2200.7550000000001</v>
      </c>
      <c r="M19" s="277">
        <v>2180.0279999999998</v>
      </c>
      <c r="N19" s="326">
        <v>2173.6880000000001</v>
      </c>
    </row>
    <row r="20" spans="1:14" s="14" customFormat="1">
      <c r="A20" s="21"/>
      <c r="B20" s="61" t="s">
        <v>22</v>
      </c>
      <c r="C20" s="246">
        <v>9500</v>
      </c>
      <c r="D20" s="59">
        <v>10272.737999999999</v>
      </c>
      <c r="E20" s="189">
        <v>-7.5222204635219891E-2</v>
      </c>
      <c r="F20" s="61"/>
      <c r="G20" s="61"/>
      <c r="H20" s="59">
        <v>11067.534</v>
      </c>
      <c r="I20" s="59">
        <v>10470.492</v>
      </c>
      <c r="J20" s="59">
        <v>9929.3690000000006</v>
      </c>
      <c r="K20" s="59">
        <v>10272.737999999999</v>
      </c>
      <c r="L20" s="277">
        <v>9382.1949999999997</v>
      </c>
      <c r="M20" s="277">
        <v>9914.1749999999993</v>
      </c>
      <c r="N20" s="326">
        <v>9500</v>
      </c>
    </row>
    <row r="21" spans="1:14" s="15" customFormat="1">
      <c r="A21" s="123"/>
      <c r="B21" s="61" t="s">
        <v>23</v>
      </c>
      <c r="C21" s="246">
        <v>234.26300000000001</v>
      </c>
      <c r="D21" s="59">
        <v>394.35199999999998</v>
      </c>
      <c r="E21" s="189">
        <v>-0.40595457865054563</v>
      </c>
      <c r="F21" s="61"/>
      <c r="G21" s="61"/>
      <c r="H21" s="59">
        <v>355.64499999999998</v>
      </c>
      <c r="I21" s="59">
        <v>609.63099999999997</v>
      </c>
      <c r="J21" s="59">
        <v>471.28800000000001</v>
      </c>
      <c r="K21" s="59">
        <v>394.35199999999998</v>
      </c>
      <c r="L21" s="277">
        <v>898.93200000000002</v>
      </c>
      <c r="M21" s="277">
        <v>949.08600000000001</v>
      </c>
      <c r="N21" s="326">
        <v>234.26300000000001</v>
      </c>
    </row>
    <row r="22" spans="1:14" s="15" customFormat="1">
      <c r="A22" s="123"/>
      <c r="B22" s="12" t="s">
        <v>24</v>
      </c>
      <c r="C22" s="246">
        <v>13174.474</v>
      </c>
      <c r="D22" s="59">
        <v>13966.499</v>
      </c>
      <c r="E22" s="189">
        <v>-5.6708914667877752E-2</v>
      </c>
      <c r="F22" s="12"/>
      <c r="G22" s="12"/>
      <c r="H22" s="59">
        <v>13144.629000000001</v>
      </c>
      <c r="I22" s="59">
        <v>13312.572</v>
      </c>
      <c r="J22" s="59">
        <v>13638.466</v>
      </c>
      <c r="K22" s="59">
        <v>13966.499</v>
      </c>
      <c r="L22" s="277">
        <v>14016.883</v>
      </c>
      <c r="M22" s="277">
        <v>13579.022999999999</v>
      </c>
      <c r="N22" s="326">
        <v>13174.474</v>
      </c>
    </row>
    <row r="23" spans="1:14" s="14" customFormat="1">
      <c r="A23" s="91"/>
      <c r="B23" s="174" t="s">
        <v>25</v>
      </c>
      <c r="C23" s="250">
        <v>880555.16</v>
      </c>
      <c r="D23" s="210">
        <v>784004.1549999998</v>
      </c>
      <c r="E23" s="448">
        <v>0.12315113942221423</v>
      </c>
      <c r="F23" s="253"/>
      <c r="G23" s="253"/>
      <c r="H23" s="210">
        <v>810577.93200000003</v>
      </c>
      <c r="I23" s="210">
        <v>798924.83700000006</v>
      </c>
      <c r="J23" s="210">
        <v>803509.42700000003</v>
      </c>
      <c r="K23" s="210">
        <v>784004.15500000003</v>
      </c>
      <c r="L23" s="278">
        <v>795934.95799999998</v>
      </c>
      <c r="M23" s="278">
        <v>860327.571</v>
      </c>
      <c r="N23" s="327">
        <v>880555.16</v>
      </c>
    </row>
    <row r="24" spans="1:14" s="15" customFormat="1">
      <c r="A24" s="123"/>
      <c r="B24" s="12"/>
      <c r="C24" s="304"/>
      <c r="D24" s="12"/>
      <c r="E24" s="67"/>
      <c r="F24" s="12"/>
      <c r="G24" s="12"/>
      <c r="H24" s="62"/>
      <c r="I24" s="62"/>
      <c r="J24" s="62"/>
      <c r="K24" s="62"/>
      <c r="L24" s="279"/>
      <c r="M24" s="279"/>
      <c r="N24" s="328"/>
    </row>
    <row r="25" spans="1:14" s="14" customFormat="1">
      <c r="A25" s="58"/>
      <c r="B25" s="58" t="s">
        <v>26</v>
      </c>
      <c r="C25" s="303"/>
      <c r="D25" s="58"/>
      <c r="E25" s="147"/>
      <c r="F25" s="58"/>
      <c r="G25" s="58"/>
      <c r="H25" s="62"/>
      <c r="I25" s="62"/>
      <c r="J25" s="62"/>
      <c r="K25" s="62"/>
      <c r="L25" s="279"/>
      <c r="M25" s="279"/>
      <c r="N25" s="328"/>
    </row>
    <row r="26" spans="1:14" s="14" customFormat="1">
      <c r="A26" s="21"/>
      <c r="B26" s="55" t="s">
        <v>86</v>
      </c>
      <c r="C26" s="246">
        <v>94480.317999999999</v>
      </c>
      <c r="D26" s="59">
        <v>67903.027000000002</v>
      </c>
      <c r="E26" s="189">
        <v>0.39140068085624513</v>
      </c>
      <c r="F26" s="55"/>
      <c r="G26" s="55"/>
      <c r="H26" s="59">
        <v>87098.705000000002</v>
      </c>
      <c r="I26" s="59">
        <v>82916.073999999993</v>
      </c>
      <c r="J26" s="59">
        <v>86971.152000000002</v>
      </c>
      <c r="K26" s="59">
        <v>67903.027000000002</v>
      </c>
      <c r="L26" s="277">
        <v>77791.335999999996</v>
      </c>
      <c r="M26" s="277">
        <v>85861.553</v>
      </c>
      <c r="N26" s="326">
        <v>94480.317999999999</v>
      </c>
    </row>
    <row r="27" spans="1:14" s="14" customFormat="1">
      <c r="A27" s="21"/>
      <c r="B27" s="55" t="s">
        <v>52</v>
      </c>
      <c r="C27" s="246">
        <v>507479.75599999999</v>
      </c>
      <c r="D27" s="59">
        <v>499504.65600000002</v>
      </c>
      <c r="E27" s="189">
        <v>1.5966017341788152E-2</v>
      </c>
      <c r="F27" s="55"/>
      <c r="G27" s="55"/>
      <c r="H27" s="59">
        <v>502120.473</v>
      </c>
      <c r="I27" s="59">
        <v>499491.78499999997</v>
      </c>
      <c r="J27" s="59">
        <v>493506.04</v>
      </c>
      <c r="K27" s="59">
        <v>499504.65600000002</v>
      </c>
      <c r="L27" s="277">
        <v>492894.81099999999</v>
      </c>
      <c r="M27" s="277">
        <v>494290.68099999998</v>
      </c>
      <c r="N27" s="326">
        <v>507479.75599999999</v>
      </c>
    </row>
    <row r="28" spans="1:14" s="14" customFormat="1">
      <c r="A28" s="21"/>
      <c r="B28" s="55" t="s">
        <v>53</v>
      </c>
      <c r="C28" s="246">
        <v>99084.679000000004</v>
      </c>
      <c r="D28" s="59">
        <v>90708.762000000002</v>
      </c>
      <c r="E28" s="189">
        <v>9.2338565925968563E-2</v>
      </c>
      <c r="F28" s="55"/>
      <c r="G28" s="55"/>
      <c r="H28" s="59">
        <v>90941.558000000005</v>
      </c>
      <c r="I28" s="59">
        <v>91655.654999999999</v>
      </c>
      <c r="J28" s="59">
        <v>90116.138999999996</v>
      </c>
      <c r="K28" s="59">
        <v>90708.762000000002</v>
      </c>
      <c r="L28" s="277">
        <v>93581.838000000003</v>
      </c>
      <c r="M28" s="277">
        <v>96014.614000000001</v>
      </c>
      <c r="N28" s="326">
        <v>99084.679000000004</v>
      </c>
    </row>
    <row r="29" spans="1:14" s="15" customFormat="1">
      <c r="A29" s="123"/>
      <c r="B29" s="12" t="s">
        <v>27</v>
      </c>
      <c r="C29" s="246">
        <v>31817.537</v>
      </c>
      <c r="D29" s="59">
        <v>31348.774000000001</v>
      </c>
      <c r="E29" s="189">
        <v>1.4953152553908389E-2</v>
      </c>
      <c r="F29" s="12"/>
      <c r="G29" s="12"/>
      <c r="H29" s="59">
        <v>38277.156999999999</v>
      </c>
      <c r="I29" s="59">
        <v>36857.663999999997</v>
      </c>
      <c r="J29" s="59">
        <v>36185.01</v>
      </c>
      <c r="K29" s="59">
        <v>31348.774000000001</v>
      </c>
      <c r="L29" s="277">
        <v>32392.870999999999</v>
      </c>
      <c r="M29" s="277">
        <v>34426.317999999999</v>
      </c>
      <c r="N29" s="326">
        <v>31817.537</v>
      </c>
    </row>
    <row r="30" spans="1:14" s="14" customFormat="1">
      <c r="A30" s="21"/>
      <c r="B30" s="12" t="s">
        <v>75</v>
      </c>
      <c r="C30" s="246">
        <v>24278.99</v>
      </c>
      <c r="D30" s="59">
        <v>15228.108</v>
      </c>
      <c r="E30" s="189">
        <v>0.5943536780800347</v>
      </c>
      <c r="F30" s="12"/>
      <c r="G30" s="12"/>
      <c r="H30" s="59">
        <v>14332.216</v>
      </c>
      <c r="I30" s="59">
        <v>15039.196</v>
      </c>
      <c r="J30" s="59">
        <v>15480.049000000001</v>
      </c>
      <c r="K30" s="59">
        <v>15228.108</v>
      </c>
      <c r="L30" s="277">
        <v>15803.597</v>
      </c>
      <c r="M30" s="277">
        <v>23677.464</v>
      </c>
      <c r="N30" s="326">
        <v>24278.99</v>
      </c>
    </row>
    <row r="31" spans="1:14" s="14" customFormat="1">
      <c r="A31" s="21"/>
      <c r="B31" s="12" t="s">
        <v>18</v>
      </c>
      <c r="C31" s="246">
        <v>-8005.1030000000001</v>
      </c>
      <c r="D31" s="59">
        <v>-8134.15</v>
      </c>
      <c r="E31" s="189">
        <v>-1.5864841440101252E-2</v>
      </c>
      <c r="F31" s="12"/>
      <c r="G31" s="12"/>
      <c r="H31" s="59">
        <v>-11781.984</v>
      </c>
      <c r="I31" s="59">
        <v>-13113.552</v>
      </c>
      <c r="J31" s="59">
        <v>-8711.4339999999993</v>
      </c>
      <c r="K31" s="59">
        <v>-8134.15</v>
      </c>
      <c r="L31" s="277">
        <v>-8808.2250000000004</v>
      </c>
      <c r="M31" s="277">
        <v>-7801.3410000000003</v>
      </c>
      <c r="N31" s="326">
        <v>-8005.1030000000001</v>
      </c>
    </row>
    <row r="32" spans="1:14" s="14" customFormat="1">
      <c r="A32" s="21"/>
      <c r="B32" s="63" t="s">
        <v>28</v>
      </c>
      <c r="C32" s="246">
        <v>2749.462</v>
      </c>
      <c r="D32" s="59">
        <v>1708.413</v>
      </c>
      <c r="E32" s="189">
        <v>0.60936611931658202</v>
      </c>
      <c r="F32" s="63"/>
      <c r="G32" s="63"/>
      <c r="H32" s="59">
        <v>1748.1289999999999</v>
      </c>
      <c r="I32" s="59">
        <v>1778.162</v>
      </c>
      <c r="J32" s="59">
        <v>2049.5819999999999</v>
      </c>
      <c r="K32" s="59">
        <v>1708.413</v>
      </c>
      <c r="L32" s="277">
        <v>1888.479</v>
      </c>
      <c r="M32" s="277">
        <v>2413.482</v>
      </c>
      <c r="N32" s="326">
        <v>2749.462</v>
      </c>
    </row>
    <row r="33" spans="1:14" s="15" customFormat="1">
      <c r="A33" s="123"/>
      <c r="B33" s="63" t="s">
        <v>29</v>
      </c>
      <c r="C33" s="246">
        <v>0.26500000000000001</v>
      </c>
      <c r="D33" s="59">
        <v>1.9E-2</v>
      </c>
      <c r="E33" s="189">
        <v>0</v>
      </c>
      <c r="F33" s="63"/>
      <c r="G33" s="63"/>
      <c r="H33" s="59">
        <v>0</v>
      </c>
      <c r="I33" s="59">
        <v>0.375</v>
      </c>
      <c r="J33" s="59">
        <v>0.45</v>
      </c>
      <c r="K33" s="59">
        <v>1.9E-2</v>
      </c>
      <c r="L33" s="277">
        <v>344.86500000000001</v>
      </c>
      <c r="M33" s="277">
        <v>372.99900000000002</v>
      </c>
      <c r="N33" s="326">
        <v>0.26500000000000001</v>
      </c>
    </row>
    <row r="34" spans="1:14" s="14" customFormat="1">
      <c r="A34" s="21"/>
      <c r="B34" s="63" t="s">
        <v>30</v>
      </c>
      <c r="C34" s="246">
        <v>22002.017</v>
      </c>
      <c r="D34" s="59">
        <v>22895.444</v>
      </c>
      <c r="E34" s="189">
        <v>-3.9022042988115846E-2</v>
      </c>
      <c r="F34" s="63"/>
      <c r="G34" s="63"/>
      <c r="H34" s="59">
        <v>22249.506000000001</v>
      </c>
      <c r="I34" s="59">
        <v>22128.023000000001</v>
      </c>
      <c r="J34" s="59">
        <v>24054.99</v>
      </c>
      <c r="K34" s="59">
        <v>22895.444</v>
      </c>
      <c r="L34" s="277">
        <v>24338.944</v>
      </c>
      <c r="M34" s="277">
        <v>26390</v>
      </c>
      <c r="N34" s="326">
        <v>22002.017</v>
      </c>
    </row>
    <row r="35" spans="1:14" s="14" customFormat="1">
      <c r="A35" s="21"/>
      <c r="B35" s="63" t="s">
        <v>205</v>
      </c>
      <c r="C35" s="246">
        <v>37287.64</v>
      </c>
      <c r="D35" s="59">
        <v>0</v>
      </c>
      <c r="E35" s="189" t="s">
        <v>138</v>
      </c>
      <c r="F35" s="63"/>
      <c r="G35" s="63"/>
      <c r="H35" s="59">
        <v>0</v>
      </c>
      <c r="I35" s="59">
        <v>0</v>
      </c>
      <c r="J35" s="59">
        <v>0</v>
      </c>
      <c r="K35" s="59">
        <v>0</v>
      </c>
      <c r="L35" s="277">
        <v>0</v>
      </c>
      <c r="M35" s="277">
        <v>36264.345999999998</v>
      </c>
      <c r="N35" s="326">
        <v>37287.64</v>
      </c>
    </row>
    <row r="36" spans="1:14" s="14" customFormat="1">
      <c r="A36" s="21"/>
      <c r="B36" s="63" t="s">
        <v>11</v>
      </c>
      <c r="C36" s="246">
        <v>385.452</v>
      </c>
      <c r="D36" s="59">
        <v>399.666</v>
      </c>
      <c r="E36" s="189">
        <v>-3.5564696521595551E-2</v>
      </c>
      <c r="F36" s="63"/>
      <c r="G36" s="63"/>
      <c r="H36" s="59">
        <v>172.19300000000001</v>
      </c>
      <c r="I36" s="59">
        <v>158.38999999999999</v>
      </c>
      <c r="J36" s="59">
        <v>166.268</v>
      </c>
      <c r="K36" s="59">
        <v>399.666</v>
      </c>
      <c r="L36" s="277">
        <v>384.31400000000002</v>
      </c>
      <c r="M36" s="277">
        <v>394.79899999999998</v>
      </c>
      <c r="N36" s="326">
        <v>385.452</v>
      </c>
    </row>
    <row r="37" spans="1:14" s="14" customFormat="1">
      <c r="A37" s="91"/>
      <c r="B37" s="63" t="s">
        <v>54</v>
      </c>
      <c r="C37" s="246">
        <v>68994.146999999997</v>
      </c>
      <c r="D37" s="59">
        <v>62441.436000000002</v>
      </c>
      <c r="E37" s="189">
        <v>0.10494170889984011</v>
      </c>
      <c r="F37" s="63"/>
      <c r="G37" s="63"/>
      <c r="H37" s="59">
        <v>65419.978999999999</v>
      </c>
      <c r="I37" s="59">
        <v>62013.065000000002</v>
      </c>
      <c r="J37" s="59">
        <v>63691.180999999997</v>
      </c>
      <c r="K37" s="59">
        <v>62441.436000000002</v>
      </c>
      <c r="L37" s="277">
        <v>65322.127999999997</v>
      </c>
      <c r="M37" s="277">
        <v>68022.656000000003</v>
      </c>
      <c r="N37" s="326">
        <v>68994.146999999997</v>
      </c>
    </row>
    <row r="38" spans="1:14" s="15" customFormat="1">
      <c r="A38" s="123"/>
      <c r="B38" s="64" t="s">
        <v>31</v>
      </c>
      <c r="C38" s="246">
        <v>60246.286999999997</v>
      </c>
      <c r="D38" s="59">
        <v>52722.245000000003</v>
      </c>
      <c r="E38" s="189">
        <v>0.14271095625764785</v>
      </c>
      <c r="F38" s="63"/>
      <c r="G38" s="63"/>
      <c r="H38" s="59">
        <v>62862.364000000001</v>
      </c>
      <c r="I38" s="59">
        <v>56776.722000000002</v>
      </c>
      <c r="J38" s="59">
        <v>55941.466</v>
      </c>
      <c r="K38" s="59">
        <v>52722.245000000003</v>
      </c>
      <c r="L38" s="277">
        <v>62551.053</v>
      </c>
      <c r="M38" s="277">
        <v>61907.906999999999</v>
      </c>
      <c r="N38" s="326">
        <v>60246.286999999997</v>
      </c>
    </row>
    <row r="39" spans="1:14" s="15" customFormat="1">
      <c r="A39" s="123"/>
      <c r="B39" s="65" t="s">
        <v>135</v>
      </c>
      <c r="C39" s="246">
        <v>8747.86</v>
      </c>
      <c r="D39" s="59">
        <v>9719.1910000000007</v>
      </c>
      <c r="E39" s="189">
        <v>-9.9939490848569568E-2</v>
      </c>
      <c r="F39" s="63"/>
      <c r="G39" s="63"/>
      <c r="H39" s="59">
        <v>2557.6149999999998</v>
      </c>
      <c r="I39" s="59">
        <v>5236.3429999999998</v>
      </c>
      <c r="J39" s="59">
        <v>7749.7150000000001</v>
      </c>
      <c r="K39" s="59">
        <v>9719.1910000000007</v>
      </c>
      <c r="L39" s="277">
        <v>2771.0749999999998</v>
      </c>
      <c r="M39" s="277">
        <v>6114.7489999999998</v>
      </c>
      <c r="N39" s="326">
        <v>8747.86</v>
      </c>
    </row>
    <row r="40" spans="1:14" s="14" customFormat="1">
      <c r="A40" s="91"/>
      <c r="B40" s="174" t="s">
        <v>32</v>
      </c>
      <c r="C40" s="250">
        <v>880555.16000000015</v>
      </c>
      <c r="D40" s="210">
        <v>784004.1549999998</v>
      </c>
      <c r="E40" s="448">
        <v>0.12315113942221445</v>
      </c>
      <c r="F40" s="253"/>
      <c r="G40" s="253"/>
      <c r="H40" s="210">
        <v>810577.93200000003</v>
      </c>
      <c r="I40" s="210">
        <v>798924.83700000006</v>
      </c>
      <c r="J40" s="210">
        <v>803509.42700000003</v>
      </c>
      <c r="K40" s="210">
        <v>784004.15500000003</v>
      </c>
      <c r="L40" s="278">
        <v>795934.95799999998</v>
      </c>
      <c r="M40" s="278">
        <v>860327.571</v>
      </c>
      <c r="N40" s="327">
        <v>880555.16</v>
      </c>
    </row>
    <row r="41" spans="1:14" s="14" customFormat="1">
      <c r="A41" s="91"/>
      <c r="B41" s="253"/>
      <c r="C41" s="253"/>
      <c r="D41" s="253"/>
      <c r="E41" s="253"/>
      <c r="F41" s="253"/>
      <c r="G41" s="253"/>
      <c r="H41" s="253"/>
      <c r="I41" s="253"/>
      <c r="J41" s="253"/>
      <c r="K41" s="253"/>
      <c r="L41" s="253"/>
      <c r="M41" s="253"/>
      <c r="N41" s="253"/>
    </row>
    <row r="42" spans="1:14">
      <c r="A42" s="162"/>
      <c r="B42" s="21"/>
      <c r="C42" s="21"/>
      <c r="D42" s="21"/>
      <c r="E42" s="21"/>
      <c r="F42" s="21"/>
      <c r="G42" s="21"/>
      <c r="H42" s="120"/>
      <c r="I42" s="120"/>
      <c r="J42" s="120"/>
      <c r="K42" s="120"/>
      <c r="L42" s="120"/>
      <c r="M42" s="120"/>
      <c r="N42" s="120"/>
    </row>
  </sheetData>
  <mergeCells count="1">
    <mergeCell ref="H4:K4"/>
  </mergeCells>
  <phoneticPr fontId="5" type="noConversion"/>
  <printOptions horizontalCentered="1" verticalCentered="1"/>
  <pageMargins left="0" right="0" top="0" bottom="0" header="0" footer="0"/>
  <pageSetup paperSize="9" scale="80"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L39"/>
  <sheetViews>
    <sheetView showGridLines="0" zoomScale="85" zoomScaleNormal="85" zoomScaleSheetLayoutView="85" workbookViewId="0"/>
  </sheetViews>
  <sheetFormatPr defaultColWidth="9.125" defaultRowHeight="11.55"/>
  <cols>
    <col min="1" max="1" width="1" style="13" customWidth="1"/>
    <col min="2" max="2" width="56.625" style="13" customWidth="1"/>
    <col min="3" max="3" width="12.125" style="13" customWidth="1"/>
    <col min="4" max="4" width="11.625" style="13" customWidth="1"/>
    <col min="5" max="5" width="5.75" style="13" customWidth="1"/>
    <col min="6" max="6" width="17.125" style="13" customWidth="1"/>
    <col min="7" max="7" width="16.875" style="13" customWidth="1"/>
    <col min="8" max="12" width="13.5" style="13" customWidth="1"/>
    <col min="13" max="16384" width="9.125" style="13"/>
  </cols>
  <sheetData>
    <row r="1" spans="1:12" s="168" customFormat="1" ht="12.25" thickBot="1">
      <c r="A1" s="167"/>
      <c r="B1" s="167"/>
      <c r="C1" s="167"/>
      <c r="D1" s="167"/>
      <c r="E1" s="167"/>
      <c r="F1" s="167"/>
      <c r="G1" s="167"/>
      <c r="H1" s="167"/>
      <c r="I1" s="167"/>
      <c r="K1" s="468"/>
    </row>
    <row r="2" spans="1:12" ht="14.95" customHeight="1"/>
    <row r="3" spans="1:12" ht="14.95" customHeight="1">
      <c r="A3" s="21"/>
      <c r="B3" s="123"/>
      <c r="C3" s="21"/>
      <c r="D3" s="21"/>
      <c r="E3" s="21"/>
      <c r="F3" s="21"/>
      <c r="G3" s="21"/>
      <c r="H3" s="21"/>
      <c r="I3" s="21"/>
    </row>
    <row r="4" spans="1:12" s="14" customFormat="1" ht="14.95" customHeight="1">
      <c r="A4" s="21"/>
      <c r="B4" s="21"/>
      <c r="C4" s="119"/>
      <c r="D4" s="119"/>
      <c r="E4" s="119"/>
      <c r="F4" s="119"/>
      <c r="G4" s="119"/>
      <c r="H4" s="119"/>
      <c r="I4" s="79"/>
      <c r="J4" s="129"/>
      <c r="K4" s="129"/>
    </row>
    <row r="5" spans="1:12" s="14" customFormat="1" ht="14.95" customHeight="1">
      <c r="A5" s="21"/>
      <c r="B5" s="21"/>
      <c r="C5" s="119"/>
      <c r="D5" s="119"/>
      <c r="E5" s="119"/>
      <c r="F5" s="119"/>
      <c r="G5" s="119"/>
      <c r="H5" s="119"/>
      <c r="I5" s="79"/>
      <c r="J5" s="129"/>
      <c r="K5" s="129"/>
    </row>
    <row r="6" spans="1:12" s="14" customFormat="1" ht="37.549999999999997" customHeight="1" thickBot="1">
      <c r="A6" s="170"/>
      <c r="B6" s="170" t="s">
        <v>117</v>
      </c>
      <c r="C6" s="170"/>
      <c r="D6" s="170"/>
      <c r="E6" s="170"/>
      <c r="F6" s="170"/>
      <c r="G6" s="170"/>
      <c r="H6" s="170"/>
      <c r="I6" s="170"/>
      <c r="J6" s="129"/>
      <c r="K6" s="129"/>
    </row>
    <row r="7" spans="1:12" s="14" customFormat="1">
      <c r="B7" s="124"/>
      <c r="C7" s="124"/>
      <c r="D7" s="119"/>
      <c r="E7" s="119"/>
      <c r="F7" s="119"/>
      <c r="G7" s="119"/>
      <c r="H7" s="119"/>
      <c r="I7" s="79"/>
      <c r="J7" s="129"/>
      <c r="K7" s="129"/>
    </row>
    <row r="8" spans="1:12" s="4" customFormat="1" ht="12.9">
      <c r="A8" s="2"/>
      <c r="B8" s="213" t="s">
        <v>217</v>
      </c>
      <c r="C8" s="213"/>
      <c r="D8" s="213"/>
      <c r="E8" s="213"/>
      <c r="F8" s="213"/>
      <c r="G8" s="213"/>
      <c r="H8" s="190">
        <v>62441</v>
      </c>
      <c r="J8" s="3"/>
      <c r="K8" s="3"/>
    </row>
    <row r="9" spans="1:12" s="14" customFormat="1">
      <c r="A9" s="21"/>
      <c r="B9" s="55" t="s">
        <v>218</v>
      </c>
      <c r="C9" s="55"/>
      <c r="D9" s="55"/>
      <c r="E9" s="55"/>
      <c r="F9" s="55"/>
      <c r="G9" s="55"/>
      <c r="H9" s="56">
        <v>-2315</v>
      </c>
      <c r="J9" s="129"/>
      <c r="K9" s="129"/>
    </row>
    <row r="10" spans="1:12" s="14" customFormat="1">
      <c r="A10" s="21"/>
      <c r="B10" s="55" t="s">
        <v>219</v>
      </c>
      <c r="C10" s="55"/>
      <c r="D10" s="55"/>
      <c r="E10" s="55"/>
      <c r="F10" s="55"/>
      <c r="G10" s="55"/>
      <c r="H10" s="56">
        <v>-1800</v>
      </c>
      <c r="J10" s="129"/>
      <c r="K10" s="129"/>
    </row>
    <row r="11" spans="1:12" s="14" customFormat="1">
      <c r="A11" s="21"/>
      <c r="B11" s="55" t="s">
        <v>220</v>
      </c>
      <c r="C11" s="55"/>
      <c r="D11" s="55"/>
      <c r="E11" s="55"/>
      <c r="F11" s="55"/>
      <c r="G11" s="55"/>
      <c r="H11" s="56">
        <v>-153</v>
      </c>
      <c r="J11" s="129"/>
      <c r="K11" s="129"/>
    </row>
    <row r="12" spans="1:12" s="14" customFormat="1">
      <c r="A12" s="21"/>
      <c r="B12" s="55" t="s">
        <v>221</v>
      </c>
      <c r="C12" s="55"/>
      <c r="D12" s="55"/>
      <c r="E12" s="55"/>
      <c r="F12" s="55"/>
      <c r="G12" s="55"/>
      <c r="H12" s="56">
        <v>-157</v>
      </c>
      <c r="J12" s="129"/>
      <c r="K12" s="129"/>
    </row>
    <row r="13" spans="1:12" s="155" customFormat="1">
      <c r="A13" s="153"/>
      <c r="B13" s="55" t="s">
        <v>222</v>
      </c>
      <c r="C13" s="55"/>
      <c r="D13" s="55"/>
      <c r="E13" s="55"/>
      <c r="F13" s="55"/>
      <c r="G13" s="55"/>
      <c r="H13" s="56">
        <v>601</v>
      </c>
      <c r="J13" s="37"/>
    </row>
    <row r="14" spans="1:12" s="14" customFormat="1">
      <c r="A14" s="21"/>
      <c r="B14" s="55" t="s">
        <v>223</v>
      </c>
      <c r="C14" s="55"/>
      <c r="D14" s="55"/>
      <c r="E14" s="55"/>
      <c r="F14" s="55"/>
      <c r="G14" s="55"/>
      <c r="H14" s="56">
        <v>594</v>
      </c>
      <c r="J14" s="484"/>
      <c r="K14" s="479"/>
      <c r="L14" s="480"/>
    </row>
    <row r="15" spans="1:12" s="14" customFormat="1">
      <c r="A15" s="21"/>
      <c r="B15" s="55" t="s">
        <v>224</v>
      </c>
      <c r="C15" s="55"/>
      <c r="D15" s="55"/>
      <c r="E15" s="55"/>
      <c r="F15" s="55"/>
      <c r="G15" s="55"/>
      <c r="H15" s="56">
        <v>116</v>
      </c>
      <c r="J15" s="484"/>
      <c r="K15" s="479"/>
      <c r="L15" s="480"/>
    </row>
    <row r="16" spans="1:12" s="14" customFormat="1">
      <c r="A16" s="21"/>
      <c r="B16" s="12" t="s">
        <v>225</v>
      </c>
      <c r="C16" s="13"/>
      <c r="D16" s="119"/>
      <c r="E16" s="119"/>
      <c r="G16" s="119"/>
      <c r="H16" s="56">
        <v>919</v>
      </c>
      <c r="J16" s="484"/>
      <c r="K16" s="479"/>
      <c r="L16" s="480"/>
    </row>
    <row r="17" spans="1:12" s="14" customFormat="1">
      <c r="A17" s="21"/>
      <c r="B17" s="12" t="s">
        <v>226</v>
      </c>
      <c r="C17" s="13"/>
      <c r="D17" s="119"/>
      <c r="E17" s="119"/>
      <c r="G17" s="119"/>
      <c r="H17" s="56">
        <v>8748</v>
      </c>
      <c r="J17" s="484"/>
      <c r="K17" s="479"/>
      <c r="L17" s="480"/>
    </row>
    <row r="18" spans="1:12" s="14" customFormat="1" ht="12.9">
      <c r="A18" s="21"/>
      <c r="B18" s="213" t="s">
        <v>227</v>
      </c>
      <c r="C18" s="213"/>
      <c r="D18" s="213"/>
      <c r="E18" s="213"/>
      <c r="F18" s="213"/>
      <c r="G18" s="213"/>
      <c r="H18" s="190">
        <v>68994</v>
      </c>
      <c r="J18" s="484"/>
      <c r="K18" s="479"/>
      <c r="L18" s="480"/>
    </row>
    <row r="19" spans="1:12" s="157" customFormat="1" ht="109.4" customHeight="1">
      <c r="A19" s="156"/>
      <c r="B19" s="534" t="s">
        <v>228</v>
      </c>
      <c r="C19" s="534"/>
      <c r="D19" s="534"/>
      <c r="E19" s="534"/>
      <c r="F19" s="534"/>
      <c r="G19" s="534"/>
      <c r="H19" s="534"/>
      <c r="I19" s="462"/>
      <c r="J19" s="485"/>
      <c r="K19" s="478"/>
      <c r="L19" s="478"/>
    </row>
    <row r="20" spans="1:12" s="160" customFormat="1" ht="11.25" customHeight="1">
      <c r="A20" s="159"/>
      <c r="B20" s="532"/>
      <c r="C20" s="533"/>
      <c r="D20" s="533"/>
      <c r="E20" s="533"/>
      <c r="F20" s="533"/>
      <c r="G20" s="533"/>
      <c r="H20" s="533"/>
      <c r="I20" s="533"/>
      <c r="J20" s="37"/>
      <c r="K20" s="467"/>
      <c r="L20" s="467"/>
    </row>
    <row r="21" spans="1:12" s="155" customFormat="1" ht="17.7">
      <c r="A21" s="153"/>
      <c r="B21" s="158"/>
      <c r="F21" s="531" t="s">
        <v>213</v>
      </c>
      <c r="G21" s="531"/>
      <c r="H21" s="531"/>
      <c r="I21" s="531"/>
      <c r="J21" s="461" t="s">
        <v>214</v>
      </c>
      <c r="K21" s="295"/>
      <c r="L21" s="349"/>
    </row>
    <row r="22" spans="1:12" s="158" customFormat="1" ht="18.350000000000001" thickBot="1">
      <c r="A22" s="153"/>
      <c r="C22" s="180" t="s">
        <v>215</v>
      </c>
      <c r="D22" s="227" t="s">
        <v>216</v>
      </c>
      <c r="E22" s="254"/>
      <c r="F22" s="181" t="s">
        <v>77</v>
      </c>
      <c r="G22" s="181" t="s">
        <v>78</v>
      </c>
      <c r="H22" s="181" t="s">
        <v>79</v>
      </c>
      <c r="I22" s="181" t="s">
        <v>80</v>
      </c>
      <c r="J22" s="504" t="s">
        <v>77</v>
      </c>
      <c r="K22" s="261" t="s">
        <v>78</v>
      </c>
      <c r="L22" s="348" t="s">
        <v>79</v>
      </c>
    </row>
    <row r="23" spans="1:12" s="155" customFormat="1" ht="27.7" customHeight="1" thickBot="1">
      <c r="A23" s="153"/>
      <c r="B23" s="170" t="s">
        <v>132</v>
      </c>
      <c r="C23" s="186"/>
      <c r="D23" s="498"/>
      <c r="E23" s="214"/>
      <c r="F23" s="214"/>
      <c r="G23" s="170"/>
      <c r="H23" s="170"/>
      <c r="I23" s="170"/>
      <c r="J23" s="263"/>
      <c r="K23" s="263"/>
      <c r="L23" s="311"/>
    </row>
    <row r="24" spans="1:12" s="155" customFormat="1">
      <c r="A24" s="153"/>
      <c r="B24" s="16"/>
      <c r="C24" s="224"/>
      <c r="F24" s="23"/>
      <c r="G24" s="13"/>
      <c r="H24" s="17"/>
      <c r="I24" s="17"/>
      <c r="J24" s="505"/>
      <c r="K24" s="264"/>
      <c r="L24" s="312"/>
    </row>
    <row r="25" spans="1:12" s="155" customFormat="1">
      <c r="A25" s="153"/>
      <c r="B25" s="511" t="s">
        <v>229</v>
      </c>
      <c r="C25" s="225">
        <v>68994000</v>
      </c>
      <c r="D25" s="221">
        <v>63691000</v>
      </c>
      <c r="E25" s="221"/>
      <c r="F25" s="216">
        <v>65420000</v>
      </c>
      <c r="G25" s="216">
        <v>62013000</v>
      </c>
      <c r="H25" s="216">
        <v>63691000</v>
      </c>
      <c r="I25" s="216">
        <v>62441000</v>
      </c>
      <c r="J25" s="280">
        <v>65322000</v>
      </c>
      <c r="K25" s="280">
        <v>68023000</v>
      </c>
      <c r="L25" s="329">
        <v>68994000</v>
      </c>
    </row>
    <row r="26" spans="1:12" s="155" customFormat="1">
      <c r="A26" s="153"/>
      <c r="B26" s="511" t="s">
        <v>20</v>
      </c>
      <c r="C26" s="225">
        <v>1090000</v>
      </c>
      <c r="D26" s="221">
        <v>0</v>
      </c>
      <c r="E26" s="221"/>
      <c r="F26" s="216">
        <v>0</v>
      </c>
      <c r="G26" s="216">
        <v>0</v>
      </c>
      <c r="H26" s="216">
        <v>0</v>
      </c>
      <c r="I26" s="216">
        <v>38000</v>
      </c>
      <c r="J26" s="280">
        <v>294000</v>
      </c>
      <c r="K26" s="280">
        <v>1091000</v>
      </c>
      <c r="L26" s="329">
        <v>1090000</v>
      </c>
    </row>
    <row r="27" spans="1:12" s="155" customFormat="1">
      <c r="A27" s="153"/>
      <c r="B27" s="511" t="s">
        <v>230</v>
      </c>
      <c r="C27" s="225">
        <v>2174000</v>
      </c>
      <c r="D27" s="221">
        <v>2157000</v>
      </c>
      <c r="E27" s="221"/>
      <c r="F27" s="216">
        <v>2210000</v>
      </c>
      <c r="G27" s="216">
        <v>2194000</v>
      </c>
      <c r="H27" s="216">
        <v>2157000</v>
      </c>
      <c r="I27" s="216">
        <v>2191000</v>
      </c>
      <c r="J27" s="280">
        <v>2201000</v>
      </c>
      <c r="K27" s="280">
        <v>2180000</v>
      </c>
      <c r="L27" s="329">
        <v>2174000</v>
      </c>
    </row>
    <row r="28" spans="1:12" s="155" customFormat="1">
      <c r="A28" s="153"/>
      <c r="B28" s="511" t="s">
        <v>231</v>
      </c>
      <c r="C28" s="225">
        <v>0</v>
      </c>
      <c r="D28" s="221">
        <v>0</v>
      </c>
      <c r="E28" s="221"/>
      <c r="F28" s="216">
        <v>0</v>
      </c>
      <c r="G28" s="216">
        <v>0</v>
      </c>
      <c r="H28" s="216">
        <v>0</v>
      </c>
      <c r="I28" s="216">
        <v>0</v>
      </c>
      <c r="J28" s="280">
        <v>430</v>
      </c>
      <c r="K28" s="280">
        <v>1640</v>
      </c>
      <c r="L28" s="329">
        <v>0</v>
      </c>
    </row>
    <row r="29" spans="1:12" s="155" customFormat="1">
      <c r="A29" s="153"/>
      <c r="B29" s="511" t="s">
        <v>232</v>
      </c>
      <c r="C29" s="225">
        <v>4960722</v>
      </c>
      <c r="D29" s="221">
        <v>4958293</v>
      </c>
      <c r="E29" s="221"/>
      <c r="F29" s="216">
        <v>4862697</v>
      </c>
      <c r="G29" s="216">
        <v>3964793</v>
      </c>
      <c r="H29" s="216">
        <v>4958293</v>
      </c>
      <c r="I29" s="216">
        <v>4958158</v>
      </c>
      <c r="J29" s="280">
        <v>5942247</v>
      </c>
      <c r="K29" s="280">
        <v>4961912</v>
      </c>
      <c r="L29" s="329">
        <v>4960722</v>
      </c>
    </row>
    <row r="30" spans="1:12" s="155" customFormat="1">
      <c r="A30" s="153"/>
      <c r="B30" s="511"/>
      <c r="C30" s="225"/>
      <c r="D30" s="221"/>
      <c r="E30" s="221"/>
      <c r="F30" s="216"/>
      <c r="G30" s="216"/>
      <c r="H30" s="216"/>
      <c r="I30" s="216"/>
      <c r="J30" s="280"/>
      <c r="K30" s="280"/>
      <c r="L30" s="329"/>
    </row>
    <row r="31" spans="1:12" s="155" customFormat="1" ht="12.1" customHeight="1">
      <c r="A31" s="153"/>
      <c r="B31" s="512" t="s">
        <v>233</v>
      </c>
      <c r="C31" s="330">
        <v>60769278</v>
      </c>
      <c r="D31" s="218">
        <v>56575707</v>
      </c>
      <c r="E31" s="255"/>
      <c r="F31" s="218">
        <v>58347303</v>
      </c>
      <c r="G31" s="218">
        <v>55854207</v>
      </c>
      <c r="H31" s="218">
        <v>56575707</v>
      </c>
      <c r="I31" s="218">
        <v>55253842</v>
      </c>
      <c r="J31" s="282">
        <v>56884323</v>
      </c>
      <c r="K31" s="282">
        <v>59788448</v>
      </c>
      <c r="L31" s="330">
        <v>60769278</v>
      </c>
    </row>
    <row r="32" spans="1:12" s="155" customFormat="1" ht="12.1" customHeight="1">
      <c r="A32" s="153"/>
      <c r="B32" s="511"/>
      <c r="C32" s="226"/>
      <c r="D32" s="222"/>
      <c r="E32" s="222"/>
      <c r="F32" s="217"/>
      <c r="G32" s="217"/>
      <c r="H32" s="217"/>
      <c r="I32" s="217"/>
      <c r="J32" s="281"/>
      <c r="K32" s="281"/>
      <c r="L32" s="331"/>
    </row>
    <row r="33" spans="1:12" s="15" customFormat="1">
      <c r="A33" s="123"/>
      <c r="B33" s="511"/>
      <c r="C33" s="225"/>
      <c r="D33" s="221"/>
      <c r="E33" s="221"/>
      <c r="F33" s="216"/>
      <c r="G33" s="216"/>
      <c r="H33" s="216"/>
      <c r="I33" s="216"/>
      <c r="J33" s="280"/>
      <c r="K33" s="280"/>
      <c r="L33" s="329"/>
    </row>
    <row r="34" spans="1:12" s="15" customFormat="1">
      <c r="A34" s="146"/>
      <c r="B34" s="511" t="s">
        <v>234</v>
      </c>
      <c r="C34" s="225">
        <v>2983000</v>
      </c>
      <c r="D34" s="221">
        <v>2983000</v>
      </c>
      <c r="E34" s="221"/>
      <c r="F34" s="216">
        <v>2983000</v>
      </c>
      <c r="G34" s="216">
        <v>2983000</v>
      </c>
      <c r="H34" s="216">
        <v>2983000</v>
      </c>
      <c r="I34" s="216">
        <v>2983000</v>
      </c>
      <c r="J34" s="280">
        <v>2983000</v>
      </c>
      <c r="K34" s="280">
        <v>2983000</v>
      </c>
      <c r="L34" s="329">
        <v>2983000</v>
      </c>
    </row>
    <row r="35" spans="1:12">
      <c r="A35" s="146"/>
      <c r="B35" s="511" t="s">
        <v>235</v>
      </c>
      <c r="C35" s="225">
        <v>2967399</v>
      </c>
      <c r="D35" s="221">
        <v>3414539</v>
      </c>
      <c r="E35" s="221"/>
      <c r="F35" s="216">
        <v>3576719</v>
      </c>
      <c r="G35" s="216">
        <v>3582462</v>
      </c>
      <c r="H35" s="216">
        <v>3414539</v>
      </c>
      <c r="I35" s="216">
        <v>3873525</v>
      </c>
      <c r="J35" s="280">
        <v>3394413</v>
      </c>
      <c r="K35" s="280">
        <v>3193560</v>
      </c>
      <c r="L35" s="329">
        <v>2967399</v>
      </c>
    </row>
    <row r="36" spans="1:12" s="155" customFormat="1">
      <c r="A36" s="146"/>
      <c r="B36" s="48"/>
      <c r="C36" s="224"/>
      <c r="F36" s="161"/>
      <c r="G36" s="161"/>
      <c r="H36" s="161"/>
      <c r="I36" s="161"/>
      <c r="J36" s="283"/>
      <c r="K36" s="283"/>
      <c r="L36" s="332"/>
    </row>
    <row r="37" spans="1:12" s="155" customFormat="1">
      <c r="A37" s="146"/>
      <c r="B37" s="174" t="s">
        <v>236</v>
      </c>
      <c r="C37" s="330">
        <v>54818879</v>
      </c>
      <c r="D37" s="218">
        <v>50178168</v>
      </c>
      <c r="E37" s="255"/>
      <c r="F37" s="218">
        <v>51787584</v>
      </c>
      <c r="G37" s="218">
        <v>49288745</v>
      </c>
      <c r="H37" s="218">
        <v>50178168</v>
      </c>
      <c r="I37" s="218">
        <v>48397317</v>
      </c>
      <c r="J37" s="282">
        <v>50506910</v>
      </c>
      <c r="K37" s="282">
        <v>53611888</v>
      </c>
      <c r="L37" s="330">
        <v>54818879</v>
      </c>
    </row>
    <row r="38" spans="1:12" s="155" customFormat="1">
      <c r="A38" s="146"/>
      <c r="B38" s="497"/>
      <c r="C38" s="223"/>
      <c r="D38" s="216"/>
      <c r="E38" s="220"/>
      <c r="F38" s="216"/>
      <c r="G38" s="216"/>
      <c r="H38" s="216"/>
      <c r="I38" s="216"/>
      <c r="J38" s="280"/>
      <c r="K38" s="280"/>
      <c r="L38" s="329"/>
    </row>
    <row r="39" spans="1:12" s="155" customFormat="1">
      <c r="A39" s="146"/>
      <c r="B39" s="174" t="s">
        <v>237</v>
      </c>
      <c r="C39" s="330">
        <v>51908965.333333336</v>
      </c>
      <c r="D39" s="218">
        <v>50443466.833333336</v>
      </c>
      <c r="E39" s="255"/>
      <c r="F39" s="218">
        <v>51058779.5</v>
      </c>
      <c r="G39" s="218">
        <v>50538164.5</v>
      </c>
      <c r="H39" s="218">
        <v>49733456.5</v>
      </c>
      <c r="I39" s="218">
        <v>49287742.5</v>
      </c>
      <c r="J39" s="282">
        <v>49452113.5</v>
      </c>
      <c r="K39" s="282">
        <v>52059399</v>
      </c>
      <c r="L39" s="330">
        <v>54215383.5</v>
      </c>
    </row>
  </sheetData>
  <mergeCells count="3">
    <mergeCell ref="F21:I21"/>
    <mergeCell ref="B20:I20"/>
    <mergeCell ref="B19:H19"/>
  </mergeCells>
  <hyperlinks>
    <hyperlink ref="F6" location="Index!A1" display="Back" xr:uid="{7A47868C-6361-4A37-ABD3-C3DAD50800F5}"/>
  </hyperlinks>
  <printOptions horizontalCentered="1" verticalCentered="1"/>
  <pageMargins left="0" right="0" top="0" bottom="0" header="0" footer="0"/>
  <pageSetup paperSize="9" scale="79"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I27"/>
  <sheetViews>
    <sheetView showGridLines="0" zoomScaleNormal="100" zoomScaleSheetLayoutView="70" workbookViewId="0"/>
  </sheetViews>
  <sheetFormatPr defaultColWidth="9.125" defaultRowHeight="11.55"/>
  <cols>
    <col min="1" max="1" width="1" style="13" customWidth="1"/>
    <col min="2" max="2" width="59.5" style="13" customWidth="1"/>
    <col min="3" max="9" width="13.125" style="13" customWidth="1"/>
    <col min="10" max="16384" width="9.125" style="13"/>
  </cols>
  <sheetData>
    <row r="1" spans="1:9" s="168" customFormat="1">
      <c r="A1" s="167"/>
      <c r="B1" s="167"/>
      <c r="C1" s="167"/>
      <c r="D1" s="167"/>
      <c r="E1" s="167"/>
      <c r="F1" s="167"/>
      <c r="G1" s="167"/>
      <c r="H1" s="167"/>
      <c r="I1" s="167"/>
    </row>
    <row r="2" spans="1:9" s="168" customFormat="1">
      <c r="A2" s="167"/>
      <c r="B2" s="167"/>
      <c r="C2" s="167"/>
      <c r="D2" s="167"/>
      <c r="E2" s="167"/>
      <c r="F2" s="167"/>
      <c r="G2" s="167"/>
      <c r="H2" s="167"/>
      <c r="I2" s="167"/>
    </row>
    <row r="3" spans="1:9" s="168" customFormat="1">
      <c r="A3" s="167"/>
      <c r="B3" s="167"/>
      <c r="C3" s="167"/>
      <c r="D3" s="167"/>
      <c r="E3" s="167"/>
      <c r="F3" s="167"/>
      <c r="G3" s="167"/>
      <c r="H3" s="167"/>
      <c r="I3" s="167"/>
    </row>
    <row r="4" spans="1:9" s="168" customFormat="1">
      <c r="A4" s="167"/>
      <c r="B4" s="167"/>
      <c r="C4" s="167"/>
      <c r="D4" s="167"/>
      <c r="E4" s="167"/>
      <c r="F4" s="167"/>
      <c r="G4" s="167"/>
      <c r="H4" s="167"/>
      <c r="I4" s="167"/>
    </row>
    <row r="5" spans="1:9" s="168" customFormat="1">
      <c r="A5" s="167"/>
      <c r="B5" s="167"/>
      <c r="C5" s="167"/>
      <c r="D5" s="167"/>
      <c r="E5" s="167"/>
      <c r="F5" s="167"/>
      <c r="G5" s="167"/>
      <c r="H5" s="167"/>
      <c r="I5" s="167"/>
    </row>
    <row r="6" spans="1:9" s="168" customFormat="1">
      <c r="A6" s="167"/>
      <c r="B6" s="167"/>
      <c r="C6" s="167"/>
      <c r="D6" s="167"/>
      <c r="E6" s="167"/>
      <c r="F6" s="167"/>
      <c r="G6" s="167"/>
      <c r="H6" s="167"/>
      <c r="I6" s="167"/>
    </row>
    <row r="7" spans="1:9" s="168" customFormat="1">
      <c r="A7" s="167"/>
      <c r="B7" s="167"/>
      <c r="C7" s="167"/>
      <c r="D7" s="167"/>
      <c r="E7" s="167"/>
      <c r="F7" s="167"/>
      <c r="G7" s="167"/>
      <c r="H7" s="167"/>
      <c r="I7" s="167"/>
    </row>
    <row r="8" spans="1:9" ht="23.8" thickBot="1">
      <c r="A8" s="170"/>
      <c r="B8" s="170" t="s">
        <v>125</v>
      </c>
      <c r="C8" s="170"/>
      <c r="D8" s="170"/>
      <c r="E8" s="170"/>
      <c r="F8" s="170"/>
      <c r="G8" s="170"/>
      <c r="H8" s="170"/>
      <c r="I8" s="170"/>
    </row>
    <row r="9" spans="1:9">
      <c r="A9" s="21"/>
      <c r="B9" s="123"/>
      <c r="C9" s="21"/>
      <c r="D9" s="21"/>
      <c r="E9" s="21"/>
      <c r="F9" s="21"/>
      <c r="G9" s="21"/>
      <c r="H9" s="21"/>
      <c r="I9" s="21"/>
    </row>
    <row r="10" spans="1:9" s="160" customFormat="1" ht="12.9">
      <c r="A10" s="159"/>
      <c r="B10" s="219"/>
      <c r="C10" s="219"/>
      <c r="D10" s="219"/>
      <c r="E10" s="219"/>
      <c r="F10" s="219"/>
      <c r="G10" s="219"/>
      <c r="H10" s="219"/>
      <c r="I10" s="219"/>
    </row>
    <row r="11" spans="1:9" s="155" customFormat="1" ht="17.7">
      <c r="A11" s="153"/>
      <c r="C11" s="531" t="s">
        <v>213</v>
      </c>
      <c r="D11" s="531"/>
      <c r="E11" s="531"/>
      <c r="F11" s="531"/>
      <c r="G11" s="178" t="s">
        <v>214</v>
      </c>
      <c r="H11" s="179"/>
      <c r="I11" s="179"/>
    </row>
    <row r="12" spans="1:9" s="155" customFormat="1" ht="18.350000000000001" thickBot="1">
      <c r="A12" s="153"/>
      <c r="B12" s="158"/>
      <c r="C12" s="181" t="s">
        <v>238</v>
      </c>
      <c r="D12" s="181" t="s">
        <v>239</v>
      </c>
      <c r="E12" s="181" t="s">
        <v>212</v>
      </c>
      <c r="F12" s="181" t="s">
        <v>240</v>
      </c>
      <c r="G12" s="261" t="s">
        <v>238</v>
      </c>
      <c r="H12" s="261" t="s">
        <v>239</v>
      </c>
      <c r="I12" s="348" t="s">
        <v>212</v>
      </c>
    </row>
    <row r="13" spans="1:9" s="158" customFormat="1">
      <c r="A13" s="153"/>
      <c r="C13" s="112"/>
      <c r="D13" s="112"/>
      <c r="E13" s="112"/>
      <c r="F13" s="112"/>
      <c r="G13" s="284"/>
      <c r="H13" s="284"/>
      <c r="I13" s="333"/>
    </row>
    <row r="14" spans="1:9" s="155" customFormat="1" ht="12.9">
      <c r="A14" s="153"/>
      <c r="B14" s="213" t="s">
        <v>118</v>
      </c>
      <c r="C14" s="213"/>
      <c r="D14" s="213"/>
      <c r="E14" s="213"/>
      <c r="F14" s="213"/>
      <c r="G14" s="285"/>
      <c r="H14" s="285"/>
      <c r="I14" s="334"/>
    </row>
    <row r="15" spans="1:9" s="155" customFormat="1" ht="12.9">
      <c r="A15" s="153"/>
      <c r="B15" s="219"/>
      <c r="C15" s="219"/>
      <c r="D15" s="219"/>
      <c r="E15" s="219"/>
      <c r="F15" s="219"/>
      <c r="G15" s="286"/>
      <c r="H15" s="286"/>
      <c r="I15" s="335"/>
    </row>
    <row r="16" spans="1:9" s="155" customFormat="1">
      <c r="A16" s="153"/>
      <c r="B16" s="215" t="s">
        <v>241</v>
      </c>
      <c r="C16" s="411">
        <v>1681835671</v>
      </c>
      <c r="D16" s="411">
        <v>1636976500</v>
      </c>
      <c r="E16" s="411">
        <v>1636976500</v>
      </c>
      <c r="F16" s="411">
        <v>1551419850</v>
      </c>
      <c r="G16" s="431">
        <v>1557675176</v>
      </c>
      <c r="H16" s="431">
        <v>1557675176</v>
      </c>
      <c r="I16" s="429">
        <v>1557675176</v>
      </c>
    </row>
    <row r="17" spans="1:9" s="155" customFormat="1">
      <c r="A17" s="153"/>
      <c r="B17" s="12" t="s">
        <v>242</v>
      </c>
      <c r="C17" s="412">
        <v>0</v>
      </c>
      <c r="D17" s="412">
        <v>-6574254</v>
      </c>
      <c r="E17" s="412">
        <v>-54635845</v>
      </c>
      <c r="F17" s="412">
        <v>0</v>
      </c>
      <c r="G17" s="432">
        <v>0</v>
      </c>
      <c r="H17" s="432">
        <v>0</v>
      </c>
      <c r="I17" s="428">
        <v>-27505165</v>
      </c>
    </row>
    <row r="18" spans="1:9" s="155" customFormat="1">
      <c r="A18" s="153"/>
      <c r="B18" s="12" t="s">
        <v>243</v>
      </c>
      <c r="C18" s="412">
        <v>-9675640</v>
      </c>
      <c r="D18" s="412">
        <v>-9675640</v>
      </c>
      <c r="E18" s="412">
        <v>-9675640</v>
      </c>
      <c r="F18" s="412">
        <v>-9675640</v>
      </c>
      <c r="G18" s="432">
        <v>-9675640</v>
      </c>
      <c r="H18" s="432">
        <v>-9675640</v>
      </c>
      <c r="I18" s="428">
        <v>-9675640</v>
      </c>
    </row>
    <row r="19" spans="1:9" s="155" customFormat="1">
      <c r="A19" s="153"/>
      <c r="B19" s="215" t="s">
        <v>81</v>
      </c>
      <c r="C19" s="411">
        <v>1672160031</v>
      </c>
      <c r="D19" s="411">
        <v>1620726606</v>
      </c>
      <c r="E19" s="411">
        <v>1572665015</v>
      </c>
      <c r="F19" s="411">
        <v>1541744210</v>
      </c>
      <c r="G19" s="431">
        <v>1547999536</v>
      </c>
      <c r="H19" s="431">
        <v>1547999536</v>
      </c>
      <c r="I19" s="429">
        <v>1520494371</v>
      </c>
    </row>
    <row r="20" spans="1:9" s="155" customFormat="1">
      <c r="A20" s="153"/>
      <c r="B20" s="12" t="s">
        <v>244</v>
      </c>
      <c r="C20" s="412">
        <v>16064910.5585909</v>
      </c>
      <c r="D20" s="412">
        <v>16489784.158806</v>
      </c>
      <c r="E20" s="412">
        <v>16701995.969345501</v>
      </c>
      <c r="F20" s="412">
        <v>16835471.9089179</v>
      </c>
      <c r="G20" s="432">
        <v>11115112.266777599</v>
      </c>
      <c r="H20" s="432">
        <v>12039407.144651299</v>
      </c>
      <c r="I20" s="428">
        <v>13096893.804698899</v>
      </c>
    </row>
    <row r="21" spans="1:9" s="155" customFormat="1">
      <c r="A21" s="153"/>
      <c r="B21" s="215" t="s">
        <v>82</v>
      </c>
      <c r="C21" s="411">
        <v>1688224941.5585909</v>
      </c>
      <c r="D21" s="411">
        <v>1637216390.1588061</v>
      </c>
      <c r="E21" s="411">
        <v>1589367010.9693456</v>
      </c>
      <c r="F21" s="411">
        <v>1558579681.9089179</v>
      </c>
      <c r="G21" s="431">
        <v>1559114648.2667775</v>
      </c>
      <c r="H21" s="431">
        <v>1560038943.1446514</v>
      </c>
      <c r="I21" s="429">
        <v>1533591264.8046989</v>
      </c>
    </row>
    <row r="22" spans="1:9" s="155" customFormat="1">
      <c r="A22" s="153"/>
      <c r="B22" s="58" t="s">
        <v>245</v>
      </c>
      <c r="C22" s="413">
        <v>1684627439.83516</v>
      </c>
      <c r="D22" s="413">
        <v>1671270714.5879099</v>
      </c>
      <c r="E22" s="413">
        <v>1645740489.68978</v>
      </c>
      <c r="F22" s="413">
        <v>1621646008</v>
      </c>
      <c r="G22" s="433">
        <v>1544593858.5111098</v>
      </c>
      <c r="H22" s="433">
        <v>1546306105.2044201</v>
      </c>
      <c r="I22" s="430">
        <v>1543611495.96703</v>
      </c>
    </row>
    <row r="23" spans="1:9" s="155" customFormat="1">
      <c r="A23" s="153"/>
      <c r="B23" s="12" t="s">
        <v>246</v>
      </c>
      <c r="C23" s="412">
        <v>1700692350.39376</v>
      </c>
      <c r="D23" s="412">
        <v>1687760498.7467201</v>
      </c>
      <c r="E23" s="412">
        <v>1662442485.6591301</v>
      </c>
      <c r="F23" s="412">
        <v>1638481480</v>
      </c>
      <c r="G23" s="432">
        <v>1555708970.77789</v>
      </c>
      <c r="H23" s="432">
        <v>1558345512.3490701</v>
      </c>
      <c r="I23" s="428">
        <v>1556274709.4228799</v>
      </c>
    </row>
    <row r="24" spans="1:9" s="155" customFormat="1" ht="12.1" customHeight="1">
      <c r="A24" s="153"/>
      <c r="B24" s="12"/>
      <c r="C24" s="166"/>
      <c r="D24" s="166"/>
      <c r="E24" s="166"/>
      <c r="F24" s="166"/>
      <c r="G24" s="166"/>
      <c r="H24" s="287"/>
      <c r="I24" s="287"/>
    </row>
    <row r="25" spans="1:9" s="155" customFormat="1" ht="46.55" customHeight="1">
      <c r="A25" s="153"/>
      <c r="B25" s="536" t="s">
        <v>247</v>
      </c>
      <c r="C25" s="537"/>
      <c r="D25" s="537"/>
      <c r="E25" s="537"/>
      <c r="F25" s="537"/>
      <c r="G25" s="538"/>
      <c r="H25" s="475"/>
      <c r="I25" s="475"/>
    </row>
    <row r="26" spans="1:9" s="155" customFormat="1" ht="12.1" customHeight="1">
      <c r="A26" s="153"/>
      <c r="B26" s="16"/>
      <c r="C26" s="154"/>
      <c r="D26" s="154"/>
      <c r="E26" s="154"/>
      <c r="F26" s="154"/>
      <c r="G26" s="154"/>
      <c r="H26" s="154"/>
      <c r="I26" s="154"/>
    </row>
    <row r="27" spans="1:9" s="155" customFormat="1" ht="29.25" customHeight="1">
      <c r="A27" s="153"/>
      <c r="B27" s="535"/>
      <c r="C27" s="535"/>
      <c r="D27" s="535"/>
      <c r="E27" s="535"/>
      <c r="F27" s="535"/>
      <c r="G27" s="535"/>
      <c r="H27" s="154"/>
      <c r="I27" s="154"/>
    </row>
  </sheetData>
  <mergeCells count="3">
    <mergeCell ref="B27:G27"/>
    <mergeCell ref="C11:F11"/>
    <mergeCell ref="B25:G25"/>
  </mergeCells>
  <hyperlinks>
    <hyperlink ref="G8" location="Index!A1" display="Back" xr:uid="{65B85118-CF48-4571-A610-E8D662D5B12B}"/>
  </hyperlinks>
  <printOptions horizontalCentered="1" verticalCentered="1"/>
  <pageMargins left="0" right="0" top="0" bottom="0" header="0" footer="0"/>
  <pageSetup paperSize="9" scale="97" orientation="landscape" r:id="rId1"/>
  <headerFooter scaleWithDoc="0" alignWithMargins="0">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N50"/>
  <sheetViews>
    <sheetView showGridLines="0" zoomScale="85" zoomScaleNormal="85" zoomScaleSheetLayoutView="50" workbookViewId="0"/>
  </sheetViews>
  <sheetFormatPr defaultColWidth="9.125" defaultRowHeight="11.55"/>
  <cols>
    <col min="1" max="1" width="0.875" style="13" customWidth="1"/>
    <col min="2" max="2" width="51.5" style="13" customWidth="1"/>
    <col min="3" max="4" width="13.875" style="13" customWidth="1"/>
    <col min="5" max="5" width="14.625" style="13" customWidth="1"/>
    <col min="6" max="7" width="2.875" style="13" customWidth="1"/>
    <col min="8" max="8" width="16.125" style="13" customWidth="1"/>
    <col min="9" max="12" width="12.625" style="13" customWidth="1"/>
    <col min="13" max="14" width="12.625" style="136" customWidth="1"/>
    <col min="15" max="16384" width="9.125" style="13"/>
  </cols>
  <sheetData>
    <row r="1" spans="1:14" ht="30.75" customHeight="1">
      <c r="A1" s="21"/>
      <c r="B1" s="21"/>
      <c r="C1" s="21"/>
      <c r="D1" s="21"/>
      <c r="E1" s="21"/>
      <c r="F1" s="21"/>
      <c r="G1" s="21"/>
      <c r="H1" s="21"/>
      <c r="I1" s="21"/>
      <c r="J1" s="21"/>
      <c r="K1" s="21"/>
      <c r="L1" s="21"/>
      <c r="M1" s="21"/>
      <c r="N1" s="21"/>
    </row>
    <row r="2" spans="1:14">
      <c r="A2" s="21"/>
      <c r="B2" s="21"/>
      <c r="C2" s="21"/>
      <c r="D2" s="21"/>
      <c r="E2" s="21"/>
      <c r="F2" s="21"/>
      <c r="G2" s="21"/>
      <c r="H2" s="21"/>
      <c r="I2" s="21"/>
      <c r="J2" s="21"/>
      <c r="K2" s="21"/>
      <c r="L2" s="21"/>
      <c r="M2" s="21"/>
      <c r="N2" s="21"/>
    </row>
    <row r="3" spans="1:14">
      <c r="A3" s="21"/>
      <c r="B3" s="21"/>
      <c r="C3" s="21"/>
      <c r="D3" s="21"/>
      <c r="E3" s="21"/>
      <c r="F3" s="21"/>
      <c r="G3" s="21"/>
      <c r="H3" s="21"/>
      <c r="I3" s="21"/>
      <c r="J3" s="21"/>
      <c r="K3" s="21"/>
      <c r="L3" s="21"/>
      <c r="M3" s="21"/>
      <c r="N3" s="21"/>
    </row>
    <row r="4" spans="1:14">
      <c r="A4" s="21"/>
      <c r="B4" s="21"/>
      <c r="C4" s="21"/>
      <c r="D4" s="21"/>
      <c r="E4" s="21"/>
      <c r="F4" s="21"/>
      <c r="G4" s="21"/>
      <c r="H4" s="21"/>
      <c r="I4" s="21"/>
      <c r="J4" s="21"/>
      <c r="K4" s="21"/>
      <c r="L4" s="21"/>
      <c r="M4" s="21"/>
      <c r="N4" s="21"/>
    </row>
    <row r="5" spans="1:14">
      <c r="A5" s="21"/>
      <c r="B5" s="21"/>
      <c r="C5" s="21"/>
      <c r="D5" s="21"/>
      <c r="E5" s="21"/>
      <c r="F5" s="21"/>
      <c r="G5" s="21"/>
      <c r="H5" s="21"/>
      <c r="I5" s="21"/>
      <c r="J5" s="21"/>
      <c r="K5" s="21"/>
      <c r="L5" s="21"/>
      <c r="M5" s="21"/>
      <c r="N5" s="21"/>
    </row>
    <row r="6" spans="1:14" ht="11.05" customHeight="1">
      <c r="A6" s="21"/>
      <c r="B6" s="21"/>
      <c r="C6" s="21"/>
      <c r="D6" s="21"/>
      <c r="E6" s="21"/>
      <c r="F6" s="21"/>
      <c r="G6" s="21"/>
      <c r="H6" s="21"/>
      <c r="I6" s="21"/>
      <c r="J6" s="21"/>
      <c r="K6" s="21"/>
      <c r="L6" s="21"/>
      <c r="M6" s="21"/>
      <c r="N6" s="21"/>
    </row>
    <row r="7" spans="1:14" ht="23.1">
      <c r="A7" s="21"/>
      <c r="B7" s="212" t="s">
        <v>43</v>
      </c>
      <c r="C7" s="212"/>
      <c r="D7" s="212"/>
      <c r="E7" s="212"/>
      <c r="F7" s="212"/>
      <c r="G7" s="212"/>
      <c r="H7" s="125"/>
      <c r="I7" s="150"/>
      <c r="J7" s="150"/>
      <c r="K7" s="150"/>
      <c r="L7" s="499"/>
      <c r="M7" s="150"/>
      <c r="N7" s="150"/>
    </row>
    <row r="8" spans="1:14" s="14" customFormat="1" ht="14.95" customHeight="1">
      <c r="A8" s="21"/>
      <c r="B8" s="150"/>
      <c r="C8" s="150"/>
      <c r="D8" s="150"/>
      <c r="E8" s="150"/>
      <c r="F8" s="150"/>
      <c r="G8" s="150"/>
      <c r="H8" s="178" t="s">
        <v>213</v>
      </c>
      <c r="I8" s="179"/>
      <c r="J8" s="179"/>
      <c r="K8" s="179"/>
      <c r="L8" s="178" t="s">
        <v>214</v>
      </c>
      <c r="M8" s="179"/>
      <c r="N8" s="179"/>
    </row>
    <row r="9" spans="1:14" s="33" customFormat="1" ht="20.399999999999999" customHeight="1" thickBot="1">
      <c r="A9" s="185"/>
      <c r="B9" s="170" t="s">
        <v>130</v>
      </c>
      <c r="C9" s="180" t="s">
        <v>215</v>
      </c>
      <c r="D9" s="209" t="s">
        <v>216</v>
      </c>
      <c r="E9" s="181" t="s">
        <v>108</v>
      </c>
      <c r="F9" s="170"/>
      <c r="G9" s="170"/>
      <c r="H9" s="181" t="s">
        <v>77</v>
      </c>
      <c r="I9" s="181" t="s">
        <v>78</v>
      </c>
      <c r="J9" s="181" t="s">
        <v>79</v>
      </c>
      <c r="K9" s="182" t="s">
        <v>80</v>
      </c>
      <c r="L9" s="504" t="s">
        <v>77</v>
      </c>
      <c r="M9" s="261" t="s">
        <v>78</v>
      </c>
      <c r="N9" s="348" t="s">
        <v>79</v>
      </c>
    </row>
    <row r="10" spans="1:14" s="234" customFormat="1">
      <c r="A10" s="233"/>
      <c r="B10" s="233"/>
      <c r="C10" s="241"/>
      <c r="D10" s="233"/>
      <c r="E10" s="233"/>
      <c r="F10" s="233"/>
      <c r="G10" s="233"/>
      <c r="H10" s="233"/>
      <c r="I10" s="233"/>
      <c r="J10" s="233"/>
      <c r="K10" s="233"/>
      <c r="L10" s="288"/>
      <c r="M10" s="288"/>
      <c r="N10" s="336"/>
    </row>
    <row r="11" spans="1:14" s="34" customFormat="1" ht="18" customHeight="1">
      <c r="A11" s="151"/>
      <c r="B11" s="66" t="s">
        <v>55</v>
      </c>
      <c r="C11" s="397">
        <v>3356878</v>
      </c>
      <c r="D11" s="379">
        <v>3212774</v>
      </c>
      <c r="E11" s="256">
        <v>4.4853450631759273E-2</v>
      </c>
      <c r="F11" s="66"/>
      <c r="G11" s="66"/>
      <c r="H11" s="379">
        <v>3305488</v>
      </c>
      <c r="I11" s="379">
        <v>3398381</v>
      </c>
      <c r="J11" s="379">
        <v>3212774</v>
      </c>
      <c r="K11" s="379">
        <v>3076597</v>
      </c>
      <c r="L11" s="383">
        <v>3363670</v>
      </c>
      <c r="M11" s="383">
        <v>3323221</v>
      </c>
      <c r="N11" s="382">
        <v>3356878</v>
      </c>
    </row>
    <row r="12" spans="1:14" s="14" customFormat="1" ht="18" customHeight="1">
      <c r="A12" s="12"/>
      <c r="B12" s="12" t="s">
        <v>33</v>
      </c>
      <c r="C12" s="398">
        <v>2202577</v>
      </c>
      <c r="D12" s="380">
        <v>2199549</v>
      </c>
      <c r="E12" s="102">
        <v>1.3766458487627364E-3</v>
      </c>
      <c r="F12" s="12"/>
      <c r="G12" s="12"/>
      <c r="H12" s="380">
        <v>2186953</v>
      </c>
      <c r="I12" s="380">
        <v>2217554</v>
      </c>
      <c r="J12" s="380">
        <v>2199549</v>
      </c>
      <c r="K12" s="380">
        <v>2132865</v>
      </c>
      <c r="L12" s="385">
        <v>2336407</v>
      </c>
      <c r="M12" s="385">
        <v>2223909</v>
      </c>
      <c r="N12" s="384">
        <v>2202577</v>
      </c>
    </row>
    <row r="13" spans="1:14" s="14" customFormat="1" ht="18" customHeight="1">
      <c r="A13" s="67"/>
      <c r="B13" s="67" t="s">
        <v>57</v>
      </c>
      <c r="C13" s="399">
        <v>0.65613853109943232</v>
      </c>
      <c r="D13" s="102">
        <v>0.68462612060481065</v>
      </c>
      <c r="E13" s="257">
        <v>-2.848758950537833</v>
      </c>
      <c r="F13" s="67"/>
      <c r="G13" s="67"/>
      <c r="H13" s="102">
        <v>0.661612748253813</v>
      </c>
      <c r="I13" s="102">
        <v>0.65253248532168695</v>
      </c>
      <c r="J13" s="102">
        <v>0.68462612060481065</v>
      </c>
      <c r="K13" s="102">
        <v>0.69325459265545664</v>
      </c>
      <c r="L13" s="289">
        <v>0.69460054048108166</v>
      </c>
      <c r="M13" s="289">
        <v>0.66920286071856194</v>
      </c>
      <c r="N13" s="337">
        <v>0.65613853109943232</v>
      </c>
    </row>
    <row r="14" spans="1:14" s="34" customFormat="1" ht="18" customHeight="1">
      <c r="A14" s="151"/>
      <c r="B14" s="66" t="s">
        <v>56</v>
      </c>
      <c r="C14" s="397">
        <v>1154301</v>
      </c>
      <c r="D14" s="379">
        <v>1013225</v>
      </c>
      <c r="E14" s="256">
        <v>0.13923462212243076</v>
      </c>
      <c r="F14" s="66"/>
      <c r="G14" s="66"/>
      <c r="H14" s="379">
        <v>1118535</v>
      </c>
      <c r="I14" s="379">
        <v>1180827</v>
      </c>
      <c r="J14" s="379">
        <v>1013225</v>
      </c>
      <c r="K14" s="379">
        <v>943732</v>
      </c>
      <c r="L14" s="383">
        <v>1027263</v>
      </c>
      <c r="M14" s="383">
        <v>1099312</v>
      </c>
      <c r="N14" s="382">
        <v>1154301</v>
      </c>
    </row>
    <row r="15" spans="1:14" s="14" customFormat="1" ht="7" customHeight="1">
      <c r="A15" s="12"/>
      <c r="B15" s="12"/>
      <c r="C15" s="244"/>
      <c r="D15" s="56"/>
      <c r="E15" s="56"/>
      <c r="F15" s="12"/>
      <c r="G15" s="12"/>
      <c r="H15" s="62"/>
      <c r="I15" s="62"/>
      <c r="J15" s="62"/>
      <c r="K15" s="62"/>
      <c r="L15" s="279"/>
      <c r="M15" s="279"/>
      <c r="N15" s="328"/>
    </row>
    <row r="16" spans="1:14" s="34" customFormat="1" ht="18" customHeight="1">
      <c r="A16" s="151"/>
      <c r="B16" s="66" t="s">
        <v>58</v>
      </c>
      <c r="C16" s="397">
        <v>7517607</v>
      </c>
      <c r="D16" s="379">
        <v>7795691</v>
      </c>
      <c r="E16" s="256">
        <v>-3.5671501089512114E-2</v>
      </c>
      <c r="F16" s="66"/>
      <c r="G16" s="66"/>
      <c r="H16" s="379">
        <v>8028120</v>
      </c>
      <c r="I16" s="379">
        <v>7509075</v>
      </c>
      <c r="J16" s="379">
        <v>7795691</v>
      </c>
      <c r="K16" s="379">
        <v>7275344</v>
      </c>
      <c r="L16" s="383">
        <v>7389855</v>
      </c>
      <c r="M16" s="383">
        <v>7666371</v>
      </c>
      <c r="N16" s="382">
        <v>7517607</v>
      </c>
    </row>
    <row r="17" spans="1:14" s="14" customFormat="1" ht="18" customHeight="1">
      <c r="A17" s="12"/>
      <c r="B17" s="12" t="s">
        <v>33</v>
      </c>
      <c r="C17" s="398">
        <v>2801486</v>
      </c>
      <c r="D17" s="380">
        <v>3069784</v>
      </c>
      <c r="E17" s="102">
        <v>-8.7399634632273848E-2</v>
      </c>
      <c r="F17" s="12"/>
      <c r="G17" s="12"/>
      <c r="H17" s="380">
        <v>3063256</v>
      </c>
      <c r="I17" s="380">
        <v>3034850</v>
      </c>
      <c r="J17" s="380">
        <v>3069784</v>
      </c>
      <c r="K17" s="380">
        <v>2723553</v>
      </c>
      <c r="L17" s="385">
        <v>2792460</v>
      </c>
      <c r="M17" s="385">
        <v>2850567</v>
      </c>
      <c r="N17" s="384">
        <v>2801486</v>
      </c>
    </row>
    <row r="18" spans="1:14" s="14" customFormat="1" ht="18" customHeight="1">
      <c r="A18" s="67"/>
      <c r="B18" s="67" t="s">
        <v>57</v>
      </c>
      <c r="C18" s="399">
        <v>0.37265661799027272</v>
      </c>
      <c r="D18" s="102">
        <v>0.39377958926283763</v>
      </c>
      <c r="E18" s="257">
        <v>-2.1122971272564905</v>
      </c>
      <c r="F18" s="67"/>
      <c r="G18" s="67"/>
      <c r="H18" s="102">
        <v>0.38156579622626469</v>
      </c>
      <c r="I18" s="102">
        <v>0.40415763592719478</v>
      </c>
      <c r="J18" s="102">
        <v>0.39377958926283763</v>
      </c>
      <c r="K18" s="102">
        <v>0.37435384498657381</v>
      </c>
      <c r="L18" s="289">
        <v>0.37787750909862239</v>
      </c>
      <c r="M18" s="289">
        <v>0.37182742656205914</v>
      </c>
      <c r="N18" s="337">
        <v>0.37265661799027272</v>
      </c>
    </row>
    <row r="19" spans="1:14" s="34" customFormat="1" ht="18" customHeight="1">
      <c r="A19" s="151"/>
      <c r="B19" s="66" t="s">
        <v>59</v>
      </c>
      <c r="C19" s="397">
        <v>4716121</v>
      </c>
      <c r="D19" s="379">
        <v>4725907</v>
      </c>
      <c r="E19" s="256">
        <v>-2.0707136217449351E-3</v>
      </c>
      <c r="F19" s="66"/>
      <c r="G19" s="66"/>
      <c r="H19" s="379">
        <v>4964864</v>
      </c>
      <c r="I19" s="379">
        <v>4474225</v>
      </c>
      <c r="J19" s="379">
        <v>4725907</v>
      </c>
      <c r="K19" s="379">
        <v>4551791</v>
      </c>
      <c r="L19" s="383">
        <v>4597395</v>
      </c>
      <c r="M19" s="383">
        <v>4815804</v>
      </c>
      <c r="N19" s="382">
        <v>4716121</v>
      </c>
    </row>
    <row r="20" spans="1:14" s="14" customFormat="1">
      <c r="A20" s="12"/>
      <c r="B20" s="12"/>
      <c r="C20" s="244"/>
      <c r="D20" s="56"/>
      <c r="E20" s="56"/>
      <c r="F20" s="12"/>
      <c r="G20" s="12"/>
      <c r="H20" s="56"/>
      <c r="I20" s="56"/>
      <c r="J20" s="56"/>
      <c r="K20" s="56"/>
      <c r="L20" s="290"/>
      <c r="M20" s="290"/>
      <c r="N20" s="338"/>
    </row>
    <row r="21" spans="1:14" s="34" customFormat="1" ht="18" customHeight="1">
      <c r="A21" s="151"/>
      <c r="B21" s="66" t="s">
        <v>60</v>
      </c>
      <c r="C21" s="397">
        <v>679519</v>
      </c>
      <c r="D21" s="379">
        <v>770490</v>
      </c>
      <c r="E21" s="256">
        <v>-0.11806902101260242</v>
      </c>
      <c r="F21" s="66"/>
      <c r="G21" s="66"/>
      <c r="H21" s="379">
        <v>760418</v>
      </c>
      <c r="I21" s="379">
        <v>773066</v>
      </c>
      <c r="J21" s="379">
        <v>770490</v>
      </c>
      <c r="K21" s="379">
        <v>805620</v>
      </c>
      <c r="L21" s="383">
        <v>646150</v>
      </c>
      <c r="M21" s="383">
        <v>702412</v>
      </c>
      <c r="N21" s="382">
        <v>679519</v>
      </c>
    </row>
    <row r="22" spans="1:14" s="14" customFormat="1" ht="18" customHeight="1">
      <c r="A22" s="12"/>
      <c r="B22" s="12" t="s">
        <v>33</v>
      </c>
      <c r="C22" s="398">
        <v>239900</v>
      </c>
      <c r="D22" s="380">
        <v>265204</v>
      </c>
      <c r="E22" s="102">
        <v>-9.5413342181867589E-2</v>
      </c>
      <c r="F22" s="12"/>
      <c r="G22" s="12"/>
      <c r="H22" s="380">
        <v>256674</v>
      </c>
      <c r="I22" s="380">
        <v>260285</v>
      </c>
      <c r="J22" s="380">
        <v>265204</v>
      </c>
      <c r="K22" s="380">
        <v>261615</v>
      </c>
      <c r="L22" s="385">
        <v>220049</v>
      </c>
      <c r="M22" s="385">
        <v>236456</v>
      </c>
      <c r="N22" s="384">
        <v>239900</v>
      </c>
    </row>
    <row r="23" spans="1:14" s="14" customFormat="1" ht="18" customHeight="1">
      <c r="A23" s="67"/>
      <c r="B23" s="67" t="s">
        <v>57</v>
      </c>
      <c r="C23" s="399">
        <v>0.35304384424865237</v>
      </c>
      <c r="D23" s="102">
        <v>0.34420174174875728</v>
      </c>
      <c r="E23" s="257">
        <v>0.88421024998950881</v>
      </c>
      <c r="F23" s="67"/>
      <c r="G23" s="67"/>
      <c r="H23" s="102">
        <v>0.33754329855421622</v>
      </c>
      <c r="I23" s="102">
        <v>0.33669182191429969</v>
      </c>
      <c r="J23" s="102">
        <v>0.34420174174875728</v>
      </c>
      <c r="K23" s="102">
        <v>0.32473746927831981</v>
      </c>
      <c r="L23" s="289">
        <v>0.34055405091696972</v>
      </c>
      <c r="M23" s="289">
        <v>0.33663433996002345</v>
      </c>
      <c r="N23" s="337">
        <v>0.35304384424865237</v>
      </c>
    </row>
    <row r="24" spans="1:14" s="34" customFormat="1" ht="18" customHeight="1">
      <c r="A24" s="151"/>
      <c r="B24" s="66" t="s">
        <v>61</v>
      </c>
      <c r="C24" s="397">
        <v>439619</v>
      </c>
      <c r="D24" s="379">
        <v>505286</v>
      </c>
      <c r="E24" s="256">
        <v>-0.12996006222218703</v>
      </c>
      <c r="F24" s="66"/>
      <c r="G24" s="66"/>
      <c r="H24" s="379">
        <v>503744</v>
      </c>
      <c r="I24" s="379">
        <v>512781</v>
      </c>
      <c r="J24" s="379">
        <v>505286</v>
      </c>
      <c r="K24" s="379">
        <v>544005</v>
      </c>
      <c r="L24" s="383">
        <v>426101</v>
      </c>
      <c r="M24" s="383">
        <v>465956</v>
      </c>
      <c r="N24" s="382">
        <v>439619</v>
      </c>
    </row>
    <row r="25" spans="1:14" s="14" customFormat="1" ht="7" customHeight="1">
      <c r="A25" s="151"/>
      <c r="B25" s="12"/>
      <c r="C25" s="244"/>
      <c r="D25" s="56"/>
      <c r="E25" s="56"/>
      <c r="F25" s="12"/>
      <c r="G25" s="12"/>
      <c r="H25" s="62"/>
      <c r="I25" s="62"/>
      <c r="J25" s="62"/>
      <c r="K25" s="62"/>
      <c r="L25" s="279"/>
      <c r="M25" s="279"/>
      <c r="N25" s="328"/>
    </row>
    <row r="26" spans="1:14" s="15" customFormat="1" ht="18" customHeight="1">
      <c r="A26" s="151"/>
      <c r="B26" s="174" t="s">
        <v>62</v>
      </c>
      <c r="C26" s="400">
        <v>11554004</v>
      </c>
      <c r="D26" s="360">
        <v>11778955</v>
      </c>
      <c r="E26" s="258">
        <v>-1.909770433794844E-2</v>
      </c>
      <c r="F26" s="174"/>
      <c r="G26" s="174"/>
      <c r="H26" s="360">
        <v>12094026</v>
      </c>
      <c r="I26" s="360">
        <v>11680522</v>
      </c>
      <c r="J26" s="360">
        <v>11778955</v>
      </c>
      <c r="K26" s="360">
        <v>11157561</v>
      </c>
      <c r="L26" s="378">
        <v>11399675</v>
      </c>
      <c r="M26" s="378">
        <v>11692004</v>
      </c>
      <c r="N26" s="359">
        <v>11554004</v>
      </c>
    </row>
    <row r="27" spans="1:14" s="14" customFormat="1" ht="18" customHeight="1">
      <c r="A27" s="151"/>
      <c r="B27" s="12" t="s">
        <v>33</v>
      </c>
      <c r="C27" s="401">
        <v>5243963</v>
      </c>
      <c r="D27" s="62">
        <v>5534537</v>
      </c>
      <c r="E27" s="102">
        <v>-5.2501952737871282E-2</v>
      </c>
      <c r="F27" s="12"/>
      <c r="G27" s="12"/>
      <c r="H27" s="62">
        <v>5506883</v>
      </c>
      <c r="I27" s="62">
        <v>5512689</v>
      </c>
      <c r="J27" s="62">
        <v>5534537</v>
      </c>
      <c r="K27" s="62">
        <v>5118033</v>
      </c>
      <c r="L27" s="279">
        <v>5348916</v>
      </c>
      <c r="M27" s="279">
        <v>5310932</v>
      </c>
      <c r="N27" s="328">
        <v>5243963</v>
      </c>
    </row>
    <row r="28" spans="1:14" s="14" customFormat="1" ht="18" customHeight="1">
      <c r="A28" s="151"/>
      <c r="B28" s="67" t="s">
        <v>57</v>
      </c>
      <c r="C28" s="399">
        <v>0.45386543054684764</v>
      </c>
      <c r="D28" s="102">
        <v>0.46986655437600366</v>
      </c>
      <c r="E28" s="257">
        <v>-1.6001123829156028</v>
      </c>
      <c r="F28" s="67"/>
      <c r="G28" s="67"/>
      <c r="H28" s="102">
        <v>0.45533910709303915</v>
      </c>
      <c r="I28" s="102">
        <v>0.4719557054042619</v>
      </c>
      <c r="J28" s="102">
        <v>0.46986655437600366</v>
      </c>
      <c r="K28" s="102">
        <v>0.45870535684277236</v>
      </c>
      <c r="L28" s="289">
        <v>0.46921653468190977</v>
      </c>
      <c r="M28" s="289">
        <v>0.45423624555722014</v>
      </c>
      <c r="N28" s="337">
        <v>0.45386543054684764</v>
      </c>
    </row>
    <row r="29" spans="1:14" ht="18" customHeight="1">
      <c r="A29" s="151"/>
      <c r="B29" s="174" t="s">
        <v>63</v>
      </c>
      <c r="C29" s="400">
        <v>6310041</v>
      </c>
      <c r="D29" s="360">
        <v>6244418</v>
      </c>
      <c r="E29" s="258">
        <v>1.0509065856898037E-2</v>
      </c>
      <c r="F29" s="174"/>
      <c r="G29" s="174"/>
      <c r="H29" s="360">
        <v>6587143</v>
      </c>
      <c r="I29" s="360">
        <v>6167833</v>
      </c>
      <c r="J29" s="360">
        <v>6244418</v>
      </c>
      <c r="K29" s="360">
        <v>6039528</v>
      </c>
      <c r="L29" s="378">
        <v>6050759</v>
      </c>
      <c r="M29" s="378">
        <v>6381072</v>
      </c>
      <c r="N29" s="359">
        <v>6310041</v>
      </c>
    </row>
    <row r="30" spans="1:14">
      <c r="A30" s="151"/>
      <c r="B30" s="58"/>
      <c r="C30" s="228"/>
      <c r="D30" s="57"/>
      <c r="E30" s="57"/>
      <c r="F30" s="58"/>
      <c r="G30" s="58"/>
      <c r="H30" s="10"/>
      <c r="I30" s="10"/>
      <c r="J30" s="10"/>
      <c r="K30" s="10"/>
      <c r="L30" s="294"/>
      <c r="M30" s="294"/>
      <c r="N30" s="342"/>
    </row>
    <row r="31" spans="1:14" s="34" customFormat="1" ht="18" customHeight="1">
      <c r="A31" s="151"/>
      <c r="B31" s="238" t="s">
        <v>121</v>
      </c>
      <c r="C31" s="402">
        <v>433105941</v>
      </c>
      <c r="D31" s="381">
        <v>428909100</v>
      </c>
      <c r="E31" s="258">
        <v>9.784919461955921E-3</v>
      </c>
      <c r="F31" s="238"/>
      <c r="G31" s="238"/>
      <c r="H31" s="381">
        <v>432758890</v>
      </c>
      <c r="I31" s="381">
        <v>432184866</v>
      </c>
      <c r="J31" s="381">
        <v>428909100</v>
      </c>
      <c r="K31" s="381">
        <v>416387321</v>
      </c>
      <c r="L31" s="387">
        <v>422128074</v>
      </c>
      <c r="M31" s="387">
        <v>430413823</v>
      </c>
      <c r="N31" s="386">
        <v>433105941</v>
      </c>
    </row>
    <row r="32" spans="1:14" s="14" customFormat="1" ht="18" customHeight="1">
      <c r="A32" s="151"/>
      <c r="B32" s="12" t="s">
        <v>33</v>
      </c>
      <c r="C32" s="398">
        <v>3553187</v>
      </c>
      <c r="D32" s="380">
        <v>4212846</v>
      </c>
      <c r="E32" s="102">
        <v>-0.1565827471500264</v>
      </c>
      <c r="F32" s="12"/>
      <c r="G32" s="12"/>
      <c r="H32" s="380">
        <v>4511917</v>
      </c>
      <c r="I32" s="380">
        <v>4356242</v>
      </c>
      <c r="J32" s="380">
        <v>4212846</v>
      </c>
      <c r="K32" s="380">
        <v>4048707</v>
      </c>
      <c r="L32" s="385">
        <v>3832334</v>
      </c>
      <c r="M32" s="385">
        <v>3641838</v>
      </c>
      <c r="N32" s="384">
        <v>3553187</v>
      </c>
    </row>
    <row r="33" spans="1:14" s="14" customFormat="1" ht="18" customHeight="1">
      <c r="A33" s="151"/>
      <c r="B33" s="67" t="s">
        <v>57</v>
      </c>
      <c r="C33" s="399">
        <v>8.2039673521818526E-3</v>
      </c>
      <c r="D33" s="102">
        <v>9.8222350609954417E-3</v>
      </c>
      <c r="E33" s="257">
        <v>-0.16182677088135891</v>
      </c>
      <c r="F33" s="67"/>
      <c r="G33" s="67"/>
      <c r="H33" s="102">
        <v>1.0425937177165789E-2</v>
      </c>
      <c r="I33" s="102">
        <v>1.0079580158181662E-2</v>
      </c>
      <c r="J33" s="102">
        <v>9.8222350609954417E-3</v>
      </c>
      <c r="K33" s="102">
        <v>9.7234156656753733E-3</v>
      </c>
      <c r="L33" s="289">
        <v>9.0786048975269058E-3</v>
      </c>
      <c r="M33" s="289">
        <v>8.4612477699165349E-3</v>
      </c>
      <c r="N33" s="337">
        <v>8.2039673521818526E-3</v>
      </c>
    </row>
    <row r="34" spans="1:14" s="34" customFormat="1" ht="18" customHeight="1">
      <c r="A34" s="151"/>
      <c r="B34" s="238" t="s">
        <v>122</v>
      </c>
      <c r="C34" s="402">
        <v>429552754</v>
      </c>
      <c r="D34" s="381">
        <v>424696254</v>
      </c>
      <c r="E34" s="258">
        <v>1.1435231543153623E-2</v>
      </c>
      <c r="F34" s="238"/>
      <c r="G34" s="238"/>
      <c r="H34" s="381">
        <v>428246973</v>
      </c>
      <c r="I34" s="381">
        <v>427828624</v>
      </c>
      <c r="J34" s="381">
        <v>424696254</v>
      </c>
      <c r="K34" s="381">
        <v>412338614</v>
      </c>
      <c r="L34" s="387">
        <v>418295740</v>
      </c>
      <c r="M34" s="387">
        <v>426771985</v>
      </c>
      <c r="N34" s="386">
        <v>429552754</v>
      </c>
    </row>
    <row r="35" spans="1:14" ht="11.05" customHeight="1">
      <c r="A35" s="21"/>
      <c r="B35" s="21"/>
      <c r="C35" s="242"/>
      <c r="D35" s="21"/>
      <c r="E35" s="21"/>
      <c r="F35" s="21"/>
      <c r="G35" s="21"/>
      <c r="H35" s="152"/>
      <c r="I35" s="152"/>
      <c r="J35" s="152"/>
      <c r="K35" s="152"/>
      <c r="L35" s="293"/>
      <c r="M35" s="293"/>
      <c r="N35" s="341"/>
    </row>
    <row r="36" spans="1:14" ht="18" customHeight="1">
      <c r="A36" s="58"/>
      <c r="B36" s="134"/>
      <c r="C36" s="304"/>
      <c r="D36" s="134"/>
      <c r="E36" s="134"/>
      <c r="F36" s="134"/>
      <c r="G36" s="134"/>
      <c r="H36" s="10"/>
      <c r="I36" s="10"/>
      <c r="J36" s="10"/>
      <c r="K36" s="10"/>
      <c r="L36" s="383"/>
      <c r="M36" s="294"/>
      <c r="N36" s="342"/>
    </row>
    <row r="37" spans="1:14" ht="14.95" customHeight="1">
      <c r="A37" s="12"/>
      <c r="B37" s="58"/>
      <c r="C37" s="303"/>
      <c r="D37" s="58"/>
      <c r="E37" s="58"/>
      <c r="F37" s="58"/>
      <c r="G37" s="58"/>
      <c r="H37" s="178" t="s">
        <v>213</v>
      </c>
      <c r="I37" s="179"/>
      <c r="J37" s="179"/>
      <c r="K37" s="179"/>
      <c r="L37" s="461" t="s">
        <v>214</v>
      </c>
      <c r="M37" s="295"/>
      <c r="N37" s="349"/>
    </row>
    <row r="38" spans="1:14" ht="23.8" thickBot="1">
      <c r="A38" s="185"/>
      <c r="B38" s="170" t="s">
        <v>120</v>
      </c>
      <c r="C38" s="180" t="s">
        <v>215</v>
      </c>
      <c r="D38" s="209" t="s">
        <v>216</v>
      </c>
      <c r="E38" s="181" t="s">
        <v>108</v>
      </c>
      <c r="F38" s="170"/>
      <c r="G38" s="170"/>
      <c r="H38" s="181" t="s">
        <v>77</v>
      </c>
      <c r="I38" s="181" t="s">
        <v>78</v>
      </c>
      <c r="J38" s="181" t="s">
        <v>79</v>
      </c>
      <c r="K38" s="182" t="s">
        <v>80</v>
      </c>
      <c r="L38" s="504" t="s">
        <v>77</v>
      </c>
      <c r="M38" s="261" t="s">
        <v>78</v>
      </c>
      <c r="N38" s="348" t="s">
        <v>79</v>
      </c>
    </row>
    <row r="39" spans="1:14" s="14" customFormat="1" ht="18" customHeight="1">
      <c r="A39" s="212"/>
      <c r="B39" s="212"/>
      <c r="C39" s="232"/>
      <c r="D39" s="212"/>
      <c r="E39" s="212"/>
      <c r="F39" s="212"/>
      <c r="G39" s="212"/>
      <c r="H39" s="233"/>
      <c r="I39" s="233"/>
      <c r="J39" s="233"/>
      <c r="K39" s="233"/>
      <c r="L39" s="288"/>
      <c r="M39" s="288"/>
      <c r="N39" s="336"/>
    </row>
    <row r="40" spans="1:14" ht="16" customHeight="1">
      <c r="A40" s="12"/>
      <c r="B40" s="58" t="s">
        <v>69</v>
      </c>
      <c r="C40" s="245">
        <v>7.5493150164447579E-3</v>
      </c>
      <c r="D40" s="68">
        <v>7.2903587096319186E-3</v>
      </c>
      <c r="E40" s="257">
        <v>2.5895630681283931E-2</v>
      </c>
      <c r="F40" s="58"/>
      <c r="G40" s="58"/>
      <c r="H40" s="68">
        <v>7.4305188998693671E-3</v>
      </c>
      <c r="I40" s="68">
        <v>7.6563325095310199E-3</v>
      </c>
      <c r="J40" s="68">
        <v>7.2903587096319186E-3</v>
      </c>
      <c r="K40" s="68">
        <v>7.1959626451568656E-3</v>
      </c>
      <c r="L40" s="296">
        <v>7.7588343716378811E-3</v>
      </c>
      <c r="M40" s="296">
        <v>7.5167998181575654E-3</v>
      </c>
      <c r="N40" s="343">
        <v>7.5493150164447579E-3</v>
      </c>
    </row>
    <row r="41" spans="1:14" ht="16" customHeight="1">
      <c r="A41" s="12"/>
      <c r="B41" s="66" t="s">
        <v>70</v>
      </c>
      <c r="C41" s="245">
        <v>2.6483127563113064E-3</v>
      </c>
      <c r="D41" s="68">
        <v>2.3511937160575085E-3</v>
      </c>
      <c r="E41" s="257">
        <v>2.9711904025379789E-2</v>
      </c>
      <c r="F41" s="66"/>
      <c r="G41" s="66"/>
      <c r="H41" s="68">
        <v>2.5723257647980867E-3</v>
      </c>
      <c r="I41" s="68">
        <v>2.7208217508559061E-3</v>
      </c>
      <c r="J41" s="68">
        <v>2.3511937160575085E-3</v>
      </c>
      <c r="K41" s="68">
        <v>2.2556914553150819E-3</v>
      </c>
      <c r="L41" s="296">
        <v>2.42081177156124E-3</v>
      </c>
      <c r="M41" s="296">
        <v>2.5379296815167115E-3</v>
      </c>
      <c r="N41" s="343">
        <v>2.6483127563113064E-3</v>
      </c>
    </row>
    <row r="42" spans="1:14" ht="7" customHeight="1">
      <c r="A42" s="58"/>
      <c r="B42" s="58"/>
      <c r="C42" s="208"/>
      <c r="D42" s="53"/>
      <c r="E42" s="257"/>
      <c r="F42" s="58"/>
      <c r="G42" s="58"/>
      <c r="H42" s="53"/>
      <c r="I42" s="53"/>
      <c r="J42" s="53"/>
      <c r="K42" s="53"/>
      <c r="L42" s="273"/>
      <c r="M42" s="273"/>
      <c r="N42" s="322"/>
    </row>
    <row r="43" spans="1:14" ht="16" customHeight="1">
      <c r="A43" s="12"/>
      <c r="B43" s="66" t="s">
        <v>71</v>
      </c>
      <c r="C43" s="245">
        <v>1.6906418229328032E-2</v>
      </c>
      <c r="D43" s="68">
        <v>1.7689816893267051E-2</v>
      </c>
      <c r="E43" s="257">
        <v>-7.8339866393901947E-2</v>
      </c>
      <c r="F43" s="66"/>
      <c r="G43" s="66"/>
      <c r="H43" s="68">
        <v>1.8046683996559437E-2</v>
      </c>
      <c r="I43" s="68">
        <v>1.6917460119688359E-2</v>
      </c>
      <c r="J43" s="68">
        <v>1.7689816893267051E-2</v>
      </c>
      <c r="K43" s="68">
        <v>1.7016562017926343E-2</v>
      </c>
      <c r="L43" s="296">
        <v>1.7045863885404945E-2</v>
      </c>
      <c r="M43" s="296">
        <v>1.7340578955997339E-2</v>
      </c>
      <c r="N43" s="343">
        <v>1.6906418229328032E-2</v>
      </c>
    </row>
    <row r="44" spans="1:14" ht="16" customHeight="1">
      <c r="A44" s="12"/>
      <c r="B44" s="66" t="s">
        <v>72</v>
      </c>
      <c r="C44" s="245">
        <v>1.0820196295946756E-2</v>
      </c>
      <c r="D44" s="68">
        <v>1.0966490997628555E-2</v>
      </c>
      <c r="E44" s="257">
        <v>-1.4629470168179941E-2</v>
      </c>
      <c r="F44" s="66"/>
      <c r="G44" s="66"/>
      <c r="H44" s="68">
        <v>1.1417834565676075E-2</v>
      </c>
      <c r="I44" s="68">
        <v>1.0309358354969243E-2</v>
      </c>
      <c r="J44" s="68">
        <v>1.0966490997628555E-2</v>
      </c>
      <c r="K44" s="68">
        <v>1.0879609958208572E-2</v>
      </c>
      <c r="L44" s="296">
        <v>1.0834058984424424E-2</v>
      </c>
      <c r="M44" s="296">
        <v>1.1118019190154302E-2</v>
      </c>
      <c r="N44" s="343">
        <v>1.0820196295946756E-2</v>
      </c>
    </row>
    <row r="45" spans="1:14">
      <c r="A45" s="12"/>
      <c r="B45" s="58"/>
      <c r="C45" s="245"/>
      <c r="D45" s="68"/>
      <c r="E45" s="257"/>
      <c r="F45" s="58"/>
      <c r="G45" s="58"/>
      <c r="H45" s="68"/>
      <c r="I45" s="68"/>
      <c r="J45" s="68"/>
      <c r="K45" s="68"/>
      <c r="L45" s="296"/>
      <c r="M45" s="296"/>
      <c r="N45" s="343"/>
    </row>
    <row r="46" spans="1:14" ht="16" customHeight="1">
      <c r="A46" s="12"/>
      <c r="B46" s="66" t="s">
        <v>73</v>
      </c>
      <c r="C46" s="245">
        <v>1.528176773376788E-3</v>
      </c>
      <c r="D46" s="68">
        <v>1.7483795879150842E-3</v>
      </c>
      <c r="E46" s="257">
        <v>-2.2020281453829626E-2</v>
      </c>
      <c r="F46" s="66"/>
      <c r="G46" s="66"/>
      <c r="H46" s="68">
        <v>1.7093694851715887E-3</v>
      </c>
      <c r="I46" s="68">
        <v>1.7416676787603003E-3</v>
      </c>
      <c r="J46" s="68">
        <v>1.7483795879150842E-3</v>
      </c>
      <c r="K46" s="68">
        <v>1.8842934015053886E-3</v>
      </c>
      <c r="L46" s="296">
        <v>1.4904466934133897E-3</v>
      </c>
      <c r="M46" s="296">
        <v>1.5887870213481714E-3</v>
      </c>
      <c r="N46" s="343">
        <v>1.528176773376788E-3</v>
      </c>
    </row>
    <row r="47" spans="1:14" ht="16" customHeight="1">
      <c r="A47" s="12"/>
      <c r="B47" s="66" t="s">
        <v>74</v>
      </c>
      <c r="C47" s="245">
        <v>1.0086178610404222E-3</v>
      </c>
      <c r="D47" s="68">
        <v>1.1725187080972482E-3</v>
      </c>
      <c r="E47" s="257">
        <v>-1.6390084705682595E-2</v>
      </c>
      <c r="F47" s="66"/>
      <c r="G47" s="66"/>
      <c r="H47" s="68">
        <v>1.1584739592971588E-3</v>
      </c>
      <c r="I47" s="68">
        <v>1.1815326870283644E-3</v>
      </c>
      <c r="J47" s="68">
        <v>1.1725187080972482E-3</v>
      </c>
      <c r="K47" s="68">
        <v>1.300271083473572E-3</v>
      </c>
      <c r="L47" s="296">
        <v>1.0041345952049436E-3</v>
      </c>
      <c r="M47" s="296">
        <v>1.0757306048517626E-3</v>
      </c>
      <c r="N47" s="343">
        <v>1.0086178610404222E-3</v>
      </c>
    </row>
    <row r="48" spans="1:14" ht="7" customHeight="1">
      <c r="A48" s="58"/>
      <c r="B48" s="58"/>
      <c r="C48" s="208"/>
      <c r="D48" s="53"/>
      <c r="E48" s="257"/>
      <c r="F48" s="58"/>
      <c r="G48" s="58"/>
      <c r="H48" s="53"/>
      <c r="I48" s="53"/>
      <c r="J48" s="53"/>
      <c r="K48" s="53"/>
      <c r="L48" s="273"/>
      <c r="M48" s="273"/>
      <c r="N48" s="322"/>
    </row>
    <row r="49" spans="1:14" ht="18" customHeight="1">
      <c r="A49" s="123"/>
      <c r="B49" s="174" t="s">
        <v>67</v>
      </c>
      <c r="C49" s="403">
        <v>2.5983910019149577E-2</v>
      </c>
      <c r="D49" s="236">
        <v>2.6728555190814057E-2</v>
      </c>
      <c r="E49" s="259">
        <v>-7.4464517166447988E-2</v>
      </c>
      <c r="F49" s="174"/>
      <c r="G49" s="174"/>
      <c r="H49" s="236">
        <v>2.7186572381600393E-2</v>
      </c>
      <c r="I49" s="236">
        <v>2.6315460307979679E-2</v>
      </c>
      <c r="J49" s="236">
        <v>2.6728555190814057E-2</v>
      </c>
      <c r="K49" s="236">
        <v>2.6096818064588596E-2</v>
      </c>
      <c r="L49" s="297">
        <v>2.6295144950456217E-2</v>
      </c>
      <c r="M49" s="297">
        <v>2.6446165795503074E-2</v>
      </c>
      <c r="N49" s="344">
        <v>2.5983910019149577E-2</v>
      </c>
    </row>
    <row r="50" spans="1:14" ht="18" customHeight="1">
      <c r="A50" s="123"/>
      <c r="B50" s="174" t="s">
        <v>68</v>
      </c>
      <c r="C50" s="404">
        <v>1.4477126913298484E-2</v>
      </c>
      <c r="D50" s="237">
        <v>1.4490203421783312E-2</v>
      </c>
      <c r="E50" s="260">
        <v>-1.3076508484827915E-3</v>
      </c>
      <c r="F50" s="174"/>
      <c r="G50" s="174"/>
      <c r="H50" s="237">
        <v>1.5148634289771321E-2</v>
      </c>
      <c r="I50" s="237">
        <v>1.4211712792853513E-2</v>
      </c>
      <c r="J50" s="237">
        <v>1.4490203421783312E-2</v>
      </c>
      <c r="K50" s="237">
        <v>1.4435572496997225E-2</v>
      </c>
      <c r="L50" s="298">
        <v>1.4259005351190608E-2</v>
      </c>
      <c r="M50" s="298">
        <v>1.4731679476522775E-2</v>
      </c>
      <c r="N50" s="345">
        <v>1.4477126913298484E-2</v>
      </c>
    </row>
  </sheetData>
  <hyperlinks>
    <hyperlink ref="B5" location="Index!A1" display="Back" xr:uid="{0233CF68-1F38-4807-A022-D04B54A40150}"/>
  </hyperlinks>
  <printOptions horizontalCentered="1" verticalCentered="1"/>
  <pageMargins left="0" right="0" top="0" bottom="0" header="0" footer="0"/>
  <pageSetup paperSize="9" scale="77"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N59"/>
  <sheetViews>
    <sheetView showGridLines="0" zoomScale="80" zoomScaleNormal="80" zoomScaleSheetLayoutView="50" workbookViewId="0"/>
  </sheetViews>
  <sheetFormatPr defaultColWidth="9.125" defaultRowHeight="11.55"/>
  <cols>
    <col min="1" max="1" width="5.5" style="13" customWidth="1"/>
    <col min="2" max="2" width="50.625" style="13" customWidth="1"/>
    <col min="3" max="4" width="12.375" style="13" customWidth="1"/>
    <col min="5" max="5" width="14.125" style="13" customWidth="1"/>
    <col min="6" max="7" width="4.625" style="13" customWidth="1"/>
    <col min="8" max="12" width="12.625" style="13" customWidth="1"/>
    <col min="13" max="14" width="12.625" style="136" customWidth="1"/>
    <col min="15" max="16384" width="9.125" style="13"/>
  </cols>
  <sheetData>
    <row r="1" spans="1:14">
      <c r="A1" s="21"/>
      <c r="B1" s="21"/>
      <c r="C1" s="21"/>
      <c r="D1" s="21"/>
      <c r="E1" s="21"/>
      <c r="F1" s="21"/>
      <c r="G1" s="21"/>
      <c r="H1" s="21"/>
      <c r="I1" s="21"/>
      <c r="J1" s="21"/>
      <c r="K1" s="21"/>
      <c r="L1" s="21"/>
      <c r="M1" s="21"/>
      <c r="N1" s="21"/>
    </row>
    <row r="2" spans="1:14">
      <c r="A2" s="21"/>
      <c r="B2" s="21"/>
      <c r="C2" s="21"/>
      <c r="D2" s="21"/>
      <c r="E2" s="21"/>
      <c r="F2" s="21"/>
      <c r="G2" s="21"/>
      <c r="H2" s="21"/>
      <c r="I2" s="21"/>
      <c r="J2" s="21"/>
      <c r="K2" s="21"/>
      <c r="L2" s="21"/>
      <c r="M2" s="21"/>
      <c r="N2" s="21"/>
    </row>
    <row r="3" spans="1:14">
      <c r="A3" s="21"/>
      <c r="B3" s="21"/>
      <c r="C3" s="21"/>
      <c r="D3" s="21"/>
      <c r="E3" s="21"/>
      <c r="F3" s="21"/>
      <c r="G3" s="21"/>
      <c r="H3" s="21"/>
      <c r="I3" s="21"/>
      <c r="J3" s="21"/>
      <c r="K3" s="21"/>
      <c r="L3" s="21"/>
      <c r="M3" s="21"/>
      <c r="N3" s="21"/>
    </row>
    <row r="4" spans="1:14">
      <c r="A4" s="21"/>
      <c r="B4" s="21"/>
      <c r="C4" s="21"/>
      <c r="D4" s="21"/>
      <c r="E4" s="21"/>
      <c r="F4" s="21"/>
      <c r="G4" s="21"/>
      <c r="H4" s="21"/>
      <c r="I4" s="21"/>
      <c r="J4" s="21"/>
      <c r="K4" s="21"/>
      <c r="L4" s="21"/>
      <c r="M4" s="21"/>
      <c r="N4" s="21"/>
    </row>
    <row r="5" spans="1:14">
      <c r="A5" s="21"/>
      <c r="B5" s="21"/>
      <c r="C5" s="21"/>
      <c r="D5" s="21"/>
      <c r="E5" s="21"/>
      <c r="F5" s="21"/>
      <c r="G5" s="21"/>
      <c r="H5" s="21"/>
      <c r="I5" s="21"/>
      <c r="J5" s="21"/>
      <c r="K5" s="21"/>
      <c r="L5" s="21"/>
      <c r="M5" s="21"/>
      <c r="N5" s="21"/>
    </row>
    <row r="6" spans="1:14">
      <c r="A6" s="21"/>
      <c r="B6" s="21"/>
      <c r="C6" s="21"/>
      <c r="D6" s="21"/>
      <c r="E6" s="21"/>
      <c r="F6" s="21"/>
      <c r="G6" s="21"/>
      <c r="H6" s="21"/>
      <c r="I6" s="21"/>
      <c r="J6" s="21"/>
      <c r="K6" s="21"/>
      <c r="L6" s="21"/>
      <c r="M6" s="21"/>
      <c r="N6" s="21"/>
    </row>
    <row r="7" spans="1:14" ht="23.1">
      <c r="A7" s="21"/>
      <c r="B7" s="212" t="s">
        <v>43</v>
      </c>
      <c r="C7" s="212"/>
      <c r="D7" s="212"/>
      <c r="E7" s="212"/>
      <c r="F7" s="212"/>
      <c r="G7" s="212"/>
      <c r="H7" s="21"/>
      <c r="I7" s="21"/>
      <c r="J7" s="21"/>
      <c r="K7" s="21"/>
      <c r="L7" s="21"/>
      <c r="M7" s="21"/>
      <c r="N7" s="21"/>
    </row>
    <row r="8" spans="1:14" s="14" customFormat="1" ht="17.7">
      <c r="A8" s="21"/>
      <c r="B8" s="21"/>
      <c r="C8" s="13"/>
      <c r="D8" s="13"/>
      <c r="E8" s="13"/>
      <c r="F8" s="13"/>
      <c r="G8" s="13"/>
      <c r="H8" s="178" t="s">
        <v>213</v>
      </c>
      <c r="I8" s="179"/>
      <c r="J8" s="179"/>
      <c r="K8" s="179"/>
      <c r="L8" s="178" t="s">
        <v>214</v>
      </c>
      <c r="M8" s="179"/>
      <c r="N8" s="179"/>
    </row>
    <row r="9" spans="1:14" s="14" customFormat="1" ht="23.8" thickBot="1">
      <c r="A9" s="185"/>
      <c r="B9" s="170" t="s">
        <v>248</v>
      </c>
      <c r="C9" s="180" t="s">
        <v>215</v>
      </c>
      <c r="D9" s="227" t="s">
        <v>216</v>
      </c>
      <c r="E9" s="181" t="s">
        <v>108</v>
      </c>
      <c r="F9" s="170"/>
      <c r="G9" s="170"/>
      <c r="H9" s="181" t="s">
        <v>77</v>
      </c>
      <c r="I9" s="181" t="s">
        <v>78</v>
      </c>
      <c r="J9" s="181" t="s">
        <v>79</v>
      </c>
      <c r="K9" s="182" t="s">
        <v>80</v>
      </c>
      <c r="L9" s="504" t="s">
        <v>77</v>
      </c>
      <c r="M9" s="261" t="s">
        <v>78</v>
      </c>
      <c r="N9" s="348" t="s">
        <v>79</v>
      </c>
    </row>
    <row r="10" spans="1:14" s="90" customFormat="1" ht="5.95" customHeight="1">
      <c r="A10" s="233"/>
      <c r="B10" s="233"/>
      <c r="C10" s="241"/>
      <c r="D10" s="233"/>
      <c r="E10" s="233"/>
      <c r="F10" s="233"/>
      <c r="G10" s="233"/>
      <c r="H10" s="233"/>
      <c r="I10" s="233"/>
      <c r="J10" s="233"/>
      <c r="K10" s="233"/>
      <c r="L10" s="288"/>
      <c r="M10" s="288"/>
      <c r="N10" s="336"/>
    </row>
    <row r="11" spans="1:14">
      <c r="A11" s="21"/>
      <c r="B11" s="21"/>
      <c r="C11" s="242"/>
      <c r="D11" s="21"/>
      <c r="E11" s="21"/>
      <c r="F11" s="21"/>
      <c r="G11" s="21"/>
      <c r="H11" s="21"/>
      <c r="I11" s="21"/>
      <c r="J11" s="21"/>
      <c r="K11" s="21"/>
      <c r="L11" s="276"/>
      <c r="M11" s="276"/>
      <c r="N11" s="325"/>
    </row>
    <row r="12" spans="1:14">
      <c r="A12" s="21"/>
      <c r="B12" s="21"/>
      <c r="C12" s="242"/>
      <c r="D12" s="21"/>
      <c r="E12" s="21"/>
      <c r="F12" s="21"/>
      <c r="G12" s="21"/>
      <c r="H12" s="21"/>
      <c r="I12" s="21"/>
      <c r="J12" s="21"/>
      <c r="K12" s="21"/>
      <c r="L12" s="276"/>
      <c r="M12" s="276"/>
      <c r="N12" s="325"/>
    </row>
    <row r="13" spans="1:14">
      <c r="A13" s="21"/>
      <c r="B13" s="21"/>
      <c r="C13" s="242"/>
      <c r="D13" s="21"/>
      <c r="E13" s="21"/>
      <c r="F13" s="21"/>
      <c r="G13" s="21"/>
      <c r="H13" s="21"/>
      <c r="I13" s="21"/>
      <c r="J13" s="21"/>
      <c r="K13" s="21"/>
      <c r="L13" s="276"/>
      <c r="M13" s="276"/>
      <c r="N13" s="325"/>
    </row>
    <row r="14" spans="1:14">
      <c r="A14" s="21"/>
      <c r="B14" s="21"/>
      <c r="C14" s="242"/>
      <c r="D14" s="21"/>
      <c r="E14" s="21"/>
      <c r="F14" s="21"/>
      <c r="G14" s="21"/>
      <c r="H14" s="21"/>
      <c r="I14" s="21"/>
      <c r="J14" s="21"/>
      <c r="K14" s="21"/>
      <c r="L14" s="276"/>
      <c r="M14" s="276"/>
      <c r="N14" s="325"/>
    </row>
    <row r="15" spans="1:14" s="14" customFormat="1" ht="15.65">
      <c r="A15" s="12"/>
      <c r="B15" s="247" t="s">
        <v>92</v>
      </c>
      <c r="C15" s="405"/>
      <c r="D15" s="247"/>
      <c r="E15" s="247"/>
      <c r="F15" s="247"/>
      <c r="G15" s="247"/>
      <c r="H15" s="235"/>
      <c r="I15" s="235"/>
      <c r="J15" s="235"/>
      <c r="K15" s="235"/>
      <c r="L15" s="291"/>
      <c r="M15" s="291"/>
      <c r="N15" s="339"/>
    </row>
    <row r="16" spans="1:14" s="14" customFormat="1">
      <c r="A16" s="12"/>
      <c r="B16" s="69" t="s">
        <v>62</v>
      </c>
      <c r="C16" s="229">
        <v>4483851</v>
      </c>
      <c r="D16" s="10">
        <v>4782704</v>
      </c>
      <c r="E16" s="449">
        <v>-6.2486200274990855E-2</v>
      </c>
      <c r="F16" s="69"/>
      <c r="G16" s="69"/>
      <c r="H16" s="10">
        <v>4958433</v>
      </c>
      <c r="I16" s="10">
        <v>4927136</v>
      </c>
      <c r="J16" s="10">
        <v>4782704</v>
      </c>
      <c r="K16" s="10">
        <v>4269923</v>
      </c>
      <c r="L16" s="294">
        <v>4425039</v>
      </c>
      <c r="M16" s="294">
        <v>4368596</v>
      </c>
      <c r="N16" s="342">
        <v>4483851</v>
      </c>
    </row>
    <row r="17" spans="1:14" s="14" customFormat="1">
      <c r="A17" s="67"/>
      <c r="B17" s="69" t="s">
        <v>63</v>
      </c>
      <c r="C17" s="229">
        <v>2438735</v>
      </c>
      <c r="D17" s="10">
        <v>2489384</v>
      </c>
      <c r="E17" s="449">
        <v>-2.0345997242691372E-2</v>
      </c>
      <c r="F17" s="69"/>
      <c r="G17" s="69"/>
      <c r="H17" s="10">
        <v>2619552</v>
      </c>
      <c r="I17" s="10">
        <v>2663012</v>
      </c>
      <c r="J17" s="10">
        <v>2489384</v>
      </c>
      <c r="K17" s="10">
        <v>2318717</v>
      </c>
      <c r="L17" s="294">
        <v>2368977</v>
      </c>
      <c r="M17" s="294">
        <v>2340863</v>
      </c>
      <c r="N17" s="342">
        <v>2438735</v>
      </c>
    </row>
    <row r="18" spans="1:14" s="14" customFormat="1">
      <c r="A18" s="67"/>
      <c r="B18" s="113" t="s">
        <v>64</v>
      </c>
      <c r="C18" s="243">
        <v>0.45610703834717076</v>
      </c>
      <c r="D18" s="94">
        <v>0.47950280845312609</v>
      </c>
      <c r="E18" s="257">
        <v>-2.3395770105955336</v>
      </c>
      <c r="F18" s="113"/>
      <c r="G18" s="113"/>
      <c r="H18" s="94">
        <v>0.47169761091861079</v>
      </c>
      <c r="I18" s="94">
        <v>0.45952131217810915</v>
      </c>
      <c r="J18" s="94">
        <v>0.47950280845312609</v>
      </c>
      <c r="K18" s="94">
        <v>0.45696514902025165</v>
      </c>
      <c r="L18" s="299">
        <v>0.4646426845051535</v>
      </c>
      <c r="M18" s="299">
        <v>0.46416125455409474</v>
      </c>
      <c r="N18" s="346">
        <v>0.45610703834717076</v>
      </c>
    </row>
    <row r="19" spans="1:14" s="14" customFormat="1">
      <c r="A19" s="12"/>
      <c r="B19" s="69" t="s">
        <v>65</v>
      </c>
      <c r="C19" s="229">
        <v>168334957</v>
      </c>
      <c r="D19" s="10">
        <v>172873688</v>
      </c>
      <c r="E19" s="449">
        <v>-2.6254608509306498E-2</v>
      </c>
      <c r="F19" s="69"/>
      <c r="G19" s="69"/>
      <c r="H19" s="10">
        <v>178946684</v>
      </c>
      <c r="I19" s="10">
        <v>177023327</v>
      </c>
      <c r="J19" s="10">
        <v>172873688</v>
      </c>
      <c r="K19" s="10">
        <v>160600146</v>
      </c>
      <c r="L19" s="294">
        <v>164446353</v>
      </c>
      <c r="M19" s="294">
        <v>167708916</v>
      </c>
      <c r="N19" s="342">
        <v>168334957</v>
      </c>
    </row>
    <row r="20" spans="1:14" s="14" customFormat="1">
      <c r="A20" s="12"/>
      <c r="B20" s="69" t="s">
        <v>66</v>
      </c>
      <c r="C20" s="229">
        <v>164737918</v>
      </c>
      <c r="D20" s="10">
        <v>168761041</v>
      </c>
      <c r="E20" s="449">
        <v>-2.3839169136198879E-2</v>
      </c>
      <c r="F20" s="69"/>
      <c r="G20" s="69"/>
      <c r="H20" s="10">
        <v>174784562</v>
      </c>
      <c r="I20" s="10">
        <v>172929970</v>
      </c>
      <c r="J20" s="10">
        <v>168761041</v>
      </c>
      <c r="K20" s="10">
        <v>156897070</v>
      </c>
      <c r="L20" s="294">
        <v>160740509</v>
      </c>
      <c r="M20" s="294">
        <v>164084381</v>
      </c>
      <c r="N20" s="342">
        <v>164737918</v>
      </c>
    </row>
    <row r="21" spans="1:14" s="14" customFormat="1">
      <c r="A21" s="67"/>
      <c r="B21" s="113" t="s">
        <v>67</v>
      </c>
      <c r="C21" s="243">
        <v>2.6636481690490467E-2</v>
      </c>
      <c r="D21" s="94">
        <v>2.7665887477335477E-2</v>
      </c>
      <c r="E21" s="257">
        <v>-0.10294057868450099</v>
      </c>
      <c r="F21" s="113"/>
      <c r="G21" s="113"/>
      <c r="H21" s="94">
        <v>2.7708996272878685E-2</v>
      </c>
      <c r="I21" s="94">
        <v>2.7833258381817667E-2</v>
      </c>
      <c r="J21" s="94">
        <v>2.7665887477335477E-2</v>
      </c>
      <c r="K21" s="94">
        <v>2.6587292143557578E-2</v>
      </c>
      <c r="L21" s="299">
        <v>2.6908708641291669E-2</v>
      </c>
      <c r="M21" s="299">
        <v>2.6048680679565062E-2</v>
      </c>
      <c r="N21" s="346">
        <v>2.6636481690490467E-2</v>
      </c>
    </row>
    <row r="22" spans="1:14" s="14" customFormat="1">
      <c r="A22" s="12"/>
      <c r="B22" s="113" t="s">
        <v>68</v>
      </c>
      <c r="C22" s="243">
        <v>1.4803726000713448E-2</v>
      </c>
      <c r="D22" s="94">
        <v>1.4750940058493714E-2</v>
      </c>
      <c r="E22" s="257">
        <v>5.2785942219734164E-3</v>
      </c>
      <c r="F22" s="113"/>
      <c r="G22" s="113"/>
      <c r="H22" s="94">
        <v>1.4987319074553048E-2</v>
      </c>
      <c r="I22" s="94">
        <v>1.5399366575961356E-2</v>
      </c>
      <c r="J22" s="94">
        <v>1.4750940058493714E-2</v>
      </c>
      <c r="K22" s="94">
        <v>1.4778587006118088E-2</v>
      </c>
      <c r="L22" s="299">
        <v>1.4737896593322346E-2</v>
      </c>
      <c r="M22" s="299">
        <v>1.4266214649644197E-2</v>
      </c>
      <c r="N22" s="346">
        <v>1.4803726000713448E-2</v>
      </c>
    </row>
    <row r="23" spans="1:14" s="14" customFormat="1">
      <c r="A23" s="12"/>
      <c r="B23" s="114"/>
      <c r="C23" s="244"/>
      <c r="D23" s="56"/>
      <c r="E23" s="450"/>
      <c r="F23" s="114"/>
      <c r="G23" s="114"/>
      <c r="H23" s="56"/>
      <c r="I23" s="56"/>
      <c r="J23" s="56"/>
      <c r="K23" s="56"/>
      <c r="L23" s="290"/>
      <c r="M23" s="290"/>
      <c r="N23" s="338"/>
    </row>
    <row r="24" spans="1:14" s="15" customFormat="1" ht="15.65">
      <c r="A24" s="12"/>
      <c r="B24" s="247" t="s">
        <v>93</v>
      </c>
      <c r="C24" s="406"/>
      <c r="D24" s="235"/>
      <c r="E24" s="451"/>
      <c r="F24" s="247"/>
      <c r="G24" s="247"/>
      <c r="H24" s="235"/>
      <c r="I24" s="235"/>
      <c r="J24" s="235"/>
      <c r="K24" s="235"/>
      <c r="L24" s="291"/>
      <c r="M24" s="291"/>
      <c r="N24" s="339"/>
    </row>
    <row r="25" spans="1:14" s="15" customFormat="1">
      <c r="A25" s="12"/>
      <c r="B25" s="69" t="s">
        <v>62</v>
      </c>
      <c r="C25" s="229">
        <v>2899871</v>
      </c>
      <c r="D25" s="10">
        <v>3196525</v>
      </c>
      <c r="E25" s="449">
        <v>-9.2805155598657874E-2</v>
      </c>
      <c r="F25" s="69"/>
      <c r="G25" s="69"/>
      <c r="H25" s="10">
        <v>2769156</v>
      </c>
      <c r="I25" s="10">
        <v>2664777</v>
      </c>
      <c r="J25" s="10">
        <v>3196525</v>
      </c>
      <c r="K25" s="10">
        <v>2843741</v>
      </c>
      <c r="L25" s="294">
        <v>2845975</v>
      </c>
      <c r="M25" s="294">
        <v>3120899</v>
      </c>
      <c r="N25" s="342">
        <v>2899871</v>
      </c>
    </row>
    <row r="26" spans="1:14" s="14" customFormat="1">
      <c r="A26" s="147"/>
      <c r="B26" s="69" t="s">
        <v>63</v>
      </c>
      <c r="C26" s="229">
        <v>1864922</v>
      </c>
      <c r="D26" s="10">
        <v>2049467</v>
      </c>
      <c r="E26" s="449">
        <v>-9.0045363013895763E-2</v>
      </c>
      <c r="F26" s="69"/>
      <c r="G26" s="69"/>
      <c r="H26" s="10">
        <v>1875250</v>
      </c>
      <c r="I26" s="10">
        <v>1638945</v>
      </c>
      <c r="J26" s="10">
        <v>2049467</v>
      </c>
      <c r="K26" s="10">
        <v>1851626</v>
      </c>
      <c r="L26" s="294">
        <v>1785957</v>
      </c>
      <c r="M26" s="294">
        <v>1994756</v>
      </c>
      <c r="N26" s="342">
        <v>1864922</v>
      </c>
    </row>
    <row r="27" spans="1:14" s="14" customFormat="1">
      <c r="A27" s="147"/>
      <c r="B27" s="113" t="s">
        <v>64</v>
      </c>
      <c r="C27" s="243">
        <v>0.35689484118431475</v>
      </c>
      <c r="D27" s="94">
        <v>0.35884530857728314</v>
      </c>
      <c r="E27" s="257">
        <v>-0.19504673929683913</v>
      </c>
      <c r="F27" s="113"/>
      <c r="G27" s="113"/>
      <c r="H27" s="94">
        <v>0.32280810470771598</v>
      </c>
      <c r="I27" s="94">
        <v>0.38495979213270004</v>
      </c>
      <c r="J27" s="94">
        <v>0.35884530857728314</v>
      </c>
      <c r="K27" s="94">
        <v>0.34887670853287978</v>
      </c>
      <c r="L27" s="299">
        <v>0.37246216147366018</v>
      </c>
      <c r="M27" s="299">
        <v>0.36083929662574787</v>
      </c>
      <c r="N27" s="346">
        <v>0.35689484118431475</v>
      </c>
    </row>
    <row r="28" spans="1:14" s="14" customFormat="1">
      <c r="A28" s="12"/>
      <c r="B28" s="69" t="s">
        <v>65</v>
      </c>
      <c r="C28" s="229">
        <v>131960813</v>
      </c>
      <c r="D28" s="10">
        <v>132759739</v>
      </c>
      <c r="E28" s="449">
        <v>-6.017833463803357E-3</v>
      </c>
      <c r="F28" s="69"/>
      <c r="G28" s="69"/>
      <c r="H28" s="10">
        <v>131447668</v>
      </c>
      <c r="I28" s="10">
        <v>131481326</v>
      </c>
      <c r="J28" s="10">
        <v>132759739</v>
      </c>
      <c r="K28" s="10">
        <v>128686391</v>
      </c>
      <c r="L28" s="294">
        <v>129406248</v>
      </c>
      <c r="M28" s="294">
        <v>130812821</v>
      </c>
      <c r="N28" s="342">
        <v>131960813</v>
      </c>
    </row>
    <row r="29" spans="1:14" s="14" customFormat="1">
      <c r="A29" s="12"/>
      <c r="B29" s="69" t="s">
        <v>66</v>
      </c>
      <c r="C29" s="229">
        <v>130553223</v>
      </c>
      <c r="D29" s="10">
        <v>131107891</v>
      </c>
      <c r="E29" s="449">
        <v>-4.2306225488746296E-3</v>
      </c>
      <c r="F29" s="69"/>
      <c r="G29" s="69"/>
      <c r="H29" s="10">
        <v>129827834</v>
      </c>
      <c r="I29" s="10">
        <v>129857739</v>
      </c>
      <c r="J29" s="10">
        <v>131107891</v>
      </c>
      <c r="K29" s="10">
        <v>127190140</v>
      </c>
      <c r="L29" s="294">
        <v>127913021</v>
      </c>
      <c r="M29" s="294">
        <v>129311658</v>
      </c>
      <c r="N29" s="342">
        <v>130553223</v>
      </c>
    </row>
    <row r="30" spans="1:14" s="15" customFormat="1">
      <c r="A30" s="147"/>
      <c r="B30" s="113" t="s">
        <v>67</v>
      </c>
      <c r="C30" s="243">
        <v>2.1975243514148399E-2</v>
      </c>
      <c r="D30" s="94">
        <v>2.4077517958964952E-2</v>
      </c>
      <c r="E30" s="257">
        <v>-0.21022744448165528</v>
      </c>
      <c r="F30" s="113"/>
      <c r="G30" s="113"/>
      <c r="H30" s="94">
        <v>2.1066604239795263E-2</v>
      </c>
      <c r="I30" s="94">
        <v>2.0267341995014562E-2</v>
      </c>
      <c r="J30" s="94">
        <v>2.4077517958964952E-2</v>
      </c>
      <c r="K30" s="94">
        <v>2.2098226377333094E-2</v>
      </c>
      <c r="L30" s="299">
        <v>2.1992562522947113E-2</v>
      </c>
      <c r="M30" s="299">
        <v>2.3857745564557466E-2</v>
      </c>
      <c r="N30" s="346">
        <v>2.1975243514148399E-2</v>
      </c>
    </row>
    <row r="31" spans="1:14" s="14" customFormat="1">
      <c r="A31" s="12"/>
      <c r="B31" s="113" t="s">
        <v>68</v>
      </c>
      <c r="C31" s="243">
        <v>1.4284764153237334E-2</v>
      </c>
      <c r="D31" s="94">
        <v>1.5631911888507152E-2</v>
      </c>
      <c r="E31" s="257">
        <v>-0.13471477352698172</v>
      </c>
      <c r="F31" s="113"/>
      <c r="G31" s="113"/>
      <c r="H31" s="94">
        <v>1.4444129137978224E-2</v>
      </c>
      <c r="I31" s="94">
        <v>1.2621080673520737E-2</v>
      </c>
      <c r="J31" s="94">
        <v>1.5631911888507152E-2</v>
      </c>
      <c r="K31" s="94">
        <v>1.4557936645088998E-2</v>
      </c>
      <c r="L31" s="299">
        <v>1.3962276756797105E-2</v>
      </c>
      <c r="M31" s="299">
        <v>1.5425956412994102E-2</v>
      </c>
      <c r="N31" s="346">
        <v>1.4284764153237334E-2</v>
      </c>
    </row>
    <row r="32" spans="1:14" s="14" customFormat="1">
      <c r="A32" s="12"/>
      <c r="B32" s="114"/>
      <c r="C32" s="244"/>
      <c r="D32" s="56"/>
      <c r="E32" s="450"/>
      <c r="F32" s="114"/>
      <c r="G32" s="114"/>
      <c r="H32" s="56"/>
      <c r="I32" s="56"/>
      <c r="J32" s="56"/>
      <c r="K32" s="56"/>
      <c r="L32" s="290"/>
      <c r="M32" s="290"/>
      <c r="N32" s="338"/>
    </row>
    <row r="33" spans="1:14" s="15" customFormat="1" ht="15.65">
      <c r="A33" s="58"/>
      <c r="B33" s="247" t="s">
        <v>171</v>
      </c>
      <c r="C33" s="406"/>
      <c r="D33" s="235"/>
      <c r="E33" s="451"/>
      <c r="F33" s="247"/>
      <c r="G33" s="247"/>
      <c r="H33" s="235"/>
      <c r="I33" s="235"/>
      <c r="J33" s="235"/>
      <c r="K33" s="235"/>
      <c r="L33" s="291"/>
      <c r="M33" s="291"/>
      <c r="N33" s="339"/>
    </row>
    <row r="34" spans="1:14" s="14" customFormat="1">
      <c r="A34" s="58"/>
      <c r="B34" s="69" t="s">
        <v>62</v>
      </c>
      <c r="C34" s="229">
        <v>1783895</v>
      </c>
      <c r="D34" s="10">
        <v>1857579</v>
      </c>
      <c r="E34" s="449">
        <v>-3.9666684431725385E-2</v>
      </c>
      <c r="F34" s="69"/>
      <c r="G34" s="69"/>
      <c r="H34" s="10">
        <v>2231406</v>
      </c>
      <c r="I34" s="10">
        <v>1994648</v>
      </c>
      <c r="J34" s="10">
        <v>1857579</v>
      </c>
      <c r="K34" s="10">
        <v>1943001</v>
      </c>
      <c r="L34" s="294">
        <v>1880925</v>
      </c>
      <c r="M34" s="294">
        <v>1829303</v>
      </c>
      <c r="N34" s="342">
        <v>1783895</v>
      </c>
    </row>
    <row r="35" spans="1:14" s="15" customFormat="1">
      <c r="A35" s="12"/>
      <c r="B35" s="69" t="s">
        <v>63</v>
      </c>
      <c r="C35" s="229">
        <v>1204207</v>
      </c>
      <c r="D35" s="10">
        <v>1126720</v>
      </c>
      <c r="E35" s="449">
        <v>6.8772188298778847E-2</v>
      </c>
      <c r="F35" s="69"/>
      <c r="G35" s="69"/>
      <c r="H35" s="10">
        <v>1411318</v>
      </c>
      <c r="I35" s="10">
        <v>1182224</v>
      </c>
      <c r="J35" s="10">
        <v>1126720</v>
      </c>
      <c r="K35" s="10">
        <v>1210974</v>
      </c>
      <c r="L35" s="294">
        <v>1185372</v>
      </c>
      <c r="M35" s="294">
        <v>1239005</v>
      </c>
      <c r="N35" s="342">
        <v>1204207</v>
      </c>
    </row>
    <row r="36" spans="1:14" s="15" customFormat="1">
      <c r="A36" s="12"/>
      <c r="B36" s="113" t="s">
        <v>64</v>
      </c>
      <c r="C36" s="243">
        <v>0.32495634552482067</v>
      </c>
      <c r="D36" s="94">
        <v>0.39344706200920659</v>
      </c>
      <c r="E36" s="257">
        <v>-6.849071648438593</v>
      </c>
      <c r="F36" s="113"/>
      <c r="G36" s="113"/>
      <c r="H36" s="94">
        <v>0.36752074700883658</v>
      </c>
      <c r="I36" s="94">
        <v>0.40730193999141701</v>
      </c>
      <c r="J36" s="94">
        <v>0.39344706200920659</v>
      </c>
      <c r="K36" s="94">
        <v>0.37675070676752098</v>
      </c>
      <c r="L36" s="299">
        <v>0.3697930539495195</v>
      </c>
      <c r="M36" s="299">
        <v>0.32269011749283744</v>
      </c>
      <c r="N36" s="346">
        <v>0.32495634552482067</v>
      </c>
    </row>
    <row r="37" spans="1:14" s="14" customFormat="1">
      <c r="A37" s="58"/>
      <c r="B37" s="69" t="s">
        <v>65</v>
      </c>
      <c r="C37" s="229">
        <v>62039540</v>
      </c>
      <c r="D37" s="10">
        <v>61502415</v>
      </c>
      <c r="E37" s="449">
        <v>8.7333968918130722E-3</v>
      </c>
      <c r="F37" s="69"/>
      <c r="G37" s="69"/>
      <c r="H37" s="10">
        <v>62134315</v>
      </c>
      <c r="I37" s="10">
        <v>62184902</v>
      </c>
      <c r="J37" s="10">
        <v>61502415</v>
      </c>
      <c r="K37" s="10">
        <v>61013878</v>
      </c>
      <c r="L37" s="294">
        <v>60588688</v>
      </c>
      <c r="M37" s="294">
        <v>61164887</v>
      </c>
      <c r="N37" s="342">
        <v>62039540</v>
      </c>
    </row>
    <row r="38" spans="1:14" s="14" customFormat="1">
      <c r="A38" s="12"/>
      <c r="B38" s="69" t="s">
        <v>66</v>
      </c>
      <c r="C38" s="229">
        <v>60869552</v>
      </c>
      <c r="D38" s="10">
        <v>60077257</v>
      </c>
      <c r="E38" s="449">
        <v>1.318793566091081E-2</v>
      </c>
      <c r="F38" s="69"/>
      <c r="G38" s="69"/>
      <c r="H38" s="10">
        <v>60683366</v>
      </c>
      <c r="I38" s="10">
        <v>60692301</v>
      </c>
      <c r="J38" s="10">
        <v>60077257</v>
      </c>
      <c r="K38" s="10">
        <v>59676315</v>
      </c>
      <c r="L38" s="294">
        <v>59297037</v>
      </c>
      <c r="M38" s="294">
        <v>60007277</v>
      </c>
      <c r="N38" s="342">
        <v>60869552</v>
      </c>
    </row>
    <row r="39" spans="1:14">
      <c r="A39" s="58"/>
      <c r="B39" s="113" t="s">
        <v>67</v>
      </c>
      <c r="C39" s="243">
        <v>2.8754162264903963E-2</v>
      </c>
      <c r="D39" s="94">
        <v>3.0203350551356398E-2</v>
      </c>
      <c r="E39" s="257">
        <v>-0.14491882864524352</v>
      </c>
      <c r="F39" s="113"/>
      <c r="G39" s="113"/>
      <c r="H39" s="94">
        <v>3.5912619299013758E-2</v>
      </c>
      <c r="I39" s="94">
        <v>3.2076081747302587E-2</v>
      </c>
      <c r="J39" s="94">
        <v>3.0203350551356398E-2</v>
      </c>
      <c r="K39" s="94">
        <v>3.1845230358902937E-2</v>
      </c>
      <c r="L39" s="299">
        <v>3.1044161246733055E-2</v>
      </c>
      <c r="M39" s="299">
        <v>2.9907731211863433E-2</v>
      </c>
      <c r="N39" s="346">
        <v>2.8754162264903963E-2</v>
      </c>
    </row>
    <row r="40" spans="1:14">
      <c r="A40" s="58"/>
      <c r="B40" s="113" t="s">
        <v>68</v>
      </c>
      <c r="C40" s="243">
        <v>1.9783405010110802E-2</v>
      </c>
      <c r="D40" s="94">
        <v>1.8754518036667354E-2</v>
      </c>
      <c r="E40" s="257">
        <v>0.10288869734434471</v>
      </c>
      <c r="F40" s="113"/>
      <c r="G40" s="113"/>
      <c r="H40" s="94">
        <v>2.3257081685284235E-2</v>
      </c>
      <c r="I40" s="94">
        <v>1.9478978066756771E-2</v>
      </c>
      <c r="J40" s="94">
        <v>1.8754518036667354E-2</v>
      </c>
      <c r="K40" s="94">
        <v>2.029237227533235E-2</v>
      </c>
      <c r="L40" s="299">
        <v>1.9990408626994298E-2</v>
      </c>
      <c r="M40" s="299">
        <v>2.0647579126111655E-2</v>
      </c>
      <c r="N40" s="346">
        <v>1.9783405010110802E-2</v>
      </c>
    </row>
    <row r="41" spans="1:14">
      <c r="A41" s="58"/>
      <c r="B41" s="114"/>
      <c r="C41" s="244"/>
      <c r="D41" s="56"/>
      <c r="E41" s="450"/>
      <c r="F41" s="114"/>
      <c r="G41" s="114"/>
      <c r="H41" s="56"/>
      <c r="I41" s="56"/>
      <c r="J41" s="56"/>
      <c r="K41" s="56"/>
      <c r="L41" s="290"/>
      <c r="M41" s="290"/>
      <c r="N41" s="338"/>
    </row>
    <row r="42" spans="1:14" ht="15.65">
      <c r="A42" s="58"/>
      <c r="B42" s="247" t="s">
        <v>173</v>
      </c>
      <c r="C42" s="406"/>
      <c r="D42" s="235"/>
      <c r="E42" s="451"/>
      <c r="F42" s="247"/>
      <c r="G42" s="247"/>
      <c r="H42" s="235"/>
      <c r="I42" s="235"/>
      <c r="J42" s="235"/>
      <c r="K42" s="235"/>
      <c r="L42" s="291"/>
      <c r="M42" s="291"/>
      <c r="N42" s="339"/>
    </row>
    <row r="43" spans="1:14">
      <c r="A43" s="12"/>
      <c r="B43" s="69" t="s">
        <v>62</v>
      </c>
      <c r="C43" s="229">
        <v>1955711</v>
      </c>
      <c r="D43" s="10">
        <v>1597527</v>
      </c>
      <c r="E43" s="449">
        <v>0.22421154697228896</v>
      </c>
      <c r="F43" s="69"/>
      <c r="G43" s="69"/>
      <c r="H43" s="10">
        <v>1664137</v>
      </c>
      <c r="I43" s="10">
        <v>1628946</v>
      </c>
      <c r="J43" s="10">
        <v>1597527</v>
      </c>
      <c r="K43" s="10">
        <v>1790548</v>
      </c>
      <c r="L43" s="294">
        <v>1808276</v>
      </c>
      <c r="M43" s="294">
        <v>1918996</v>
      </c>
      <c r="N43" s="342">
        <v>1955711</v>
      </c>
    </row>
    <row r="44" spans="1:14">
      <c r="A44" s="12"/>
      <c r="B44" s="69" t="s">
        <v>63</v>
      </c>
      <c r="C44" s="229">
        <v>700151</v>
      </c>
      <c r="D44" s="10">
        <v>469112</v>
      </c>
      <c r="E44" s="449">
        <v>0.49250285646071723</v>
      </c>
      <c r="F44" s="69"/>
      <c r="G44" s="69"/>
      <c r="H44" s="10">
        <v>487969</v>
      </c>
      <c r="I44" s="10">
        <v>487133</v>
      </c>
      <c r="J44" s="10">
        <v>469112</v>
      </c>
      <c r="K44" s="10">
        <v>620280</v>
      </c>
      <c r="L44" s="294">
        <v>611991</v>
      </c>
      <c r="M44" s="294">
        <v>695422</v>
      </c>
      <c r="N44" s="342">
        <v>700151</v>
      </c>
    </row>
    <row r="45" spans="1:14">
      <c r="A45" s="12"/>
      <c r="B45" s="113" t="s">
        <v>64</v>
      </c>
      <c r="C45" s="243">
        <v>0.64199669583082575</v>
      </c>
      <c r="D45" s="94">
        <v>0.70635112896370456</v>
      </c>
      <c r="E45" s="257">
        <v>-6.4354433132878803</v>
      </c>
      <c r="F45" s="113"/>
      <c r="G45" s="113"/>
      <c r="H45" s="94">
        <v>0.70677354088034816</v>
      </c>
      <c r="I45" s="94">
        <v>0.70095202664790612</v>
      </c>
      <c r="J45" s="94">
        <v>0.70635112896370456</v>
      </c>
      <c r="K45" s="94">
        <v>0.65358091489309422</v>
      </c>
      <c r="L45" s="299">
        <v>0.66156106700525807</v>
      </c>
      <c r="M45" s="299">
        <v>0.63761154270253817</v>
      </c>
      <c r="N45" s="346">
        <v>0.64199669583082575</v>
      </c>
    </row>
    <row r="46" spans="1:14">
      <c r="A46" s="12"/>
      <c r="B46" s="69" t="s">
        <v>65</v>
      </c>
      <c r="C46" s="229">
        <v>80417790</v>
      </c>
      <c r="D46" s="10">
        <v>70401178</v>
      </c>
      <c r="E46" s="449">
        <v>0.14227903970584133</v>
      </c>
      <c r="F46" s="69"/>
      <c r="G46" s="69"/>
      <c r="H46" s="10">
        <v>68022309</v>
      </c>
      <c r="I46" s="10">
        <v>69221875</v>
      </c>
      <c r="J46" s="10">
        <v>70401178</v>
      </c>
      <c r="K46" s="10">
        <v>74391246</v>
      </c>
      <c r="L46" s="294">
        <v>75666665</v>
      </c>
      <c r="M46" s="294">
        <v>78775874</v>
      </c>
      <c r="N46" s="342">
        <v>80417790</v>
      </c>
    </row>
    <row r="47" spans="1:14">
      <c r="A47" s="12"/>
      <c r="B47" s="69" t="s">
        <v>66</v>
      </c>
      <c r="C47" s="229">
        <v>78148577</v>
      </c>
      <c r="D47" s="10">
        <v>68225674</v>
      </c>
      <c r="E47" s="449">
        <v>0.1454423594261598</v>
      </c>
      <c r="F47" s="69"/>
      <c r="G47" s="69"/>
      <c r="H47" s="10">
        <v>65739256</v>
      </c>
      <c r="I47" s="10">
        <v>67021069</v>
      </c>
      <c r="J47" s="10">
        <v>68225674</v>
      </c>
      <c r="K47" s="10">
        <v>72152269</v>
      </c>
      <c r="L47" s="294">
        <v>73439430</v>
      </c>
      <c r="M47" s="294">
        <v>76566180</v>
      </c>
      <c r="N47" s="342">
        <v>78148577</v>
      </c>
    </row>
    <row r="48" spans="1:14">
      <c r="A48" s="12"/>
      <c r="B48" s="113" t="s">
        <v>67</v>
      </c>
      <c r="C48" s="243">
        <v>2.4319382564479824E-2</v>
      </c>
      <c r="D48" s="94">
        <v>2.269176518608822E-2</v>
      </c>
      <c r="E48" s="257">
        <v>0.16276173783916043</v>
      </c>
      <c r="F48" s="113"/>
      <c r="G48" s="113"/>
      <c r="H48" s="94">
        <v>2.4464576761132881E-2</v>
      </c>
      <c r="I48" s="94">
        <v>2.3532243239582862E-2</v>
      </c>
      <c r="J48" s="94">
        <v>2.269176518608822E-2</v>
      </c>
      <c r="K48" s="94">
        <v>2.4069337405640445E-2</v>
      </c>
      <c r="L48" s="299">
        <v>2.3897921231231745E-2</v>
      </c>
      <c r="M48" s="299">
        <v>2.4360199418415846E-2</v>
      </c>
      <c r="N48" s="346">
        <v>2.4319382564479824E-2</v>
      </c>
    </row>
    <row r="49" spans="1:14">
      <c r="A49" s="12"/>
      <c r="B49" s="113" t="s">
        <v>68</v>
      </c>
      <c r="C49" s="243">
        <v>8.9592290336905304E-3</v>
      </c>
      <c r="D49" s="94">
        <v>6.8758866347000108E-3</v>
      </c>
      <c r="E49" s="257">
        <v>0.20833423989905198</v>
      </c>
      <c r="F49" s="113"/>
      <c r="G49" s="113"/>
      <c r="H49" s="94">
        <v>7.4227946845032743E-3</v>
      </c>
      <c r="I49" s="94">
        <v>7.2683561642384424E-3</v>
      </c>
      <c r="J49" s="94">
        <v>6.8758866347000108E-3</v>
      </c>
      <c r="K49" s="94">
        <v>8.5968190411309167E-3</v>
      </c>
      <c r="L49" s="299">
        <v>8.3332754625138027E-3</v>
      </c>
      <c r="M49" s="299">
        <v>9.0826262979294518E-3</v>
      </c>
      <c r="N49" s="346">
        <v>8.9592290336905304E-3</v>
      </c>
    </row>
    <row r="50" spans="1:14">
      <c r="A50" s="7"/>
      <c r="B50" s="148"/>
      <c r="C50" s="407"/>
      <c r="D50" s="6"/>
      <c r="E50" s="452"/>
      <c r="F50" s="148"/>
      <c r="G50" s="148"/>
      <c r="H50" s="6"/>
      <c r="I50" s="6"/>
      <c r="J50" s="6"/>
      <c r="K50" s="6"/>
      <c r="L50" s="300"/>
      <c r="M50" s="300"/>
      <c r="N50" s="347"/>
    </row>
    <row r="51" spans="1:14" ht="15.65">
      <c r="A51" s="58"/>
      <c r="B51" s="408" t="s">
        <v>129</v>
      </c>
      <c r="C51" s="406"/>
      <c r="D51" s="235"/>
      <c r="E51" s="451"/>
      <c r="F51" s="408"/>
      <c r="G51" s="408"/>
      <c r="H51" s="235"/>
      <c r="I51" s="235"/>
      <c r="J51" s="235"/>
      <c r="K51" s="235"/>
      <c r="L51" s="291"/>
      <c r="M51" s="291"/>
      <c r="N51" s="339"/>
    </row>
    <row r="52" spans="1:14">
      <c r="A52" s="12"/>
      <c r="B52" s="69" t="s">
        <v>62</v>
      </c>
      <c r="C52" s="229">
        <v>392640</v>
      </c>
      <c r="D52" s="10">
        <v>344642</v>
      </c>
      <c r="E52" s="449">
        <v>0.13926915465903744</v>
      </c>
      <c r="F52" s="69"/>
      <c r="G52" s="69"/>
      <c r="H52" s="10">
        <v>470908</v>
      </c>
      <c r="I52" s="10">
        <v>465030</v>
      </c>
      <c r="J52" s="10">
        <v>344642</v>
      </c>
      <c r="K52" s="10">
        <v>310364</v>
      </c>
      <c r="L52" s="294">
        <v>407996</v>
      </c>
      <c r="M52" s="294">
        <v>413673</v>
      </c>
      <c r="N52" s="342">
        <v>392640</v>
      </c>
    </row>
    <row r="53" spans="1:14">
      <c r="A53" s="12"/>
      <c r="B53" s="69" t="s">
        <v>63</v>
      </c>
      <c r="C53" s="229">
        <v>64483</v>
      </c>
      <c r="D53" s="10">
        <v>109760</v>
      </c>
      <c r="E53" s="449">
        <v>-0.41250911078717201</v>
      </c>
      <c r="F53" s="69"/>
      <c r="G53" s="69"/>
      <c r="H53" s="10">
        <v>193071</v>
      </c>
      <c r="I53" s="10">
        <v>196524</v>
      </c>
      <c r="J53" s="10">
        <v>109760</v>
      </c>
      <c r="K53" s="10">
        <v>37929</v>
      </c>
      <c r="L53" s="294">
        <v>67183</v>
      </c>
      <c r="M53" s="294">
        <v>70769</v>
      </c>
      <c r="N53" s="342">
        <v>64483</v>
      </c>
    </row>
    <row r="54" spans="1:14">
      <c r="A54" s="12"/>
      <c r="B54" s="113" t="s">
        <v>64</v>
      </c>
      <c r="C54" s="243">
        <v>0.83577068052159742</v>
      </c>
      <c r="D54" s="94">
        <v>0.68152459653785669</v>
      </c>
      <c r="E54" s="257">
        <v>15.424608398374072</v>
      </c>
      <c r="F54" s="113"/>
      <c r="G54" s="113"/>
      <c r="H54" s="94">
        <v>0.59000271815301497</v>
      </c>
      <c r="I54" s="94">
        <v>0.57739500677375655</v>
      </c>
      <c r="J54" s="94">
        <v>0.68152459653785669</v>
      </c>
      <c r="K54" s="94">
        <v>0.87779188307922307</v>
      </c>
      <c r="L54" s="299">
        <v>0.8353341699428426</v>
      </c>
      <c r="M54" s="299">
        <v>0.82892526222402718</v>
      </c>
      <c r="N54" s="346">
        <v>0.83577068052159742</v>
      </c>
    </row>
    <row r="55" spans="1:14">
      <c r="A55" s="12"/>
      <c r="B55" s="69" t="s">
        <v>65</v>
      </c>
      <c r="C55" s="229">
        <v>1120745</v>
      </c>
      <c r="D55" s="10">
        <v>2202718</v>
      </c>
      <c r="E55" s="449">
        <v>-0.49119905498570404</v>
      </c>
      <c r="F55" s="69"/>
      <c r="G55" s="69"/>
      <c r="H55" s="10">
        <v>3365096</v>
      </c>
      <c r="I55" s="10">
        <v>3005701</v>
      </c>
      <c r="J55" s="10">
        <v>2202718</v>
      </c>
      <c r="K55" s="10">
        <v>1583138</v>
      </c>
      <c r="L55" s="294">
        <v>1689741</v>
      </c>
      <c r="M55" s="294">
        <v>1472526</v>
      </c>
      <c r="N55" s="342">
        <v>1120745</v>
      </c>
    </row>
    <row r="56" spans="1:14">
      <c r="A56" s="12"/>
      <c r="B56" s="69" t="s">
        <v>66</v>
      </c>
      <c r="C56" s="229">
        <v>774865</v>
      </c>
      <c r="D56" s="10">
        <v>1820417</v>
      </c>
      <c r="E56" s="449">
        <v>-0.57434752586907289</v>
      </c>
      <c r="F56" s="69"/>
      <c r="G56" s="69"/>
      <c r="H56" s="10">
        <v>2862169</v>
      </c>
      <c r="I56" s="10">
        <v>2547038</v>
      </c>
      <c r="J56" s="10">
        <v>1820417</v>
      </c>
      <c r="K56" s="10">
        <v>1192152</v>
      </c>
      <c r="L56" s="294">
        <v>1231746</v>
      </c>
      <c r="M56" s="294">
        <v>1024231</v>
      </c>
      <c r="N56" s="342">
        <v>774865</v>
      </c>
    </row>
    <row r="57" spans="1:14">
      <c r="A57" s="12"/>
      <c r="B57" s="113" t="s">
        <v>67</v>
      </c>
      <c r="C57" s="243">
        <v>0.35033839098099923</v>
      </c>
      <c r="D57" s="94">
        <v>0.15646215266774957</v>
      </c>
      <c r="E57" s="257">
        <v>19.387623831324966</v>
      </c>
      <c r="F57" s="113"/>
      <c r="G57" s="113"/>
      <c r="H57" s="94">
        <v>0.13993894973575791</v>
      </c>
      <c r="I57" s="94">
        <v>0.15471598805070763</v>
      </c>
      <c r="J57" s="94">
        <v>0.15646215266774957</v>
      </c>
      <c r="K57" s="94">
        <v>0.19604355400476775</v>
      </c>
      <c r="L57" s="299">
        <v>0.24145475549211387</v>
      </c>
      <c r="M57" s="299">
        <v>0.28092746749463166</v>
      </c>
      <c r="N57" s="346">
        <v>0.35033839098099923</v>
      </c>
    </row>
    <row r="58" spans="1:14">
      <c r="A58" s="12"/>
      <c r="B58" s="113" t="s">
        <v>68</v>
      </c>
      <c r="C58" s="243">
        <v>8.3218367070392901E-2</v>
      </c>
      <c r="D58" s="94">
        <v>6.0293877721423167E-2</v>
      </c>
      <c r="E58" s="257">
        <v>2.2924489348969734</v>
      </c>
      <c r="F58" s="113"/>
      <c r="G58" s="113"/>
      <c r="H58" s="94">
        <v>6.7456184453119294E-2</v>
      </c>
      <c r="I58" s="94">
        <v>7.7157859443007917E-2</v>
      </c>
      <c r="J58" s="94">
        <v>6.0293877721423167E-2</v>
      </c>
      <c r="K58" s="94">
        <v>3.1815573852998609E-2</v>
      </c>
      <c r="L58" s="299">
        <v>5.4542900890280951E-2</v>
      </c>
      <c r="M58" s="299">
        <v>6.9094764755216351E-2</v>
      </c>
      <c r="N58" s="346">
        <v>8.3218367070392901E-2</v>
      </c>
    </row>
    <row r="59" spans="1:14" s="35" customFormat="1">
      <c r="A59" s="12"/>
      <c r="B59" s="113"/>
      <c r="C59" s="94"/>
      <c r="D59" s="94"/>
      <c r="E59" s="257"/>
      <c r="F59" s="113"/>
      <c r="G59" s="113"/>
      <c r="H59" s="94"/>
      <c r="I59" s="94"/>
      <c r="J59" s="94"/>
      <c r="K59" s="94"/>
      <c r="L59" s="94"/>
      <c r="M59" s="299"/>
      <c r="N59" s="299"/>
    </row>
  </sheetData>
  <phoneticPr fontId="8" type="noConversion"/>
  <printOptions horizontalCentered="1" verticalCentered="1"/>
  <pageMargins left="0" right="0" top="0" bottom="0" header="0" footer="0"/>
  <pageSetup paperSize="9" scale="77"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L40"/>
  <sheetViews>
    <sheetView showGridLines="0" zoomScaleNormal="100" zoomScaleSheetLayoutView="85" workbookViewId="0"/>
  </sheetViews>
  <sheetFormatPr defaultColWidth="9.125" defaultRowHeight="11.55"/>
  <cols>
    <col min="1" max="1" width="1.5" style="29" customWidth="1"/>
    <col min="2" max="2" width="50.625" style="29" customWidth="1"/>
    <col min="3" max="10" width="12.625" style="31" customWidth="1"/>
    <col min="11" max="11" width="14.25" style="31" customWidth="1"/>
    <col min="12" max="12" width="10.5" style="31" customWidth="1"/>
    <col min="13" max="16384" width="9.125" style="29"/>
  </cols>
  <sheetData>
    <row r="1" spans="1:12" ht="14.95" customHeight="1">
      <c r="A1" s="28"/>
      <c r="B1" s="28"/>
      <c r="C1" s="30"/>
      <c r="D1" s="30"/>
      <c r="E1" s="30"/>
      <c r="F1" s="30"/>
      <c r="G1" s="30"/>
      <c r="H1" s="30"/>
      <c r="I1" s="30"/>
      <c r="J1" s="30"/>
      <c r="K1" s="29"/>
      <c r="L1" s="29"/>
    </row>
    <row r="2" spans="1:12">
      <c r="A2" s="28"/>
      <c r="B2" s="28"/>
      <c r="C2" s="30"/>
      <c r="D2" s="30"/>
      <c r="E2" s="30"/>
      <c r="F2" s="30"/>
      <c r="G2" s="30"/>
      <c r="H2" s="30"/>
      <c r="I2" s="30"/>
      <c r="J2" s="30"/>
      <c r="K2" s="30"/>
      <c r="L2" s="92"/>
    </row>
    <row r="3" spans="1:12">
      <c r="A3" s="28"/>
      <c r="B3" s="28"/>
      <c r="C3" s="30"/>
      <c r="D3" s="30"/>
      <c r="E3" s="30"/>
      <c r="F3" s="30"/>
      <c r="G3" s="30"/>
      <c r="H3" s="30"/>
      <c r="I3" s="30"/>
      <c r="J3" s="30"/>
      <c r="K3" s="30"/>
      <c r="L3" s="92"/>
    </row>
    <row r="4" spans="1:12">
      <c r="A4" s="28"/>
      <c r="B4" s="28"/>
      <c r="C4" s="30"/>
      <c r="D4" s="30"/>
      <c r="E4" s="30"/>
      <c r="F4" s="30"/>
      <c r="G4" s="30"/>
      <c r="H4" s="30"/>
      <c r="I4" s="30"/>
      <c r="J4" s="30"/>
      <c r="K4" s="30"/>
      <c r="L4" s="92"/>
    </row>
    <row r="5" spans="1:12">
      <c r="A5" s="28"/>
      <c r="B5" s="28"/>
      <c r="C5" s="30"/>
      <c r="D5" s="30"/>
      <c r="E5" s="30"/>
      <c r="F5" s="30"/>
      <c r="G5" s="30"/>
      <c r="H5" s="30"/>
      <c r="I5" s="30"/>
      <c r="J5" s="30"/>
      <c r="K5" s="30"/>
      <c r="L5" s="30"/>
    </row>
    <row r="6" spans="1:12" ht="18.7" customHeight="1">
      <c r="A6" s="28"/>
      <c r="B6" s="28"/>
      <c r="C6" s="30"/>
      <c r="D6" s="30"/>
      <c r="E6" s="30"/>
      <c r="F6" s="30"/>
      <c r="G6" s="30"/>
      <c r="H6" s="30"/>
      <c r="I6" s="30"/>
      <c r="J6" s="30"/>
      <c r="K6" s="30"/>
      <c r="L6" s="30"/>
    </row>
    <row r="7" spans="1:12" s="107" customFormat="1" ht="19.55" customHeight="1" thickBot="1">
      <c r="A7" s="140"/>
      <c r="B7" s="170" t="s">
        <v>191</v>
      </c>
      <c r="C7" s="214"/>
      <c r="D7" s="214"/>
      <c r="E7" s="214"/>
      <c r="F7" s="230"/>
      <c r="G7" s="230"/>
      <c r="H7" s="230"/>
      <c r="I7" s="230"/>
      <c r="J7" s="230"/>
      <c r="K7" s="214"/>
      <c r="L7" s="418"/>
    </row>
    <row r="8" spans="1:12" ht="13.6" customHeight="1">
      <c r="A8" s="28"/>
      <c r="B8" s="115"/>
      <c r="C8" s="539"/>
      <c r="D8" s="539"/>
      <c r="E8" s="539"/>
      <c r="F8" s="539"/>
      <c r="G8" s="539"/>
      <c r="H8" s="539"/>
      <c r="I8" s="414"/>
      <c r="J8" s="414"/>
      <c r="K8" s="414"/>
      <c r="L8" s="420"/>
    </row>
    <row r="9" spans="1:12">
      <c r="A9" s="28"/>
      <c r="B9" s="115"/>
      <c r="C9" s="415"/>
      <c r="D9" s="415"/>
      <c r="E9" s="415"/>
      <c r="F9" s="419"/>
      <c r="G9" s="419"/>
      <c r="H9" s="419"/>
      <c r="I9" s="30"/>
      <c r="J9" s="30"/>
      <c r="K9" s="30"/>
      <c r="L9" s="30"/>
    </row>
    <row r="10" spans="1:12" s="138" customFormat="1" ht="15.8" customHeight="1">
      <c r="A10" s="115"/>
      <c r="B10" s="27"/>
      <c r="C10" s="421" t="s">
        <v>213</v>
      </c>
      <c r="D10" s="416"/>
      <c r="E10" s="416"/>
      <c r="F10" s="416"/>
      <c r="G10" s="421" t="s">
        <v>214</v>
      </c>
      <c r="H10" s="416"/>
      <c r="I10" s="416"/>
      <c r="J10" s="421" t="s">
        <v>5</v>
      </c>
      <c r="K10" s="421"/>
      <c r="L10" s="422"/>
    </row>
    <row r="11" spans="1:12" s="139" customFormat="1" ht="18.350000000000001" thickBot="1">
      <c r="A11" s="28"/>
      <c r="B11" s="171" t="s">
        <v>249</v>
      </c>
      <c r="C11" s="417" t="s">
        <v>77</v>
      </c>
      <c r="D11" s="417" t="s">
        <v>78</v>
      </c>
      <c r="E11" s="417" t="s">
        <v>79</v>
      </c>
      <c r="F11" s="261" t="s">
        <v>80</v>
      </c>
      <c r="G11" s="261" t="s">
        <v>77</v>
      </c>
      <c r="H11" s="261" t="s">
        <v>78</v>
      </c>
      <c r="I11" s="348" t="s">
        <v>79</v>
      </c>
      <c r="J11" s="261" t="s">
        <v>0</v>
      </c>
      <c r="K11" s="417" t="s">
        <v>1</v>
      </c>
      <c r="L11" s="443"/>
    </row>
    <row r="12" spans="1:12" s="90" customFormat="1">
      <c r="A12" s="28"/>
      <c r="B12" s="233"/>
      <c r="C12" s="233"/>
      <c r="D12" s="233"/>
      <c r="E12" s="233"/>
      <c r="F12" s="233"/>
      <c r="G12" s="288"/>
      <c r="H12" s="288"/>
      <c r="I12" s="336"/>
      <c r="J12" s="288"/>
      <c r="K12" s="233"/>
      <c r="L12" s="444"/>
    </row>
    <row r="13" spans="1:12" s="139" customFormat="1" ht="12.9">
      <c r="A13" s="28"/>
      <c r="B13" s="107" t="s">
        <v>192</v>
      </c>
      <c r="C13" s="59">
        <v>45736.54127167051</v>
      </c>
      <c r="D13" s="59">
        <v>45180.634014413321</v>
      </c>
      <c r="E13" s="59">
        <v>45123.175656065308</v>
      </c>
      <c r="F13" s="59">
        <v>44220.698759965038</v>
      </c>
      <c r="G13" s="277">
        <v>46288.222484615551</v>
      </c>
      <c r="H13" s="277">
        <v>46096.307153831876</v>
      </c>
      <c r="I13" s="326">
        <v>43028.284481346316</v>
      </c>
      <c r="J13" s="469">
        <v>-6.6556799490401719</v>
      </c>
      <c r="K13" s="469">
        <v>-4.6426058101196706</v>
      </c>
      <c r="L13" s="443"/>
    </row>
    <row r="14" spans="1:12" s="139" customFormat="1" ht="12.9">
      <c r="A14" s="28"/>
      <c r="B14" s="107" t="s">
        <v>195</v>
      </c>
      <c r="C14" s="59">
        <v>50579.162447409704</v>
      </c>
      <c r="D14" s="59">
        <v>49126.492252494405</v>
      </c>
      <c r="E14" s="59">
        <v>50062.512884035714</v>
      </c>
      <c r="F14" s="59">
        <v>49175.981932296985</v>
      </c>
      <c r="G14" s="277">
        <v>52238.15515629766</v>
      </c>
      <c r="H14" s="277">
        <v>51055.877717067517</v>
      </c>
      <c r="I14" s="326">
        <v>47984.802451865871</v>
      </c>
      <c r="J14" s="469">
        <v>-6.0151257847732786</v>
      </c>
      <c r="K14" s="469">
        <v>-4.1502320048988128</v>
      </c>
      <c r="L14" s="443"/>
    </row>
    <row r="15" spans="1:12" s="139" customFormat="1" ht="12.9">
      <c r="A15" s="28"/>
      <c r="B15" s="107" t="s">
        <v>194</v>
      </c>
      <c r="C15" s="59">
        <v>59353.607562173711</v>
      </c>
      <c r="D15" s="59">
        <v>57933.492925249622</v>
      </c>
      <c r="E15" s="59">
        <v>57446.5132442678</v>
      </c>
      <c r="F15" s="59">
        <v>56553.821263587241</v>
      </c>
      <c r="G15" s="277">
        <v>59482.062440702524</v>
      </c>
      <c r="H15" s="277">
        <v>58593.741227554601</v>
      </c>
      <c r="I15" s="326">
        <v>55647.184031021025</v>
      </c>
      <c r="J15" s="469">
        <v>-5.0287917016432315</v>
      </c>
      <c r="K15" s="469">
        <v>-3.132181766360409</v>
      </c>
      <c r="L15" s="443"/>
    </row>
    <row r="16" spans="1:12" s="139" customFormat="1" ht="12.9">
      <c r="A16" s="28"/>
      <c r="B16" s="495" t="s">
        <v>193</v>
      </c>
      <c r="C16" s="391">
        <v>279606223.5</v>
      </c>
      <c r="D16" s="391">
        <v>276889200</v>
      </c>
      <c r="E16" s="391">
        <v>277842977</v>
      </c>
      <c r="F16" s="391">
        <v>277093203.5</v>
      </c>
      <c r="G16" s="434">
        <v>287020894.5</v>
      </c>
      <c r="H16" s="434">
        <v>287742583.5</v>
      </c>
      <c r="I16" s="515">
        <v>291467069</v>
      </c>
      <c r="J16" s="469">
        <v>1.2943810591733218</v>
      </c>
      <c r="K16" s="423">
        <v>4.9035221790040051</v>
      </c>
      <c r="L16" s="443"/>
    </row>
    <row r="17" spans="1:12" s="139" customFormat="1">
      <c r="A17" s="28"/>
      <c r="B17" s="496" t="s">
        <v>34</v>
      </c>
      <c r="C17" s="392">
        <v>236871736</v>
      </c>
      <c r="D17" s="392">
        <v>235593900</v>
      </c>
      <c r="E17" s="392">
        <v>235704577</v>
      </c>
      <c r="F17" s="392">
        <v>235617991</v>
      </c>
      <c r="G17" s="435">
        <v>229476157</v>
      </c>
      <c r="H17" s="435">
        <v>230702496</v>
      </c>
      <c r="I17" s="516">
        <v>233869544</v>
      </c>
      <c r="J17" s="470">
        <v>1.3727844539662026</v>
      </c>
      <c r="K17" s="471">
        <v>-0.77853091499364702</v>
      </c>
      <c r="L17" s="443"/>
    </row>
    <row r="18" spans="1:12" s="138" customFormat="1">
      <c r="A18" s="115"/>
      <c r="B18" s="496" t="s">
        <v>35</v>
      </c>
      <c r="C18" s="392">
        <v>10921450</v>
      </c>
      <c r="D18" s="392">
        <v>10082100</v>
      </c>
      <c r="E18" s="392">
        <v>11124512.5</v>
      </c>
      <c r="F18" s="392">
        <v>9849187.5</v>
      </c>
      <c r="G18" s="435">
        <v>10242112.5</v>
      </c>
      <c r="H18" s="435">
        <v>9737537.5</v>
      </c>
      <c r="I18" s="516">
        <v>10294887.5</v>
      </c>
      <c r="J18" s="470">
        <v>5.7237263527868398</v>
      </c>
      <c r="K18" s="471">
        <v>-7.4576301658162532</v>
      </c>
      <c r="L18" s="443"/>
    </row>
    <row r="19" spans="1:12" s="139" customFormat="1">
      <c r="A19" s="28"/>
      <c r="B19" s="496" t="s">
        <v>36</v>
      </c>
      <c r="C19" s="392">
        <v>31813037.5</v>
      </c>
      <c r="D19" s="392">
        <v>31213200</v>
      </c>
      <c r="E19" s="392">
        <v>31013887.5</v>
      </c>
      <c r="F19" s="392">
        <v>31626025</v>
      </c>
      <c r="G19" s="435">
        <v>47302625</v>
      </c>
      <c r="H19" s="435">
        <v>47302550</v>
      </c>
      <c r="I19" s="516">
        <v>47302637.5</v>
      </c>
      <c r="J19" s="470">
        <v>1.8497945670770122E-4</v>
      </c>
      <c r="K19" s="471">
        <v>52.520826355612456</v>
      </c>
      <c r="L19" s="443"/>
    </row>
    <row r="20" spans="1:12" s="139" customFormat="1" ht="16.5" customHeight="1">
      <c r="A20" s="28"/>
      <c r="B20" s="26"/>
      <c r="C20" s="72"/>
      <c r="D20" s="72"/>
      <c r="E20" s="72"/>
      <c r="F20" s="72"/>
      <c r="G20" s="436"/>
      <c r="H20" s="436"/>
      <c r="I20" s="472"/>
      <c r="J20" s="436"/>
      <c r="K20" s="72"/>
      <c r="L20" s="443"/>
    </row>
    <row r="21" spans="1:12" s="107" customFormat="1" ht="14.3" customHeight="1">
      <c r="A21" s="140"/>
      <c r="B21" s="26"/>
      <c r="C21" s="500"/>
      <c r="D21" s="500"/>
      <c r="E21" s="500"/>
      <c r="F21" s="252"/>
      <c r="G21" s="502"/>
      <c r="H21" s="502"/>
      <c r="I21" s="501"/>
      <c r="J21" s="502"/>
      <c r="K21" s="500"/>
      <c r="L21" s="445"/>
    </row>
    <row r="22" spans="1:12" s="138" customFormat="1" ht="17.7">
      <c r="A22" s="115"/>
      <c r="B22" s="26"/>
      <c r="C22" s="421" t="s">
        <v>213</v>
      </c>
      <c r="D22" s="416"/>
      <c r="E22" s="416"/>
      <c r="F22" s="416"/>
      <c r="G22" s="295" t="s">
        <v>214</v>
      </c>
      <c r="H22" s="295"/>
      <c r="I22" s="349"/>
      <c r="J22" s="461" t="s">
        <v>4</v>
      </c>
      <c r="K22" s="421"/>
      <c r="L22" s="443"/>
    </row>
    <row r="23" spans="1:12" s="139" customFormat="1" ht="18.350000000000001" thickBot="1">
      <c r="A23" s="28"/>
      <c r="B23" s="171" t="s">
        <v>123</v>
      </c>
      <c r="C23" s="417" t="s">
        <v>77</v>
      </c>
      <c r="D23" s="417" t="s">
        <v>78</v>
      </c>
      <c r="E23" s="417" t="s">
        <v>79</v>
      </c>
      <c r="F23" s="503" t="s">
        <v>80</v>
      </c>
      <c r="G23" s="506" t="s">
        <v>77</v>
      </c>
      <c r="H23" s="261" t="s">
        <v>78</v>
      </c>
      <c r="I23" s="348" t="s">
        <v>79</v>
      </c>
      <c r="J23" s="261" t="s">
        <v>0</v>
      </c>
      <c r="K23" s="417" t="s">
        <v>1</v>
      </c>
      <c r="L23" s="443"/>
    </row>
    <row r="24" spans="1:12" s="90" customFormat="1">
      <c r="A24" s="28"/>
      <c r="B24" s="233"/>
      <c r="C24" s="233"/>
      <c r="D24" s="233"/>
      <c r="E24" s="233"/>
      <c r="F24" s="233"/>
      <c r="G24" s="288"/>
      <c r="H24" s="288"/>
      <c r="I24" s="336"/>
      <c r="J24" s="288"/>
      <c r="K24" s="233"/>
      <c r="L24" s="444"/>
    </row>
    <row r="25" spans="1:12" s="141" customFormat="1" ht="12.9">
      <c r="A25" s="140"/>
      <c r="B25" s="107" t="s">
        <v>200</v>
      </c>
      <c r="C25" s="476">
        <v>0.16357479276798781</v>
      </c>
      <c r="D25" s="476">
        <v>0.16317220217987977</v>
      </c>
      <c r="E25" s="476">
        <v>0.16240529002477616</v>
      </c>
      <c r="F25" s="476">
        <v>0.15958781841448191</v>
      </c>
      <c r="G25" s="477">
        <v>0.16127127393628565</v>
      </c>
      <c r="H25" s="477">
        <v>0.1601998385033874</v>
      </c>
      <c r="I25" s="517">
        <v>0.14762658875637374</v>
      </c>
      <c r="J25" s="513">
        <v>-125.73249747013654</v>
      </c>
      <c r="K25" s="513">
        <v>-147.78701268402418</v>
      </c>
      <c r="L25" s="443"/>
    </row>
    <row r="26" spans="1:12" s="141" customFormat="1" ht="12.9">
      <c r="A26" s="140"/>
      <c r="B26" s="107" t="s">
        <v>197</v>
      </c>
      <c r="C26" s="476">
        <v>0.18089422124357432</v>
      </c>
      <c r="D26" s="476">
        <v>0.1774228737838221</v>
      </c>
      <c r="E26" s="476">
        <v>0.18018272885472433</v>
      </c>
      <c r="F26" s="476">
        <v>0.17747091056983241</v>
      </c>
      <c r="G26" s="477">
        <v>0.18200123871547372</v>
      </c>
      <c r="H26" s="477">
        <v>0.17743597849666354</v>
      </c>
      <c r="I26" s="517">
        <v>0.16463200389010235</v>
      </c>
      <c r="J26" s="513">
        <v>-128.03974606561187</v>
      </c>
      <c r="K26" s="513">
        <v>-155.5072496462198</v>
      </c>
      <c r="L26" s="443"/>
    </row>
    <row r="27" spans="1:12" s="141" customFormat="1" ht="12.9">
      <c r="A27" s="140"/>
      <c r="B27" s="107" t="s">
        <v>198</v>
      </c>
      <c r="C27" s="476">
        <v>0.21227565065198095</v>
      </c>
      <c r="D27" s="476">
        <v>0.20922981332156093</v>
      </c>
      <c r="E27" s="476">
        <v>0.20675888850241861</v>
      </c>
      <c r="F27" s="476">
        <v>0.20409675133015837</v>
      </c>
      <c r="G27" s="477">
        <v>0.20723949789512983</v>
      </c>
      <c r="H27" s="477">
        <v>0.20363253504534198</v>
      </c>
      <c r="I27" s="517">
        <v>0.19092101977617001</v>
      </c>
      <c r="J27" s="513">
        <v>-127.11515269171969</v>
      </c>
      <c r="K27" s="513">
        <v>-158.37868726248593</v>
      </c>
      <c r="L27" s="443"/>
    </row>
    <row r="28" spans="1:12" s="139" customFormat="1" ht="12.9">
      <c r="A28" s="28"/>
      <c r="B28" s="107" t="s">
        <v>207</v>
      </c>
      <c r="C28" s="68">
        <v>6.119296024357429E-2</v>
      </c>
      <c r="D28" s="68">
        <v>5.746259978382208E-2</v>
      </c>
      <c r="E28" s="68">
        <v>6.0444493854724307E-2</v>
      </c>
      <c r="F28" s="68">
        <v>5.5919648169832414E-2</v>
      </c>
      <c r="G28" s="296">
        <v>5.8070771936285681E-2</v>
      </c>
      <c r="H28" s="296">
        <v>5.4055952496663534E-2</v>
      </c>
      <c r="I28" s="343">
        <v>4.1030301890102386E-2</v>
      </c>
      <c r="J28" s="513">
        <v>-130.25650606561149</v>
      </c>
      <c r="K28" s="513">
        <v>-194.14191964621921</v>
      </c>
      <c r="L28" s="30"/>
    </row>
    <row r="29" spans="1:12" s="139" customFormat="1" ht="8.35" customHeight="1">
      <c r="A29" s="28"/>
      <c r="B29" s="27"/>
      <c r="C29" s="68"/>
      <c r="D29" s="68"/>
      <c r="E29" s="68"/>
      <c r="F29" s="68"/>
      <c r="G29" s="296"/>
      <c r="H29" s="296"/>
      <c r="I29" s="343"/>
      <c r="J29" s="424"/>
      <c r="K29" s="424"/>
      <c r="L29" s="30"/>
    </row>
    <row r="30" spans="1:12" s="139" customFormat="1" ht="8.35" customHeight="1">
      <c r="A30" s="28"/>
      <c r="B30" s="27"/>
      <c r="C30" s="68"/>
      <c r="D30" s="68"/>
      <c r="E30" s="68"/>
      <c r="F30" s="68"/>
      <c r="G30" s="296"/>
      <c r="H30" s="296"/>
      <c r="I30" s="343"/>
      <c r="J30" s="424"/>
      <c r="K30" s="424"/>
      <c r="L30" s="30"/>
    </row>
    <row r="31" spans="1:12" s="139" customFormat="1" ht="14.3" customHeight="1">
      <c r="A31" s="28"/>
      <c r="B31" s="29"/>
      <c r="C31" s="31"/>
      <c r="D31" s="31"/>
      <c r="E31" s="31"/>
      <c r="F31" s="31"/>
      <c r="G31" s="507"/>
      <c r="H31" s="507"/>
      <c r="I31" s="508"/>
      <c r="J31" s="47"/>
      <c r="K31" s="47"/>
      <c r="L31" s="30"/>
    </row>
    <row r="32" spans="1:12" s="142" customFormat="1" ht="78.150000000000006" customHeight="1">
      <c r="A32" s="115"/>
      <c r="B32" s="540" t="s">
        <v>210</v>
      </c>
      <c r="C32" s="541"/>
      <c r="D32" s="541"/>
      <c r="E32" s="541"/>
      <c r="F32" s="541"/>
      <c r="G32" s="541"/>
      <c r="H32" s="541"/>
      <c r="I32" s="541"/>
      <c r="J32" s="70"/>
      <c r="K32" s="70"/>
      <c r="L32" s="425"/>
    </row>
    <row r="33" spans="1:12" s="42" customFormat="1" ht="87.65" customHeight="1">
      <c r="A33" s="28"/>
      <c r="B33" s="540" t="s">
        <v>196</v>
      </c>
      <c r="C33" s="540"/>
      <c r="D33" s="540"/>
      <c r="E33" s="540"/>
      <c r="F33" s="540"/>
      <c r="G33" s="540"/>
      <c r="H33" s="540"/>
      <c r="I33" s="540"/>
      <c r="J33" s="70"/>
      <c r="K33" s="70"/>
      <c r="L33" s="30"/>
    </row>
    <row r="34" spans="1:12" s="138" customFormat="1">
      <c r="A34" s="115"/>
      <c r="B34" s="27"/>
      <c r="C34" s="71"/>
      <c r="D34" s="71"/>
      <c r="E34" s="71"/>
      <c r="F34" s="71"/>
      <c r="G34" s="71"/>
      <c r="H34" s="71"/>
      <c r="I34" s="72"/>
      <c r="J34" s="11"/>
      <c r="K34" s="11"/>
      <c r="L34" s="425"/>
    </row>
    <row r="35" spans="1:12" s="139" customFormat="1" ht="19.55" customHeight="1">
      <c r="A35" s="28"/>
      <c r="B35" s="26"/>
      <c r="C35" s="72"/>
      <c r="D35" s="72"/>
      <c r="E35" s="72"/>
      <c r="F35" s="72"/>
      <c r="G35" s="72"/>
      <c r="H35" s="72"/>
      <c r="I35" s="72"/>
      <c r="J35" s="47"/>
      <c r="K35" s="47"/>
      <c r="L35" s="30"/>
    </row>
    <row r="36" spans="1:12" s="139" customFormat="1" ht="19.55" customHeight="1">
      <c r="A36" s="116"/>
      <c r="B36" s="26"/>
      <c r="C36" s="72"/>
      <c r="D36" s="72"/>
      <c r="E36" s="72"/>
      <c r="F36" s="72"/>
      <c r="G36" s="72"/>
      <c r="H36" s="72"/>
      <c r="I36" s="72"/>
      <c r="J36" s="47"/>
      <c r="K36" s="47"/>
      <c r="L36" s="30"/>
    </row>
    <row r="37" spans="1:12" s="138" customFormat="1" ht="18" customHeight="1">
      <c r="A37" s="143"/>
      <c r="B37" s="27"/>
      <c r="C37" s="71"/>
      <c r="D37" s="71"/>
      <c r="E37" s="71"/>
      <c r="F37" s="71"/>
      <c r="G37" s="73"/>
      <c r="H37" s="71"/>
      <c r="I37" s="71"/>
      <c r="J37" s="11"/>
      <c r="K37" s="11"/>
      <c r="L37" s="425"/>
    </row>
    <row r="38" spans="1:12" s="138" customFormat="1" ht="18" customHeight="1">
      <c r="A38" s="143"/>
      <c r="B38" s="144"/>
      <c r="C38" s="145"/>
      <c r="D38" s="145"/>
      <c r="E38" s="145"/>
      <c r="F38" s="145"/>
      <c r="G38" s="145"/>
      <c r="H38" s="145"/>
      <c r="I38" s="145"/>
      <c r="J38" s="11"/>
      <c r="K38" s="11"/>
      <c r="L38" s="425"/>
    </row>
    <row r="39" spans="1:12" ht="19.55" customHeight="1">
      <c r="A39" s="27"/>
      <c r="B39" s="27"/>
      <c r="C39" s="74"/>
      <c r="D39" s="74"/>
      <c r="E39" s="74"/>
      <c r="F39" s="74"/>
      <c r="G39" s="74"/>
      <c r="H39" s="74"/>
      <c r="I39" s="74"/>
      <c r="J39" s="11"/>
      <c r="K39" s="75"/>
      <c r="L39" s="30"/>
    </row>
    <row r="40" spans="1:12" ht="19.55" customHeight="1">
      <c r="A40" s="27"/>
      <c r="B40" s="27"/>
      <c r="C40" s="74"/>
      <c r="D40" s="74"/>
      <c r="E40" s="74"/>
      <c r="F40" s="74"/>
      <c r="G40" s="74"/>
      <c r="H40" s="74"/>
      <c r="I40" s="74"/>
      <c r="J40" s="11"/>
      <c r="K40" s="75"/>
      <c r="L40" s="30"/>
    </row>
  </sheetData>
  <mergeCells count="3">
    <mergeCell ref="C8:H8"/>
    <mergeCell ref="B32:I32"/>
    <mergeCell ref="B33:I33"/>
  </mergeCells>
  <printOptions horizontalCentered="1" verticalCentered="1"/>
  <pageMargins left="0" right="0" top="0" bottom="0" header="0" footer="0"/>
  <pageSetup paperSize="9" scale="89"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387" id="{3DAA0008-73F5-4264-B336-1D9A562AC3AD}">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L1:L4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Austria</vt:lpstr>
      <vt:lpstr>CEE</vt:lpstr>
      <vt:lpstr>Czech Republic_&amp;_Slovakia</vt:lpstr>
      <vt:lpstr>Hungary</vt:lpstr>
      <vt:lpstr>Slovenia</vt:lpstr>
      <vt:lpstr>Croatia</vt:lpstr>
      <vt:lpstr>Romania</vt:lpstr>
      <vt:lpstr>Bulgaria</vt:lpstr>
      <vt:lpstr>Bosnia</vt:lpstr>
      <vt:lpstr>Serbia</vt:lpstr>
      <vt:lpstr>Russia</vt:lpstr>
      <vt:lpstr>GCC</vt:lpstr>
      <vt:lpstr>Group Fees</vt:lpstr>
      <vt:lpstr>Branches</vt:lpstr>
      <vt:lpstr>Notes</vt:lpstr>
      <vt:lpstr>'Asset Quality - by Division'!Print_Area</vt:lpstr>
      <vt:lpstr>'Asset Quality Group'!Print_Area</vt:lpstr>
      <vt:lpstr>Austria!Print_Area</vt:lpstr>
      <vt:lpstr>'Balance Sheet'!Print_Area</vt:lpstr>
      <vt:lpstr>Bosnia!Print_Area</vt:lpstr>
      <vt:lpstr>Branches!Print_Area</vt:lpstr>
      <vt:lpstr>Bulgaria!Print_Area</vt:lpstr>
      <vt:lpstr>'Capital Position'!Print_Area</vt:lpstr>
      <vt:lpstr>CEE!Print_Area</vt:lpstr>
      <vt:lpstr>Croatia!Print_Area</vt:lpstr>
      <vt:lpstr>'Czech Republic_&amp;_Slovakia'!Print_Area</vt:lpstr>
      <vt:lpstr>FRONTPAGE!Print_Area</vt:lpstr>
      <vt:lpstr>GCC!Print_Area</vt:lpstr>
      <vt:lpstr>Germany!Print_Area</vt:lpstr>
      <vt:lpstr>'Group Fees'!Print_Area</vt:lpstr>
      <vt:lpstr>'Group Shareholder''s Equity &amp; TE'!Print_Area</vt:lpstr>
      <vt:lpstr>'Group Shares'!Print_Area</vt:lpstr>
      <vt:lpstr>Hungary!Print_Area</vt:lpstr>
      <vt:lpstr>'Income Statement'!Print_Area</vt:lpstr>
      <vt:lpstr>Index!Print_Area</vt:lpstr>
      <vt:lpstr>Italy!Print_Area</vt:lpstr>
      <vt:lpstr>Notes!Print_Area</vt:lpstr>
      <vt:lpstr>Romania!Print_Area</vt:lpstr>
      <vt:lpstr>Russia!Print_Area</vt:lpstr>
      <vt:lpstr>Serbia!Print_Area</vt:lpstr>
      <vt:lpstr>Slovenia!Print_Area</vt:lpstr>
      <vt:lpstr>Quarter</vt:lpstr>
      <vt:lpstr>YTD_TIME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2025-10-20T10:36:28Z</dcterms:created>
  <dcterms:modified xsi:type="dcterms:W3CDTF">2025-10-22T07:27:38Z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9db9e61-aac5-4f6e-805d-ceb8cb9983a1_Enabled">
    <vt:lpwstr>true</vt:lpwstr>
  </property>
  <property fmtid="{D5CDD505-2E9C-101B-9397-08002B2CF9AE}" pid="3" name="MSIP_Label_29db9e61-aac5-4f6e-805d-ceb8cb9983a1_SetDate">
    <vt:lpwstr>2025-10-20T10:37:05Z</vt:lpwstr>
  </property>
  <property fmtid="{D5CDD505-2E9C-101B-9397-08002B2CF9AE}" pid="4" name="MSIP_Label_29db9e61-aac5-4f6e-805d-ceb8cb9983a1_Method">
    <vt:lpwstr>Standard</vt:lpwstr>
  </property>
  <property fmtid="{D5CDD505-2E9C-101B-9397-08002B2CF9AE}" pid="5" name="MSIP_Label_29db9e61-aac5-4f6e-805d-ceb8cb9983a1_Name">
    <vt:lpwstr>UniCredit - Internal Use Only - no visual markings</vt:lpwstr>
  </property>
  <property fmtid="{D5CDD505-2E9C-101B-9397-08002B2CF9AE}" pid="6" name="MSIP_Label_29db9e61-aac5-4f6e-805d-ceb8cb9983a1_SiteId">
    <vt:lpwstr>2cc49ce9-66a1-41ac-a96b-bdc54247696a</vt:lpwstr>
  </property>
  <property fmtid="{D5CDD505-2E9C-101B-9397-08002B2CF9AE}" pid="7" name="MSIP_Label_29db9e61-aac5-4f6e-805d-ceb8cb9983a1_ActionId">
    <vt:lpwstr>9d75ba95-4158-4f28-9b4d-58ddab3c459f</vt:lpwstr>
  </property>
  <property fmtid="{D5CDD505-2E9C-101B-9397-08002B2CF9AE}" pid="8" name="MSIP_Label_29db9e61-aac5-4f6e-805d-ceb8cb9983a1_ContentBits">
    <vt:lpwstr>0</vt:lpwstr>
  </property>
  <property fmtid="{D5CDD505-2E9C-101B-9397-08002B2CF9AE}" pid="9" name="MSIP_Label_29db9e61-aac5-4f6e-805d-ceb8cb9983a1_Tag">
    <vt:lpwstr>10, 3, 0, 1</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