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06/relationships/ui/userCustomization" Target="userCustomization/customUI.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D:\DDB\Latest Quarter\Divisional DB\Pro_262_DDB_files\"/>
    </mc:Choice>
  </mc:AlternateContent>
  <xr:revisionPtr revIDLastSave="0" documentId="13_ncr:1_{EA020B00-62C6-4588-A66D-1CE864316839}" xr6:coauthVersionLast="47" xr6:coauthVersionMax="47" xr10:uidLastSave="{00000000-0000-0000-0000-000000000000}"/>
  <bookViews>
    <workbookView xWindow="-109" yWindow="-109" windowWidth="23040" windowHeight="13762" tabRatio="744" xr2:uid="{00000000-000D-0000-FFFF-FFFF00000000}"/>
  </bookViews>
  <sheets>
    <sheet name="FRONTPAGE" sheetId="983" r:id="rId1"/>
    <sheet name="Index" sheetId="428" r:id="rId2"/>
    <sheet name="Income Statement" sheetId="901" r:id="rId3"/>
    <sheet name="Balance Sheet" sheetId="938" r:id="rId4"/>
    <sheet name="Group Shareholder's Equity &amp; TE" sheetId="988" r:id="rId5"/>
    <sheet name="Group Shares" sheetId="1020" r:id="rId6"/>
    <sheet name="Asset Quality Group" sheetId="1008" r:id="rId7"/>
    <sheet name="Asset Quality - by Division" sheetId="942" r:id="rId8"/>
    <sheet name="Capital Position" sheetId="1007" r:id="rId9"/>
    <sheet name="Italy" sheetId="903" r:id="rId10"/>
    <sheet name="Germany" sheetId="943" r:id="rId11"/>
    <sheet name="Austria" sheetId="967" r:id="rId12"/>
    <sheet name="CEE" sheetId="980" r:id="rId13"/>
    <sheet name="Czech Republic_&amp;_Slovakia" sheetId="974" r:id="rId14"/>
    <sheet name="Hungary" sheetId="975" r:id="rId15"/>
    <sheet name="Slovenia" sheetId="979" r:id="rId16"/>
    <sheet name="Croatia" sheetId="973" r:id="rId17"/>
    <sheet name="Romania" sheetId="976" r:id="rId18"/>
    <sheet name="Bulgaria" sheetId="972" r:id="rId19"/>
    <sheet name="Bosnia" sheetId="948" r:id="rId20"/>
    <sheet name="Serbia" sheetId="978" r:id="rId21"/>
    <sheet name="Russia" sheetId="977" r:id="rId22"/>
    <sheet name="GCC" sheetId="985" r:id="rId23"/>
    <sheet name="Group Fees" sheetId="1002" r:id="rId24"/>
    <sheet name="Branches" sheetId="1015" r:id="rId25"/>
    <sheet name="Notes" sheetId="1017" r:id="rId26"/>
  </sheets>
  <definedNames>
    <definedName name="_xlnm._FilterDatabase" localSheetId="24" hidden="1">Branches!#REF!</definedName>
    <definedName name="FF">#REF!</definedName>
    <definedName name="_xlnm.Print_Area" localSheetId="7">'Asset Quality - by Division'!$A$2:$M$59</definedName>
    <definedName name="_xlnm.Print_Area" localSheetId="6">'Asset Quality Group'!$A$2:$M$50</definedName>
    <definedName name="_xlnm.Print_Area" localSheetId="11">Austria!$A$2:$M$59</definedName>
    <definedName name="_xlnm.Print_Area" localSheetId="3">'Balance Sheet'!$A$2:$M$42</definedName>
    <definedName name="_xlnm.Print_Area" localSheetId="19">Bosnia!$A$2:$M$59</definedName>
    <definedName name="_xlnm.Print_Area" localSheetId="24">Branches!$A$2:$H$31</definedName>
    <definedName name="_xlnm.Print_Area" localSheetId="18">Bulgaria!$A$2:$M$59</definedName>
    <definedName name="_xlnm.Print_Area" localSheetId="8">'Capital Position'!$A$2:$J$34</definedName>
    <definedName name="_xlnm.Print_Area" localSheetId="12">CEE!$A$2:$M$59</definedName>
    <definedName name="_xlnm.Print_Area" localSheetId="16">Croatia!$A$2:$M$59</definedName>
    <definedName name="_xlnm.Print_Area" localSheetId="13">'Czech Republic_&amp;_Slovakia'!$A$2:$M$59</definedName>
    <definedName name="_xlnm.Print_Area" localSheetId="0">FRONTPAGE!$A$1:$Y$58</definedName>
    <definedName name="_xlnm.Print_Area" localSheetId="22">GCC!$A$2:$M$59</definedName>
    <definedName name="_xlnm.Print_Area" localSheetId="10">Germany!$A$2:$M$59</definedName>
    <definedName name="_xlnm.Print_Area" localSheetId="23">'Group Fees'!$A$2:$M$23</definedName>
    <definedName name="_xlnm.Print_Area" localSheetId="4">'Group Shareholder''s Equity &amp; TE'!$A$2:$K$39</definedName>
    <definedName name="_xlnm.Print_Area" localSheetId="5">'Group Shares'!$A$2:$H$27</definedName>
    <definedName name="_xlnm.Print_Area" localSheetId="14">Hungary!$A$2:$M$59</definedName>
    <definedName name="_xlnm.Print_Area" localSheetId="2">'Income Statement'!$A$2:$M$82</definedName>
    <definedName name="_xlnm.Print_Area" localSheetId="1">Index!$B$1:$E$25</definedName>
    <definedName name="_xlnm.Print_Area" localSheetId="9">Italy!$A$2:$M$59</definedName>
    <definedName name="_xlnm.Print_Area" localSheetId="25">Notes!$A$1:$J$17</definedName>
    <definedName name="_xlnm.Print_Area" localSheetId="17">Romania!$A$2:$M$59</definedName>
    <definedName name="_xlnm.Print_Area" localSheetId="21">Russia!$A$2:$M$59</definedName>
    <definedName name="_xlnm.Print_Area" localSheetId="20">Serbia!$A$2:$M$59</definedName>
    <definedName name="_xlnm.Print_Area" localSheetId="15">Slovenia!$A$2:$M$59</definedName>
    <definedName name="Quarter">'Income Statement'!$A$1</definedName>
    <definedName name="tolerance">#REF!</definedName>
    <definedName name="tolerance_pp">#REF!</definedName>
    <definedName name="YTD_TIME">'Income Statement'!$C$1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428" l="1"/>
  <c r="E17" i="428"/>
  <c r="E5" i="428" l="1"/>
  <c r="E6" i="428" l="1"/>
  <c r="E7" i="428" s="1"/>
  <c r="E8" i="428" s="1"/>
  <c r="E9" i="428" s="1"/>
  <c r="E10" i="428" l="1"/>
  <c r="E13" i="428" l="1"/>
  <c r="E14" i="428" s="1"/>
  <c r="E15" i="428" s="1"/>
  <c r="E16" i="428" s="1"/>
  <c r="E19" i="428" l="1"/>
</calcChain>
</file>

<file path=xl/sharedStrings.xml><?xml version="1.0" encoding="utf-8"?>
<sst xmlns="http://schemas.openxmlformats.org/spreadsheetml/2006/main" count="1378" uniqueCount="257">
  <si>
    <t>q/q</t>
  </si>
  <si>
    <t>y/y</t>
  </si>
  <si>
    <t>Consolidated Balance Sheet</t>
  </si>
  <si>
    <t>Capital Position</t>
  </si>
  <si>
    <t>Delta</t>
  </si>
  <si>
    <t>Change %</t>
  </si>
  <si>
    <t>Net interest</t>
  </si>
  <si>
    <t>Recovery of expenses</t>
  </si>
  <si>
    <t>Amortisation &amp; depreciation</t>
  </si>
  <si>
    <t>Integration costs</t>
  </si>
  <si>
    <t>Net income from investments</t>
  </si>
  <si>
    <t>Minorities</t>
  </si>
  <si>
    <t>Goodwill impairment</t>
  </si>
  <si>
    <t>Cost  income ratio</t>
  </si>
  <si>
    <t>Branches</t>
  </si>
  <si>
    <t>Assets</t>
  </si>
  <si>
    <t>Cash and cash balances</t>
  </si>
  <si>
    <t>Financial assets held for trading</t>
  </si>
  <si>
    <t>Hedging instruments</t>
  </si>
  <si>
    <t>Property, plant and equipment</t>
  </si>
  <si>
    <t>Goodwill</t>
  </si>
  <si>
    <t>Other intangible assets</t>
  </si>
  <si>
    <t>Tax assets</t>
  </si>
  <si>
    <t>Non-current assets and disposal groups classified as held for sale</t>
  </si>
  <si>
    <t>Other assets</t>
  </si>
  <si>
    <t>Total assets</t>
  </si>
  <si>
    <t>Liabilities and shareholders' equity</t>
  </si>
  <si>
    <t>Financial liabilities held for trading</t>
  </si>
  <si>
    <t>Tax liabilities</t>
  </si>
  <si>
    <t>Liabilities included in disposal groups classified as held for sale</t>
  </si>
  <si>
    <t>Other liabilities</t>
  </si>
  <si>
    <t>- Capital and reserves</t>
  </si>
  <si>
    <t>Total liabilities and shareholders' equity</t>
  </si>
  <si>
    <t>Writedowns</t>
  </si>
  <si>
    <t>Credit Risk</t>
  </si>
  <si>
    <t>Market Risk</t>
  </si>
  <si>
    <t>Operational Risk</t>
  </si>
  <si>
    <t>Operating costs</t>
  </si>
  <si>
    <t>Other Charges &amp; Provisions</t>
  </si>
  <si>
    <t>o/w Systemic Charges</t>
  </si>
  <si>
    <t>GCC</t>
  </si>
  <si>
    <t>Asset Quality Group</t>
  </si>
  <si>
    <t>Asset Quality by Division</t>
  </si>
  <si>
    <t>LOANS TO CUSTOMERS</t>
  </si>
  <si>
    <t>FTEs (100%)</t>
  </si>
  <si>
    <t>Total RWA</t>
  </si>
  <si>
    <t>Notes</t>
  </si>
  <si>
    <t>N.B. Managerial data presenting only geographical view of the Legal Entities operating in Croatia.</t>
  </si>
  <si>
    <t>Cost of Risk (LLP annualised on Avg Loans) in basis points</t>
  </si>
  <si>
    <t>Other financial assets</t>
  </si>
  <si>
    <t>Loans to banks</t>
  </si>
  <si>
    <t>Loans to customers</t>
  </si>
  <si>
    <t xml:space="preserve">Deposits from customers </t>
  </si>
  <si>
    <t>Debt securities issued</t>
  </si>
  <si>
    <t>Group Shareholders' Equity:</t>
  </si>
  <si>
    <t>Gross Bad Loans</t>
  </si>
  <si>
    <t>Net Bad Loans</t>
  </si>
  <si>
    <t>Coverage Ratio</t>
  </si>
  <si>
    <t>Gross Unlikely to pay</t>
  </si>
  <si>
    <t>Net Unlikely to pay</t>
  </si>
  <si>
    <t>Gross Past-due loans</t>
  </si>
  <si>
    <t>Net Past-due loans</t>
  </si>
  <si>
    <t>Gross Non Performing Exposures</t>
  </si>
  <si>
    <t>Net Non Performing Exposures</t>
  </si>
  <si>
    <t>NPE Coverage Ratio</t>
  </si>
  <si>
    <t>Gross Customer Loans</t>
  </si>
  <si>
    <t>Net Customer Loans</t>
  </si>
  <si>
    <t>Gross NPE Ratio</t>
  </si>
  <si>
    <t>Net NPE Ratio</t>
  </si>
  <si>
    <t>Gross Bad Loans ratio</t>
  </si>
  <si>
    <t>Net Bad Loans ratio</t>
  </si>
  <si>
    <t>Gross Unlikely to pay ratio</t>
  </si>
  <si>
    <t>Net Unlikely to pay ratio</t>
  </si>
  <si>
    <t>Gross Past-due loans ratio</t>
  </si>
  <si>
    <t>Net Past-due loans ratio</t>
  </si>
  <si>
    <t>Other financial liabilities</t>
  </si>
  <si>
    <t xml:space="preserve"> </t>
  </si>
  <si>
    <t>1Q</t>
  </si>
  <si>
    <t>2Q</t>
  </si>
  <si>
    <t>3Q</t>
  </si>
  <si>
    <t>4Q</t>
  </si>
  <si>
    <t>EoP number of outstanding shares</t>
  </si>
  <si>
    <t>EoP number of diluted shares</t>
  </si>
  <si>
    <t>o/w DGS</t>
  </si>
  <si>
    <t>o/w Bank levies</t>
  </si>
  <si>
    <t>o/w SRF</t>
  </si>
  <si>
    <t>Deposits from banks</t>
  </si>
  <si>
    <t>Customers Loans (excl. Repos)</t>
  </si>
  <si>
    <t>Customer Depos (excl. Repos)</t>
  </si>
  <si>
    <t>Customers Loans (excl. Repos and IC)</t>
  </si>
  <si>
    <t>Customer Depos (excl. Repos and IC)</t>
  </si>
  <si>
    <t>Consolidated Income Statements</t>
  </si>
  <si>
    <t>Italy</t>
  </si>
  <si>
    <t>Germany</t>
  </si>
  <si>
    <t>Consolidated Accounts</t>
  </si>
  <si>
    <t>Contribution of Divisions to Group Results</t>
  </si>
  <si>
    <t>Dividends</t>
  </si>
  <si>
    <t>Fees</t>
  </si>
  <si>
    <t>Trading income</t>
  </si>
  <si>
    <t>Other expenses/income</t>
  </si>
  <si>
    <t>Revenue</t>
  </si>
  <si>
    <t>HR Cost</t>
  </si>
  <si>
    <t>Non HR Cost</t>
  </si>
  <si>
    <t>Gross Operating Profit</t>
  </si>
  <si>
    <t>Profit (loss) Before Tax</t>
  </si>
  <si>
    <t>Net Profit (loss) for the period</t>
  </si>
  <si>
    <t>Net profit attributable to the Group before PPA</t>
  </si>
  <si>
    <t>Stated Net Profit</t>
  </si>
  <si>
    <t>Change (%)</t>
  </si>
  <si>
    <r>
      <t>Consolidated Income Statement,</t>
    </r>
    <r>
      <rPr>
        <sz val="14.4"/>
        <color rgb="FFC00000"/>
        <rFont val="UniCredit"/>
      </rPr>
      <t xml:space="preserve"> m</t>
    </r>
  </si>
  <si>
    <t>Income Statement Ratios</t>
  </si>
  <si>
    <r>
      <t>Cost income ratio,</t>
    </r>
    <r>
      <rPr>
        <sz val="9"/>
        <rFont val="UniCredit"/>
      </rPr>
      <t xml:space="preserve"> %</t>
    </r>
  </si>
  <si>
    <r>
      <t>Cost of Risk</t>
    </r>
    <r>
      <rPr>
        <sz val="9"/>
        <rFont val="UniCredit"/>
      </rPr>
      <t>, bps</t>
    </r>
  </si>
  <si>
    <r>
      <t>Tax rate</t>
    </r>
    <r>
      <rPr>
        <sz val="9"/>
        <rFont val="UniCredit"/>
      </rPr>
      <t>, %</t>
    </r>
  </si>
  <si>
    <r>
      <t>Volumes,</t>
    </r>
    <r>
      <rPr>
        <sz val="14.4"/>
        <color rgb="FFC00000"/>
        <rFont val="UniCredit"/>
      </rPr>
      <t xml:space="preserve"> bn</t>
    </r>
  </si>
  <si>
    <t>o/w AuC</t>
  </si>
  <si>
    <r>
      <t>Other Figures,</t>
    </r>
    <r>
      <rPr>
        <sz val="18"/>
        <color rgb="FFC00000"/>
        <rFont val="UniCredit"/>
      </rPr>
      <t xml:space="preserve"> units / % </t>
    </r>
  </si>
  <si>
    <r>
      <t>Shareholders’ Equity attributable to the Group &amp; Shares</t>
    </r>
    <r>
      <rPr>
        <sz val="15.3"/>
        <color rgb="FFC00000"/>
        <rFont val="UniCredit"/>
      </rPr>
      <t>, m</t>
    </r>
  </si>
  <si>
    <t>Average &amp; EoP YtD number of outstanding and diluted shares</t>
  </si>
  <si>
    <t>Ch. Const FX (%)</t>
  </si>
  <si>
    <t>Asset Quality - Ratios (%)</t>
  </si>
  <si>
    <t>Gross Performing loans</t>
  </si>
  <si>
    <t>Net Performing Loans</t>
  </si>
  <si>
    <t>Capital Ratios</t>
  </si>
  <si>
    <r>
      <t>Income Statement</t>
    </r>
    <r>
      <rPr>
        <sz val="12.6"/>
        <color rgb="FFC00000"/>
        <rFont val="UniCredit"/>
      </rPr>
      <t>, m</t>
    </r>
  </si>
  <si>
    <t>Group Shares</t>
  </si>
  <si>
    <t>Group Fees</t>
  </si>
  <si>
    <t xml:space="preserve">Net profit (loss) of disc. operat. </t>
  </si>
  <si>
    <t>Group Shareholder's Equity &amp; Tangible Equity</t>
  </si>
  <si>
    <t>Russia</t>
  </si>
  <si>
    <r>
      <t>Asset Quality - Group</t>
    </r>
    <r>
      <rPr>
        <sz val="15.3"/>
        <color rgb="FFC00000"/>
        <rFont val="UniCredit"/>
      </rPr>
      <t>, m</t>
    </r>
  </si>
  <si>
    <t>Balance Sheet, bn</t>
  </si>
  <si>
    <r>
      <t>Tangible Equity</t>
    </r>
    <r>
      <rPr>
        <sz val="11"/>
        <color rgb="FFC00000"/>
        <rFont val="UniCredit"/>
      </rPr>
      <t>, EoP &amp; AVG</t>
    </r>
    <r>
      <rPr>
        <b/>
        <sz val="18"/>
        <color rgb="FFC00000"/>
        <rFont val="UniCredit"/>
      </rPr>
      <t xml:space="preserve"> </t>
    </r>
    <r>
      <rPr>
        <sz val="14"/>
        <color rgb="FFC00000"/>
        <rFont val="UniCredit"/>
      </rPr>
      <t>, m</t>
    </r>
  </si>
  <si>
    <t>Loan Loss Provisions (LLPs)</t>
  </si>
  <si>
    <t>Purchase Price Allocation (PPA)</t>
  </si>
  <si>
    <t>- Stated Net profit (loss)</t>
  </si>
  <si>
    <t>Net Operating Profit</t>
  </si>
  <si>
    <t>Income taxes</t>
  </si>
  <si>
    <t>n.m.</t>
  </si>
  <si>
    <t>(*) Shift from Trading Income to Fees of the client hedging markup (commercial margin between final price to the client and the offer price, the latter being quoted by the trader and containing bid/offer, market risk hedging costs and day one XVA) for: FX spot operations, plain vanilla derivatives on FX, Fixed Income and Equity, Commodities derivatives.</t>
  </si>
  <si>
    <t>Stated Net Profit*</t>
  </si>
  <si>
    <t>DTAs from tax loss carry forward sustainability test**</t>
  </si>
  <si>
    <t>Net Profit***</t>
  </si>
  <si>
    <r>
      <t>Retail</t>
    </r>
    <r>
      <rPr>
        <vertAlign val="superscript"/>
        <sz val="9"/>
        <rFont val="UniCredit"/>
      </rPr>
      <t>1</t>
    </r>
  </si>
  <si>
    <r>
      <t>Corporate</t>
    </r>
    <r>
      <rPr>
        <vertAlign val="superscript"/>
        <sz val="9"/>
        <rFont val="UniCredit"/>
      </rPr>
      <t>2</t>
    </r>
  </si>
  <si>
    <r>
      <t>Central Functions</t>
    </r>
    <r>
      <rPr>
        <vertAlign val="superscript"/>
        <sz val="9"/>
        <rFont val="UniCredit"/>
      </rPr>
      <t>3</t>
    </r>
  </si>
  <si>
    <r>
      <t>Total Financial Asset</t>
    </r>
    <r>
      <rPr>
        <b/>
        <vertAlign val="superscript"/>
        <sz val="8"/>
        <rFont val="UniCredit"/>
      </rPr>
      <t>4</t>
    </r>
  </si>
  <si>
    <t>(1) Retail: includes Individuals (mass market, affluent, Private and Wealth) and micro-business</t>
  </si>
  <si>
    <t>(2) Corporate: includes SME, Large and most of Financial Institutions</t>
  </si>
  <si>
    <t>(3) Central Functions: includes relationships with counterparties classified Accounting wise as “Customers” held by Treasury or by Corporate Centres for liquidity management purpose</t>
  </si>
  <si>
    <t>(4) Refers to Group commercial Total Financial Assets. Non-commercial elements, i.e. Large Corporates and Central Functions are excluded. Numbers are managerial figures</t>
  </si>
  <si>
    <t>Cashes Coupons</t>
  </si>
  <si>
    <t>AT1 Coupons</t>
  </si>
  <si>
    <t>Net Profit after AT1 / Cashes****</t>
  </si>
  <si>
    <t>o/w Sight Deposits</t>
  </si>
  <si>
    <t>o/w non Sight Deposits</t>
  </si>
  <si>
    <t>(*) Stated Net profit: means accounting net profit | (**) Reversal of the impact booked in the Income Tax line where applicable | (***) Net Profit means Stated net profit adjusted for impacts from DTAs tax loss carry forward resulting from sustainability test | (****) Net Profit after AT1/Cashes: means Net Profit as defined above adjusted for impacts from AT1 and Cashes Coupons. The result is used for cash dividend accrual and Total distribution, as well as RoTE and RoAC calculation</t>
  </si>
  <si>
    <t>NOTE: «Russia» means «Participation in AO Bank + Profit Centre Russia»</t>
  </si>
  <si>
    <t>Investment Products</t>
  </si>
  <si>
    <t>Insurance</t>
  </si>
  <si>
    <t>Financing &amp; Advisory Fees</t>
  </si>
  <si>
    <t>Securitization</t>
  </si>
  <si>
    <t>TOTAL FEE &amp; COMMISSIONS</t>
  </si>
  <si>
    <t xml:space="preserve">(5) Includes Funds and Segregated accounts </t>
  </si>
  <si>
    <t>(6) Life products</t>
  </si>
  <si>
    <t>(7) RoTE means (i) net profit after AT1/Cashes coupons [as defined above] over (ii) average tangible equity excluding AT1, Cashes &amp; DTA from tax loss carry forward contribution</t>
  </si>
  <si>
    <r>
      <t>RoTE</t>
    </r>
    <r>
      <rPr>
        <b/>
        <vertAlign val="superscript"/>
        <sz val="9"/>
        <rFont val="UniCredit"/>
      </rPr>
      <t>7</t>
    </r>
  </si>
  <si>
    <r>
      <t>o/w Insurance</t>
    </r>
    <r>
      <rPr>
        <vertAlign val="superscript"/>
        <sz val="9"/>
        <rFont val="UniCredit"/>
      </rPr>
      <t>6</t>
    </r>
  </si>
  <si>
    <r>
      <t>o/w AuM</t>
    </r>
    <r>
      <rPr>
        <vertAlign val="superscript"/>
        <sz val="9"/>
        <rFont val="UniCredit"/>
      </rPr>
      <t>5</t>
    </r>
    <r>
      <rPr>
        <sz val="9"/>
        <rFont val="UniCredit"/>
      </rPr>
      <t xml:space="preserve"> + AuA</t>
    </r>
  </si>
  <si>
    <t>Current Accounts and Payments Fees</t>
  </si>
  <si>
    <t>Client Hedging Fees*</t>
  </si>
  <si>
    <t>Austria</t>
  </si>
  <si>
    <t>CEE Countries</t>
  </si>
  <si>
    <t>CEE</t>
  </si>
  <si>
    <t>Hungary</t>
  </si>
  <si>
    <t>Slovenia</t>
  </si>
  <si>
    <t>Croatia</t>
  </si>
  <si>
    <t>Romania</t>
  </si>
  <si>
    <t>Bulgaria</t>
  </si>
  <si>
    <t>Bosnia</t>
  </si>
  <si>
    <t>Serbia</t>
  </si>
  <si>
    <t>Czech Republic_&amp;_Slovakia</t>
  </si>
  <si>
    <t>N.B. CEE results include CEE Countries results and Profit Center CEE.</t>
  </si>
  <si>
    <t>(****) Annualized ratio between (i) Net profit after AT1/Cashes charges minus Excess Capital charge and (ii) Allocated capital</t>
  </si>
  <si>
    <t>(*) Reversal of the impact booked in the Income Tax line where applicable</t>
  </si>
  <si>
    <t>DTAs from tax loss carry forward sustainability test*</t>
  </si>
  <si>
    <t>Net Profit**</t>
  </si>
  <si>
    <t>Net Profit after AT1/Cashes***</t>
  </si>
  <si>
    <t>RoAC****</t>
  </si>
  <si>
    <t>(**) Net Profit means Stated net profit   as defined in page 3 (Income Statement) adjusted for impacts from DTAs tax loss carry forward resulting from sustainability test</t>
  </si>
  <si>
    <t>(***) Net Profit after AT1/Cashes: means Net Profit as defined above adjusted for impacts from AT1 and Cashes charges. The result is used for cash dividend accrual and Total distribution, as well as RoTE and RoAC calculation</t>
  </si>
  <si>
    <t>GROUP CAPITAL STRUCTURE*</t>
  </si>
  <si>
    <r>
      <t xml:space="preserve">Common Equity Tier I Capital </t>
    </r>
    <r>
      <rPr>
        <vertAlign val="superscript"/>
        <sz val="9"/>
        <rFont val="UniCredit"/>
      </rPr>
      <t>1</t>
    </r>
  </si>
  <si>
    <r>
      <t xml:space="preserve">Total RWA </t>
    </r>
    <r>
      <rPr>
        <vertAlign val="superscript"/>
        <sz val="9"/>
        <rFont val="UniCredit"/>
      </rPr>
      <t>3</t>
    </r>
  </si>
  <si>
    <r>
      <t xml:space="preserve">Total Capital </t>
    </r>
    <r>
      <rPr>
        <vertAlign val="superscript"/>
        <sz val="9"/>
        <rFont val="UniCredit"/>
      </rPr>
      <t>1,2</t>
    </r>
  </si>
  <si>
    <r>
      <t xml:space="preserve">Tier I Capital </t>
    </r>
    <r>
      <rPr>
        <vertAlign val="superscript"/>
        <sz val="9"/>
        <rFont val="UniCredit"/>
      </rPr>
      <t>1,2</t>
    </r>
  </si>
  <si>
    <t>Note:
- Credit and Counterparty Risk RWA amount includes RWA equivalent to points 1 "Credit risk (excluding CCR)", 6 “Counterparty credit risk – CCR” and 16  "Securitisation exposures in the non-trading book (after the cap)" related to “Template EU OV1 – Overview of total risk exposure amounts” of Pillar III.
- Market Risk RWA amount includes RWA equivalent to points 10 “Credit valuation adjustments risk - CVA risk”, 15 "Settlement risk" and 20 " Position, foreign exchange and commodities risks (Market risk) related to “Template EU OV1 –  Overview of total risk exposure amounts” of Pillar III.
- Operational Risk RWA amount includes RWA equivalent to point 24 "Operational risk" of Pillar III “Template EU OV1 –  Overview of total risk exposure amounts.”</t>
  </si>
  <si>
    <r>
      <t xml:space="preserve">Tier I Capital Ratio </t>
    </r>
    <r>
      <rPr>
        <vertAlign val="superscript"/>
        <sz val="9"/>
        <rFont val="UniCredit"/>
      </rPr>
      <t>1,2,3</t>
    </r>
  </si>
  <si>
    <r>
      <t xml:space="preserve">Total Capital Ratio </t>
    </r>
    <r>
      <rPr>
        <vertAlign val="superscript"/>
        <sz val="9"/>
        <rFont val="UniCredit"/>
      </rPr>
      <t>1,2,3</t>
    </r>
  </si>
  <si>
    <t>FY24</t>
  </si>
  <si>
    <r>
      <t xml:space="preserve">Common Equity Tier I Capital Ratio </t>
    </r>
    <r>
      <rPr>
        <vertAlign val="superscript"/>
        <sz val="9"/>
        <rFont val="UniCredit"/>
      </rPr>
      <t>1,3</t>
    </r>
  </si>
  <si>
    <t>Disclaimer on Recast</t>
  </si>
  <si>
    <r>
      <t xml:space="preserve">#2 Division Austria figures
</t>
    </r>
    <r>
      <rPr>
        <sz val="18"/>
        <rFont val="UniCredit"/>
      </rPr>
      <t xml:space="preserve">2024 quarterly figures have been subject to recast due to a shift to Germany of a portfolio of corporate clients belonging to the “Iberia portfolio”, previously managed in Austria </t>
    </r>
  </si>
  <si>
    <r>
      <t xml:space="preserve">#3 Division Germany figures
</t>
    </r>
    <r>
      <rPr>
        <sz val="18"/>
        <rFont val="UniCredit"/>
      </rPr>
      <t>2024 quarterly figures have been subject to recast due to a shift to Germany of a portfolio of corporate clients belonging to the “Iberia portfolio”, previously managed in Austria  and a shift to Group Corporate Center of trading related activities concerning Bond &amp; Rates, Brokerage and FX, previously managed in Germany</t>
    </r>
  </si>
  <si>
    <r>
      <t xml:space="preserve">#1 P&amp;L Item Reclassification
</t>
    </r>
    <r>
      <rPr>
        <sz val="18"/>
        <rFont val="UniCredit"/>
      </rPr>
      <t xml:space="preserve">2024 quarterly figures have been subject to a reclassification from Trading to Fees related to client hedging mark-up of the non linear derivative products
2004 and 1Q25 quartrly figures have been subject to reclassification from Fees to Risk &amp; Charges of a levy on a specific type of financial transaction (Financial transaction tax - FTT); such fees paid to the State apply to, cash withdrawals, transfers to domestic or foreign accounts, currency exchange, and transactions related to various securities. Reclassification adopted for Hungary and Slovenia impacting consequently CEE Division and Group figures </t>
    </r>
  </si>
  <si>
    <t>Insurance assets</t>
  </si>
  <si>
    <t>Insurance liabilities</t>
  </si>
  <si>
    <t>Net insurance result</t>
  </si>
  <si>
    <t xml:space="preserve">(*) for 2024 Basel 3 and for 2025 Basel 4
(1) 2024 figures include IFRS9 transitional adjustment ended on 1 January 2025
(2) Including transitional adjustments referred to grandfathering of Additional Tier 1 and Tier 2 instruments, applicable till 29 June 2025
(3) Starting from 1Q25, based on "Regulation (EU) 2024/1623 of the European Parliament and of the Council of 31 May 2024"
(4) MDA buffer 2Q25 (including a gap of 15bps vs. the 1.88% AT1 bucket requirement) computed vs MDA requirement at 10.46% as of 2Q25
</t>
  </si>
  <si>
    <r>
      <t>MDA buffer (CET1 ratio)</t>
    </r>
    <r>
      <rPr>
        <vertAlign val="superscript"/>
        <sz val="9"/>
        <rFont val="UniCredit"/>
      </rPr>
      <t>4</t>
    </r>
  </si>
  <si>
    <t>NOTE: Numbers throughout the Divisional DataBase may not add up precisely to the totals provided in tables and text due to rounding</t>
  </si>
  <si>
    <t>1H</t>
  </si>
  <si>
    <t>2024</t>
  </si>
  <si>
    <t>2025</t>
  </si>
  <si>
    <t>1H25</t>
  </si>
  <si>
    <t>1H24</t>
  </si>
  <si>
    <t>Shareholders' equity as at 31 December 2024</t>
  </si>
  <si>
    <t>Dividends and other allocations</t>
  </si>
  <si>
    <t>Change in reserve related coupon on AT1 instruments</t>
  </si>
  <si>
    <t>Charges related to transaction denominated "Cashes"</t>
  </si>
  <si>
    <t>Change in the valuation reserve relating to the financial assets and liabilities at fair value</t>
  </si>
  <si>
    <t>Change in the valuation reserve relating to exchange differences</t>
  </si>
  <si>
    <t>Change in the valuation reserve relating to the actuarial gains/losses on defined benefit plans</t>
  </si>
  <si>
    <t>Other changes</t>
  </si>
  <si>
    <t>Net profit (loss) for the period</t>
  </si>
  <si>
    <t>Shareholders' equity as at 30 June 2025</t>
  </si>
  <si>
    <t>Notes:
The change in the valuation reserve relating to exchange differences is mainly due to the impact of Russian Ruble for +€699 million.
The increase in item "Other changes" includes: 
(i) the variation in equity instruments due to new issue net of associated transaction cost for +€994 million and repayment for -€1,000 million (gross of transaction cost for €10 million);
(ii) +€1,131 million gross cumulated change in fair value of equity investment in Commerzbank AG reversed from Revaluation Reserve to Retained Earnings following the acquisition of significant influence.</t>
  </si>
  <si>
    <t>Shareholders' Equity</t>
  </si>
  <si>
    <t>Intangible</t>
  </si>
  <si>
    <t>HFS intangible</t>
  </si>
  <si>
    <t>AT1</t>
  </si>
  <si>
    <t>Tangible Equity</t>
  </si>
  <si>
    <t>Cashes EOP</t>
  </si>
  <si>
    <t>TLCF EOP</t>
  </si>
  <si>
    <t xml:space="preserve">Tangible Equity (for RoTE calculation purposes only), EOP </t>
  </si>
  <si>
    <t>Tangible Equity (for RoTE calculation purposes only), AVG</t>
  </si>
  <si>
    <t>3M</t>
  </si>
  <si>
    <t>9M</t>
  </si>
  <si>
    <t>FY</t>
  </si>
  <si>
    <t>EoP number of Ordinary Shares</t>
  </si>
  <si>
    <t>(-) Treasury shares (including buyback)</t>
  </si>
  <si>
    <t>(-) Shares held under the CASHES usufruct contract</t>
  </si>
  <si>
    <t>(+) Potentially dilutive shares</t>
  </si>
  <si>
    <t>Average number of outstanding shares*</t>
  </si>
  <si>
    <t>Average number of diluted shares*</t>
  </si>
  <si>
    <t>The average number of outstanding shares is net of the average number of treasury shares and of further average No.9,675,640 shares held under a contract of usufruct.</t>
  </si>
  <si>
    <t>Asset Quality - by Division, m</t>
  </si>
  <si>
    <t>Capital Position ,bn</t>
  </si>
  <si>
    <t>Cost income ratio, %</t>
  </si>
  <si>
    <t>Cost of Risk, bps</t>
  </si>
  <si>
    <t>Group Fees, m</t>
  </si>
  <si>
    <t>Branches, unit</t>
  </si>
  <si>
    <t>Total Group</t>
  </si>
  <si>
    <t>Czech Republic</t>
  </si>
  <si>
    <t>Bosnia NBB</t>
  </si>
  <si>
    <t>Bosnia Zabamostar</t>
  </si>
  <si>
    <t xml:space="preserve">* Retail Branches only; for Italy, Germany, AUT and CEE excluding minor premises, Corporate and Private Banking.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</si>
</sst>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3" formatCode="_-* #,##0.00_-;\-* #,##0.00_-;_-* &quot;-&quot;??_-;_-@_-"/>
    <numFmt numFmtId="164" formatCode="_(* #,##0.00_);_(* \(#,##0.00\);_(* &quot;-&quot;??_);_(@_)"/>
    <numFmt numFmtId="165" formatCode="#,##0.0;&quot;( &quot;#,##0.0&quot;)&quot;"/>
    <numFmt numFmtId="166" formatCode="#,##0,"/>
    <numFmt numFmtId="167" formatCode="\+0.0%;\ \-0.0%;_-&quot;-&quot;_-"/>
    <numFmt numFmtId="168" formatCode="0.0%"/>
    <numFmt numFmtId="169" formatCode="#&quot;bp&quot;"/>
    <numFmt numFmtId="170" formatCode="_-[$€]\ * #,##0.00_-;\-[$€]\ * #,##0.00_-;_-[$€]\ * &quot;-&quot;??_-;_-@_-"/>
    <numFmt numFmtId="171" formatCode="0.0&quot; pp&quot;"/>
    <numFmt numFmtId="172" formatCode="_-* #,##0_-;\-* #,##0_-;_-* &quot;-&quot;??_-;_-@_-"/>
    <numFmt numFmtId="173" formatCode="_-* #,##0.000_-;\-* #,##0.000_-;_-* &quot;-&quot;??_-;_-@_-"/>
    <numFmt numFmtId="174" formatCode="_(&quot;€&quot;* #,##0.00_);_(&quot;€&quot;* \(#,##0.00\);_(&quot;€&quot;* &quot;-&quot;??_);_(@_)"/>
    <numFmt numFmtId="175" formatCode="_-* #,##0.000_-;\-* #,##0.000_-;_-* &quot;-&quot;???_-;_-@_-"/>
    <numFmt numFmtId="176" formatCode="_-* #,##0;\-* #,##0;_-* &quot;-&quot;??_-;_-@_-"/>
    <numFmt numFmtId="177" formatCode="\+0.0;\ \-0.0;_-&quot;-&quot;_-"/>
    <numFmt numFmtId="178" formatCode="#,##0;\(#,##0\);\-"/>
    <numFmt numFmtId="179" formatCode="\+#&quot;bp&quot;;\ \-#&quot;bp&quot;"/>
    <numFmt numFmtId="180" formatCode="0.0%;\ \-0.0%;_-&quot;-&quot;_-"/>
    <numFmt numFmtId="181" formatCode="0.00%;\ \-0.00%;_-&quot;-&quot;_-"/>
    <numFmt numFmtId="182" formatCode="#0.0,"/>
    <numFmt numFmtId="183" formatCode="\+0.0&quot; p.p.&quot;;\-0.0&quot; p.p.&quot;;\="/>
    <numFmt numFmtId="184" formatCode="\+#,##0;\-#,##0"/>
    <numFmt numFmtId="185" formatCode="#0,"/>
    <numFmt numFmtId="186" formatCode="#0.0,,"/>
    <numFmt numFmtId="187" formatCode="#,##0,,"/>
    <numFmt numFmtId="188" formatCode="#,##0.0,,"/>
    <numFmt numFmtId="189" formatCode="#,##0.000,"/>
    <numFmt numFmtId="190" formatCode="#,##0_ ;\-#,##0\ "/>
    <numFmt numFmtId="191" formatCode="0.00000%;\ \-0.00000%;_-&quot;-&quot;_-"/>
    <numFmt numFmtId="192" formatCode="\+0#&quot;bp&quot;;\ \-0#&quot;bp&quot;"/>
  </numFmts>
  <fonts count="69">
    <font>
      <sz val="10"/>
      <name val="Arial"/>
    </font>
    <font>
      <sz val="10"/>
      <color theme="1"/>
      <name val="Arial"/>
      <family val="2"/>
    </font>
    <font>
      <sz val="10"/>
      <color theme="1"/>
      <name val="Arial"/>
      <family val="2"/>
    </font>
    <font>
      <sz val="10"/>
      <name val="Arial"/>
      <family val="2"/>
    </font>
    <font>
      <u/>
      <sz val="10"/>
      <color indexed="12"/>
      <name val="Arial"/>
      <family val="2"/>
    </font>
    <font>
      <sz val="8"/>
      <name val="Arial"/>
      <family val="2"/>
    </font>
    <font>
      <sz val="10"/>
      <name val="Arial"/>
      <family val="2"/>
    </font>
    <font>
      <sz val="10"/>
      <name val="Arial"/>
      <family val="2"/>
    </font>
    <font>
      <sz val="8"/>
      <name val="Arial"/>
      <family val="2"/>
    </font>
    <font>
      <b/>
      <sz val="10"/>
      <name val="Arial"/>
      <family val="2"/>
    </font>
    <font>
      <sz val="11"/>
      <name val="Centennial 45 Light"/>
    </font>
    <font>
      <sz val="11"/>
      <color theme="1"/>
      <name val="Calibri"/>
      <family val="2"/>
      <scheme val="minor"/>
    </font>
    <font>
      <b/>
      <sz val="11"/>
      <name val="Centennial 45 Light"/>
    </font>
    <font>
      <b/>
      <sz val="30"/>
      <name val="UniCredit"/>
    </font>
    <font>
      <sz val="20"/>
      <name val="UniCredit"/>
    </font>
    <font>
      <sz val="18"/>
      <name val="UniCredit"/>
    </font>
    <font>
      <sz val="10"/>
      <name val="UniCredit"/>
    </font>
    <font>
      <sz val="10"/>
      <color indexed="12"/>
      <name val="UniCredit"/>
    </font>
    <font>
      <b/>
      <sz val="10"/>
      <color indexed="18"/>
      <name val="UniCredit"/>
    </font>
    <font>
      <b/>
      <sz val="9"/>
      <color indexed="18"/>
      <name val="UniCredit"/>
    </font>
    <font>
      <sz val="9"/>
      <color indexed="18"/>
      <name val="UniCredit"/>
    </font>
    <font>
      <b/>
      <sz val="9"/>
      <name val="UniCredit"/>
    </font>
    <font>
      <sz val="9"/>
      <name val="UniCredit"/>
    </font>
    <font>
      <i/>
      <sz val="9"/>
      <color indexed="18"/>
      <name val="UniCredit"/>
    </font>
    <font>
      <i/>
      <sz val="9"/>
      <name val="UniCredit"/>
    </font>
    <font>
      <b/>
      <sz val="9"/>
      <color rgb="FF000080"/>
      <name val="UniCredit"/>
    </font>
    <font>
      <b/>
      <sz val="20"/>
      <name val="UniCredit"/>
    </font>
    <font>
      <sz val="14"/>
      <name val="UniCredit"/>
    </font>
    <font>
      <b/>
      <sz val="9"/>
      <color rgb="FF0000FF"/>
      <name val="UniCredit"/>
    </font>
    <font>
      <sz val="9"/>
      <color rgb="FF0000FF"/>
      <name val="UniCredit"/>
    </font>
    <font>
      <b/>
      <sz val="9"/>
      <color indexed="12"/>
      <name val="UniCredit"/>
    </font>
    <font>
      <sz val="9"/>
      <color indexed="12"/>
      <name val="UniCredit"/>
    </font>
    <font>
      <sz val="9"/>
      <color rgb="FFFF0000"/>
      <name val="UniCredit"/>
    </font>
    <font>
      <b/>
      <sz val="9"/>
      <color rgb="FFFF0000"/>
      <name val="UniCredit"/>
    </font>
    <font>
      <sz val="9"/>
      <color rgb="FF000080"/>
      <name val="UniCredit"/>
    </font>
    <font>
      <b/>
      <sz val="54"/>
      <name val="UniCredit"/>
    </font>
    <font>
      <sz val="9"/>
      <color theme="1"/>
      <name val="UniCredit"/>
    </font>
    <font>
      <sz val="9"/>
      <color theme="3"/>
      <name val="UniCredit"/>
    </font>
    <font>
      <sz val="8"/>
      <color rgb="FF000000"/>
      <name val="Arial Narrow"/>
      <family val="2"/>
    </font>
    <font>
      <b/>
      <i/>
      <sz val="9"/>
      <name val="UniCredit"/>
    </font>
    <font>
      <b/>
      <sz val="36"/>
      <name val="UniCredit"/>
    </font>
    <font>
      <b/>
      <sz val="9"/>
      <color theme="1"/>
      <name val="UniCredit"/>
    </font>
    <font>
      <u/>
      <sz val="9"/>
      <name val="UniCredit"/>
    </font>
    <font>
      <u/>
      <sz val="9"/>
      <color rgb="FF000080"/>
      <name val="UniCredit"/>
    </font>
    <font>
      <b/>
      <sz val="9"/>
      <color indexed="10"/>
      <name val="UniCredit"/>
    </font>
    <font>
      <b/>
      <sz val="18"/>
      <color rgb="FFFEFEFE"/>
      <name val="UniCredit"/>
    </font>
    <font>
      <sz val="18"/>
      <color rgb="FFFEFEFE"/>
      <name val="UniCredit"/>
    </font>
    <font>
      <b/>
      <sz val="18"/>
      <color rgb="FFC00000"/>
      <name val="UniCredit"/>
    </font>
    <font>
      <b/>
      <sz val="14"/>
      <color rgb="FFC00000"/>
      <name val="UniCredit"/>
    </font>
    <font>
      <b/>
      <sz val="14"/>
      <name val="UniCredit"/>
    </font>
    <font>
      <b/>
      <sz val="9"/>
      <color rgb="FFC00000"/>
      <name val="UniCredit"/>
    </font>
    <font>
      <sz val="14.4"/>
      <color rgb="FFC00000"/>
      <name val="UniCredit"/>
    </font>
    <font>
      <sz val="18"/>
      <color rgb="FFC00000"/>
      <name val="UniCredit"/>
    </font>
    <font>
      <b/>
      <sz val="18"/>
      <name val="UniCredit"/>
    </font>
    <font>
      <sz val="15.3"/>
      <color rgb="FFC00000"/>
      <name val="UniCredit"/>
    </font>
    <font>
      <b/>
      <sz val="10"/>
      <color rgb="FFC00000"/>
      <name val="UniCredit"/>
    </font>
    <font>
      <sz val="11"/>
      <color rgb="FFC00000"/>
      <name val="UniCredit"/>
    </font>
    <font>
      <b/>
      <sz val="12"/>
      <color rgb="FFC00000"/>
      <name val="UniCredit"/>
    </font>
    <font>
      <sz val="12.6"/>
      <color rgb="FFC00000"/>
      <name val="UniCredit"/>
    </font>
    <font>
      <i/>
      <sz val="10"/>
      <name val="Calibri"/>
      <family val="2"/>
    </font>
    <font>
      <sz val="14"/>
      <color rgb="FFC00000"/>
      <name val="UniCredit"/>
    </font>
    <font>
      <b/>
      <sz val="7"/>
      <color theme="1"/>
      <name val="Arial Narrow"/>
      <family val="2"/>
    </font>
    <font>
      <b/>
      <i/>
      <sz val="18"/>
      <color rgb="FFC00000"/>
      <name val="UniCredit"/>
    </font>
    <font>
      <b/>
      <i/>
      <sz val="18"/>
      <name val="UniCredit"/>
    </font>
    <font>
      <b/>
      <vertAlign val="superscript"/>
      <sz val="9"/>
      <name val="UniCredit"/>
    </font>
    <font>
      <b/>
      <vertAlign val="superscript"/>
      <sz val="8"/>
      <name val="UniCredit"/>
    </font>
    <font>
      <vertAlign val="superscript"/>
      <sz val="9"/>
      <name val="UniCredit"/>
    </font>
    <font>
      <sz val="16"/>
      <name val="UniCredit"/>
    </font>
    <font>
      <i/>
      <sz val="7"/>
      <name val="UniCredit"/>
    </font>
  </fonts>
  <fills count="12">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indexed="65"/>
        <bgColor indexed="64"/>
      </patternFill>
    </fill>
    <fill>
      <patternFill patternType="solid">
        <fgColor rgb="FFFFFF00"/>
        <bgColor indexed="64"/>
      </patternFill>
    </fill>
    <fill>
      <patternFill patternType="solid">
        <fgColor indexed="22"/>
        <bgColor indexed="64"/>
      </patternFill>
    </fill>
    <fill>
      <gradientFill>
        <stop position="0">
          <color rgb="FFEA5C4D"/>
        </stop>
        <stop position="1">
          <color rgb="FFAA1C0D"/>
        </stop>
      </gradientFill>
    </fill>
    <fill>
      <patternFill patternType="solid">
        <fgColor theme="0" tint="-4.9989318521683403E-2"/>
        <bgColor indexed="64"/>
      </patternFill>
    </fill>
    <fill>
      <patternFill patternType="solid">
        <fgColor indexed="9"/>
        <bgColor indexed="64"/>
      </patternFill>
    </fill>
    <fill>
      <patternFill patternType="solid">
        <fgColor rgb="FFF2F2F2"/>
        <bgColor indexed="64"/>
      </patternFill>
    </fill>
    <fill>
      <patternFill patternType="solid">
        <fgColor rgb="FFEFEFEF"/>
        <bgColor indexed="64"/>
      </patternFill>
    </fill>
  </fills>
  <borders count="19">
    <border>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ashed">
        <color indexed="64"/>
      </left>
      <right style="dashed">
        <color indexed="64"/>
      </right>
      <top style="dashed">
        <color indexed="64"/>
      </top>
      <bottom style="dashed">
        <color indexed="64"/>
      </bottom>
      <diagonal/>
    </border>
    <border>
      <left style="mediumDashDot">
        <color theme="0" tint="-0.499984740745262"/>
      </left>
      <right style="mediumDashDot">
        <color theme="0" tint="-0.499984740745262"/>
      </right>
      <top style="mediumDashDot">
        <color theme="0" tint="-0.499984740745262"/>
      </top>
      <bottom style="mediumDashDot">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rgb="FF4C4C4C"/>
      </top>
      <bottom style="thin">
        <color rgb="FF4C4C4C"/>
      </bottom>
      <diagonal/>
    </border>
    <border>
      <left/>
      <right/>
      <top/>
      <bottom style="medium">
        <color rgb="FFC00000"/>
      </bottom>
      <diagonal/>
    </border>
    <border>
      <left/>
      <right/>
      <top/>
      <bottom style="thin">
        <color rgb="FFEA5C4D"/>
      </bottom>
      <diagonal/>
    </border>
    <border>
      <left/>
      <right/>
      <top/>
      <bottom style="dotted">
        <color rgb="FFC00000"/>
      </bottom>
      <diagonal/>
    </border>
    <border>
      <left/>
      <right style="thick">
        <color theme="0"/>
      </right>
      <top/>
      <bottom style="medium">
        <color rgb="FFC00000"/>
      </bottom>
      <diagonal/>
    </border>
    <border>
      <left style="thick">
        <color theme="0"/>
      </left>
      <right/>
      <top/>
      <bottom style="medium">
        <color rgb="FFC00000"/>
      </bottom>
      <diagonal/>
    </border>
    <border>
      <left/>
      <right/>
      <top/>
      <bottom style="thin">
        <color rgb="FFC00000"/>
      </bottom>
      <diagonal/>
    </border>
    <border>
      <left/>
      <right/>
      <top style="thin">
        <color rgb="FFEA5C4D"/>
      </top>
      <bottom style="thin">
        <color rgb="FFEA5C4D"/>
      </bottom>
      <diagonal/>
    </border>
    <border>
      <left/>
      <right/>
      <top style="thin">
        <color rgb="FFEA5C4D"/>
      </top>
      <bottom/>
      <diagonal/>
    </border>
    <border>
      <left/>
      <right/>
      <top style="dotted">
        <color rgb="FFC00000"/>
      </top>
      <bottom style="medium">
        <color rgb="FFC00000"/>
      </bottom>
      <diagonal/>
    </border>
  </borders>
  <cellStyleXfs count="97">
    <xf numFmtId="0" fontId="0" fillId="0" borderId="0"/>
    <xf numFmtId="43" fontId="3"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70" fontId="3" fillId="0" borderId="0" applyFont="0" applyFill="0" applyBorder="0" applyAlignment="0" applyProtection="0"/>
    <xf numFmtId="0" fontId="7" fillId="0" borderId="0"/>
    <xf numFmtId="0" fontId="6" fillId="0" borderId="0"/>
    <xf numFmtId="0" fontId="6" fillId="0" borderId="0"/>
    <xf numFmtId="9" fontId="3"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2" fillId="0" borderId="0"/>
    <xf numFmtId="0" fontId="9" fillId="2" borderId="1">
      <alignment horizontal="center" vertical="center" wrapText="1" shrinkToFit="1"/>
    </xf>
    <xf numFmtId="3" fontId="10" fillId="0" borderId="2"/>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 fontId="12" fillId="0" borderId="3"/>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164" fontId="1" fillId="0" borderId="0" applyFont="0" applyFill="0" applyBorder="0" applyAlignment="0" applyProtection="0"/>
    <xf numFmtId="164" fontId="11"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1" fillId="0" borderId="0"/>
    <xf numFmtId="0" fontId="3" fillId="0" borderId="0"/>
    <xf numFmtId="0" fontId="3" fillId="0" borderId="0"/>
    <xf numFmtId="0" fontId="1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7" fontId="11" fillId="0" borderId="0" applyFont="0" applyFill="0" applyBorder="0" applyAlignment="0" applyProtection="0"/>
    <xf numFmtId="178" fontId="38" fillId="0" borderId="9" applyNumberFormat="0" applyFill="0" applyProtection="0">
      <alignment horizontal="right" wrapText="1"/>
    </xf>
    <xf numFmtId="0" fontId="4" fillId="0" borderId="0" applyNumberFormat="0" applyFill="0" applyBorder="0" applyAlignment="0" applyProtection="0">
      <alignment vertical="top"/>
      <protection locked="0"/>
    </xf>
    <xf numFmtId="0" fontId="61" fillId="11" borderId="0" applyNumberFormat="0" applyProtection="0">
      <alignment horizontal="right" wrapText="1"/>
    </xf>
  </cellStyleXfs>
  <cellXfs count="561">
    <xf numFmtId="0" fontId="0" fillId="0" borderId="0" xfId="0"/>
    <xf numFmtId="0" fontId="13" fillId="4" borderId="0" xfId="11" applyFont="1" applyFill="1" applyBorder="1" applyAlignment="1">
      <alignment horizontal="left" vertical="center" wrapText="1"/>
    </xf>
    <xf numFmtId="0" fontId="16" fillId="0" borderId="0" xfId="0" applyFont="1" applyProtection="1"/>
    <xf numFmtId="0" fontId="18" fillId="0" borderId="0" xfId="0" applyFont="1" applyAlignment="1" applyProtection="1">
      <alignment horizontal="center"/>
    </xf>
    <xf numFmtId="0" fontId="17" fillId="0" borderId="0" xfId="0" applyFont="1"/>
    <xf numFmtId="3" fontId="19" fillId="0" borderId="0" xfId="0" applyNumberFormat="1" applyFont="1" applyFill="1" applyBorder="1" applyAlignment="1" applyProtection="1">
      <alignment horizontal="center" vertical="center"/>
    </xf>
    <xf numFmtId="3" fontId="20" fillId="0" borderId="0" xfId="0" applyNumberFormat="1" applyFont="1" applyFill="1" applyBorder="1" applyAlignment="1" applyProtection="1">
      <alignment horizontal="center" vertical="center"/>
    </xf>
    <xf numFmtId="0" fontId="20" fillId="0" borderId="0" xfId="0" applyFont="1" applyFill="1" applyBorder="1" applyAlignment="1" applyProtection="1">
      <alignment vertical="center"/>
    </xf>
    <xf numFmtId="1" fontId="19" fillId="0" borderId="0" xfId="8" applyNumberFormat="1" applyFont="1" applyFill="1" applyBorder="1" applyAlignment="1" applyProtection="1">
      <alignment horizontal="center" vertical="center"/>
    </xf>
    <xf numFmtId="0" fontId="21" fillId="0" borderId="0" xfId="0" applyFont="1" applyFill="1" applyBorder="1" applyAlignment="1" applyProtection="1">
      <alignment horizontal="left" vertical="center" indent="1"/>
    </xf>
    <xf numFmtId="166" fontId="21" fillId="0" borderId="0" xfId="0" applyNumberFormat="1" applyFont="1" applyFill="1" applyBorder="1" applyAlignment="1" applyProtection="1">
      <alignment horizontal="center" vertical="center"/>
    </xf>
    <xf numFmtId="167" fontId="21" fillId="0" borderId="0" xfId="8" applyNumberFormat="1" applyFont="1" applyFill="1" applyBorder="1" applyAlignment="1" applyProtection="1">
      <alignment horizontal="center" vertical="center"/>
    </xf>
    <xf numFmtId="0" fontId="22" fillId="0" borderId="0" xfId="0" applyFont="1" applyFill="1" applyBorder="1" applyAlignment="1" applyProtection="1">
      <alignment vertical="center"/>
    </xf>
    <xf numFmtId="0" fontId="22" fillId="0" borderId="0" xfId="0" applyFont="1"/>
    <xf numFmtId="0" fontId="31" fillId="0" borderId="0" xfId="0" applyFont="1"/>
    <xf numFmtId="0" fontId="30" fillId="0" borderId="0" xfId="0" applyFont="1"/>
    <xf numFmtId="0" fontId="21" fillId="0" borderId="0" xfId="0" applyFont="1"/>
    <xf numFmtId="0" fontId="22" fillId="0" borderId="0" xfId="0" applyFont="1" applyAlignment="1">
      <alignment horizontal="center"/>
    </xf>
    <xf numFmtId="0" fontId="21" fillId="0" borderId="0" xfId="0" applyFont="1" applyAlignment="1">
      <alignment horizontal="center"/>
    </xf>
    <xf numFmtId="0" fontId="28" fillId="0" borderId="0" xfId="0" applyFont="1" applyFill="1" applyBorder="1" applyAlignment="1" applyProtection="1">
      <alignment vertical="center"/>
    </xf>
    <xf numFmtId="3" fontId="33" fillId="0" borderId="0" xfId="0" applyNumberFormat="1" applyFont="1" applyFill="1" applyBorder="1" applyAlignment="1" applyProtection="1">
      <alignment horizontal="center" vertical="center"/>
    </xf>
    <xf numFmtId="0" fontId="22" fillId="0" borderId="0" xfId="0" applyFont="1" applyProtection="1"/>
    <xf numFmtId="0" fontId="28" fillId="0" borderId="0" xfId="0" applyFont="1" applyFill="1"/>
    <xf numFmtId="0" fontId="22" fillId="0" borderId="0" xfId="0" applyFont="1" applyFill="1"/>
    <xf numFmtId="0" fontId="22" fillId="0" borderId="0" xfId="0" applyFont="1" applyFill="1" applyAlignment="1">
      <alignment horizontal="center"/>
    </xf>
    <xf numFmtId="0" fontId="21" fillId="0" borderId="0" xfId="0" applyFont="1" applyFill="1" applyAlignment="1">
      <alignment horizontal="center"/>
    </xf>
    <xf numFmtId="0" fontId="22" fillId="0" borderId="0" xfId="31" applyFont="1" applyFill="1" applyBorder="1" applyAlignment="1" applyProtection="1">
      <alignment vertical="center"/>
    </xf>
    <xf numFmtId="0" fontId="21" fillId="0" borderId="0" xfId="31" applyFont="1" applyFill="1" applyBorder="1" applyAlignment="1" applyProtection="1">
      <alignment vertical="center"/>
    </xf>
    <xf numFmtId="0" fontId="22" fillId="0" borderId="0" xfId="31" applyFont="1" applyProtection="1"/>
    <xf numFmtId="0" fontId="22" fillId="0" borderId="0" xfId="31" applyFont="1"/>
    <xf numFmtId="0" fontId="22" fillId="0" borderId="0" xfId="31" applyFont="1" applyFill="1" applyProtection="1"/>
    <xf numFmtId="0" fontId="22" fillId="0" borderId="0" xfId="31" applyFont="1" applyFill="1"/>
    <xf numFmtId="3" fontId="29" fillId="0" borderId="0" xfId="0" applyNumberFormat="1" applyFont="1" applyFill="1" applyBorder="1"/>
    <xf numFmtId="0" fontId="31" fillId="0" borderId="0" xfId="44" applyFont="1"/>
    <xf numFmtId="0" fontId="31" fillId="3" borderId="0" xfId="44" applyFont="1" applyFill="1"/>
    <xf numFmtId="3" fontId="22" fillId="0" borderId="0" xfId="0" applyNumberFormat="1" applyFont="1" applyFill="1" applyBorder="1"/>
    <xf numFmtId="0" fontId="22" fillId="0" borderId="0" xfId="0" applyFont="1" applyFill="1" applyBorder="1"/>
    <xf numFmtId="0" fontId="31" fillId="3" borderId="0" xfId="0" applyFont="1" applyFill="1"/>
    <xf numFmtId="3" fontId="34" fillId="0" borderId="0" xfId="0" applyNumberFormat="1" applyFont="1" applyFill="1" applyBorder="1" applyAlignment="1" applyProtection="1">
      <alignment horizontal="center" vertical="justify"/>
    </xf>
    <xf numFmtId="0" fontId="22" fillId="3" borderId="0" xfId="0" applyFont="1" applyFill="1"/>
    <xf numFmtId="0" fontId="37" fillId="0" borderId="0" xfId="73" applyFont="1" applyFill="1" applyBorder="1" applyAlignment="1">
      <alignment vertical="center"/>
    </xf>
    <xf numFmtId="0" fontId="36" fillId="0" borderId="0" xfId="73" applyFont="1" applyFill="1" applyBorder="1" applyAlignment="1">
      <alignment vertical="center"/>
    </xf>
    <xf numFmtId="0" fontId="13" fillId="4" borderId="0" xfId="11" applyFont="1" applyFill="1" applyBorder="1" applyAlignment="1">
      <alignment vertical="center" wrapText="1"/>
    </xf>
    <xf numFmtId="0" fontId="34" fillId="0" borderId="0" xfId="31" applyFont="1"/>
    <xf numFmtId="0" fontId="22" fillId="3" borderId="0" xfId="0" applyFont="1" applyFill="1" applyProtection="1"/>
    <xf numFmtId="0" fontId="31" fillId="0" borderId="0" xfId="0" applyFont="1" applyFill="1"/>
    <xf numFmtId="0" fontId="21" fillId="0" borderId="0" xfId="0" applyFont="1" applyAlignment="1">
      <alignment horizontal="left" vertical="center" indent="1"/>
    </xf>
    <xf numFmtId="166" fontId="21" fillId="0" borderId="0" xfId="0" applyNumberFormat="1" applyFont="1" applyAlignment="1">
      <alignment horizontal="center" vertical="center"/>
    </xf>
    <xf numFmtId="167" fontId="22" fillId="0" borderId="0" xfId="8" applyNumberFormat="1" applyFont="1" applyFill="1" applyBorder="1" applyAlignment="1" applyProtection="1">
      <alignment horizontal="center" vertical="center"/>
    </xf>
    <xf numFmtId="0" fontId="22" fillId="0" borderId="0" xfId="0" applyFont="1" applyAlignment="1">
      <alignment vertical="center"/>
    </xf>
    <xf numFmtId="0" fontId="21" fillId="0" borderId="0" xfId="0" applyFont="1" applyAlignment="1">
      <alignment vertical="center"/>
    </xf>
    <xf numFmtId="0" fontId="22" fillId="0" borderId="0" xfId="0" applyFont="1" applyAlignment="1">
      <alignment vertical="center" wrapText="1"/>
    </xf>
    <xf numFmtId="0" fontId="22" fillId="0" borderId="0" xfId="0" applyFont="1" applyAlignment="1">
      <alignment horizontal="left" vertical="center" indent="2"/>
    </xf>
    <xf numFmtId="0" fontId="22" fillId="0" borderId="0" xfId="0" applyFont="1" applyAlignment="1">
      <alignment horizontal="left" vertical="center" indent="4"/>
    </xf>
    <xf numFmtId="180" fontId="21" fillId="0" borderId="0" xfId="8" applyNumberFormat="1" applyFont="1" applyFill="1" applyBorder="1" applyAlignment="1" applyProtection="1">
      <alignment horizontal="center" vertical="center"/>
    </xf>
    <xf numFmtId="0" fontId="21" fillId="0" borderId="0" xfId="0" applyFont="1" applyAlignment="1">
      <alignment horizontal="center" vertical="center"/>
    </xf>
    <xf numFmtId="0" fontId="22" fillId="0" borderId="0" xfId="0" quotePrefix="1" applyFont="1" applyFill="1" applyBorder="1" applyAlignment="1" applyProtection="1">
      <alignment vertical="center"/>
    </xf>
    <xf numFmtId="3" fontId="22" fillId="0" borderId="0" xfId="0" applyNumberFormat="1" applyFont="1" applyFill="1" applyBorder="1" applyAlignment="1" applyProtection="1">
      <alignment horizontal="center" vertical="center"/>
    </xf>
    <xf numFmtId="3" fontId="21" fillId="0" borderId="0" xfId="0" applyNumberFormat="1" applyFont="1" applyFill="1" applyBorder="1" applyAlignment="1" applyProtection="1">
      <alignment horizontal="center" vertical="center"/>
    </xf>
    <xf numFmtId="0" fontId="21" fillId="0" borderId="0" xfId="0" applyFont="1" applyFill="1" applyBorder="1" applyAlignment="1" applyProtection="1">
      <alignment vertical="center"/>
    </xf>
    <xf numFmtId="182" fontId="22" fillId="0" borderId="0" xfId="0" applyNumberFormat="1" applyFont="1" applyFill="1" applyBorder="1" applyAlignment="1" applyProtection="1">
      <alignment horizontal="center" vertical="center"/>
    </xf>
    <xf numFmtId="0" fontId="22" fillId="0" borderId="0" xfId="0" quotePrefix="1" applyFont="1" applyFill="1" applyBorder="1" applyAlignment="1" applyProtection="1">
      <alignment vertical="center" wrapText="1"/>
    </xf>
    <xf numFmtId="0" fontId="22" fillId="0" borderId="0" xfId="0" applyFont="1" applyFill="1" applyBorder="1" applyAlignment="1" applyProtection="1">
      <alignment vertical="center" wrapText="1"/>
    </xf>
    <xf numFmtId="166" fontId="22" fillId="0" borderId="0" xfId="0" applyNumberFormat="1" applyFont="1" applyFill="1" applyBorder="1" applyAlignment="1" applyProtection="1">
      <alignment horizontal="center" vertical="center"/>
    </xf>
    <xf numFmtId="0" fontId="22" fillId="3" borderId="0" xfId="0" applyFont="1" applyFill="1" applyBorder="1" applyAlignment="1" applyProtection="1">
      <alignment vertical="center"/>
    </xf>
    <xf numFmtId="0" fontId="24" fillId="0" borderId="0" xfId="0" applyFont="1" applyFill="1" applyBorder="1" applyAlignment="1" applyProtection="1">
      <alignment horizontal="left" vertical="center" indent="2"/>
    </xf>
    <xf numFmtId="0" fontId="24" fillId="0" borderId="0" xfId="0" quotePrefix="1" applyFont="1" applyFill="1" applyBorder="1" applyAlignment="1" applyProtection="1">
      <alignment horizontal="left" vertical="center" indent="2"/>
    </xf>
    <xf numFmtId="0" fontId="21" fillId="3" borderId="0" xfId="44" applyFont="1" applyFill="1" applyBorder="1" applyAlignment="1" applyProtection="1">
      <alignment vertical="center"/>
    </xf>
    <xf numFmtId="0" fontId="24" fillId="0" borderId="0" xfId="0" applyFont="1" applyFill="1" applyBorder="1" applyAlignment="1" applyProtection="1">
      <alignment vertical="center"/>
    </xf>
    <xf numFmtId="180" fontId="22" fillId="0" borderId="0" xfId="8" applyNumberFormat="1" applyFont="1" applyFill="1" applyBorder="1" applyAlignment="1" applyProtection="1">
      <alignment horizontal="center" vertical="center"/>
    </xf>
    <xf numFmtId="0" fontId="21" fillId="0" borderId="0" xfId="5" applyFont="1" applyFill="1" applyBorder="1" applyAlignment="1" applyProtection="1">
      <alignment vertical="center"/>
    </xf>
    <xf numFmtId="0" fontId="22" fillId="0" borderId="0" xfId="31" applyFont="1" applyFill="1" applyBorder="1" applyAlignment="1" applyProtection="1">
      <alignment vertical="center" wrapText="1"/>
    </xf>
    <xf numFmtId="3" fontId="21" fillId="0" borderId="0" xfId="31" applyNumberFormat="1" applyFont="1" applyFill="1" applyBorder="1" applyAlignment="1" applyProtection="1">
      <alignment horizontal="center" vertical="center"/>
    </xf>
    <xf numFmtId="3" fontId="22" fillId="0" borderId="0" xfId="31" applyNumberFormat="1" applyFont="1" applyFill="1" applyBorder="1" applyAlignment="1" applyProtection="1">
      <alignment horizontal="center" vertical="center"/>
    </xf>
    <xf numFmtId="173" fontId="22" fillId="0" borderId="0" xfId="1" applyNumberFormat="1" applyFont="1" applyFill="1" applyBorder="1" applyAlignment="1" applyProtection="1">
      <alignment horizontal="center" vertical="center"/>
    </xf>
    <xf numFmtId="168" fontId="21" fillId="0" borderId="0" xfId="8" applyNumberFormat="1" applyFont="1" applyFill="1" applyBorder="1" applyAlignment="1" applyProtection="1">
      <alignment horizontal="center" vertical="center"/>
    </xf>
    <xf numFmtId="169" fontId="21" fillId="0" borderId="0" xfId="8" applyNumberFormat="1" applyFont="1" applyFill="1" applyBorder="1" applyAlignment="1" applyProtection="1">
      <alignment horizontal="center" vertical="center"/>
    </xf>
    <xf numFmtId="0" fontId="21" fillId="0" borderId="0" xfId="0" applyFont="1" applyBorder="1" applyAlignment="1" applyProtection="1">
      <alignment vertical="center"/>
    </xf>
    <xf numFmtId="167" fontId="21" fillId="3" borderId="0" xfId="8" applyNumberFormat="1" applyFont="1" applyFill="1" applyBorder="1" applyAlignment="1" applyProtection="1">
      <alignment horizontal="center" vertical="center"/>
    </xf>
    <xf numFmtId="0" fontId="22" fillId="0" borderId="0" xfId="0" applyFont="1" applyFill="1" applyBorder="1" applyAlignment="1" applyProtection="1">
      <alignment horizontal="left" vertical="center" indent="2"/>
    </xf>
    <xf numFmtId="0" fontId="21" fillId="3" borderId="0" xfId="0" applyFont="1" applyFill="1" applyAlignment="1" applyProtection="1">
      <alignment horizontal="center"/>
    </xf>
    <xf numFmtId="0" fontId="22" fillId="0" borderId="0" xfId="73" applyFont="1" applyFill="1" applyBorder="1" applyAlignment="1">
      <alignment horizontal="left" vertical="center" indent="1"/>
    </xf>
    <xf numFmtId="0" fontId="39" fillId="0" borderId="0" xfId="73" applyFont="1" applyFill="1" applyAlignment="1">
      <alignment vertical="center"/>
    </xf>
    <xf numFmtId="3" fontId="39" fillId="0" borderId="0" xfId="73" applyNumberFormat="1" applyFont="1" applyFill="1" applyAlignment="1">
      <alignment vertical="center"/>
    </xf>
    <xf numFmtId="3" fontId="22" fillId="0" borderId="0" xfId="73" applyNumberFormat="1" applyFont="1" applyFill="1" applyAlignment="1">
      <alignment vertical="center"/>
    </xf>
    <xf numFmtId="0" fontId="16" fillId="0" borderId="0" xfId="11" applyFont="1" applyFill="1" applyBorder="1" applyAlignment="1"/>
    <xf numFmtId="0" fontId="16" fillId="4" borderId="0" xfId="11" applyFont="1" applyFill="1"/>
    <xf numFmtId="0" fontId="13" fillId="4" borderId="0" xfId="11" applyFont="1" applyFill="1"/>
    <xf numFmtId="0" fontId="26" fillId="4" borderId="0" xfId="11" applyFont="1" applyFill="1"/>
    <xf numFmtId="0" fontId="16" fillId="0" borderId="8" xfId="11" applyFont="1" applyFill="1" applyBorder="1" applyAlignment="1"/>
    <xf numFmtId="0" fontId="16" fillId="4" borderId="8" xfId="11" applyFont="1" applyFill="1" applyBorder="1"/>
    <xf numFmtId="0" fontId="21" fillId="0" borderId="0" xfId="0" applyFont="1" applyFill="1" applyBorder="1" applyAlignment="1" applyProtection="1">
      <alignment horizontal="center" vertical="center"/>
    </xf>
    <xf numFmtId="0" fontId="21" fillId="0" borderId="0" xfId="44" applyFont="1"/>
    <xf numFmtId="0" fontId="22" fillId="0" borderId="0" xfId="44" applyFont="1"/>
    <xf numFmtId="0" fontId="22" fillId="0" borderId="0" xfId="0" applyFont="1" applyBorder="1" applyProtection="1"/>
    <xf numFmtId="0" fontId="22" fillId="0" borderId="0" xfId="0" applyFont="1" applyFill="1" applyBorder="1" applyAlignment="1">
      <alignment horizontal="center" vertical="center"/>
    </xf>
    <xf numFmtId="0" fontId="24" fillId="0" borderId="0" xfId="73" applyFont="1" applyFill="1" applyBorder="1" applyAlignment="1">
      <alignment horizontal="left" vertical="center" indent="2"/>
    </xf>
    <xf numFmtId="181" fontId="24" fillId="0" borderId="0" xfId="8" applyNumberFormat="1" applyFont="1" applyFill="1" applyBorder="1" applyAlignment="1" applyProtection="1">
      <alignment horizontal="center" vertical="center"/>
    </xf>
    <xf numFmtId="167" fontId="22" fillId="0" borderId="0" xfId="8" applyNumberFormat="1" applyFont="1" applyFill="1" applyAlignment="1">
      <alignment horizontal="center" vertical="center"/>
    </xf>
    <xf numFmtId="3" fontId="21" fillId="0" borderId="0" xfId="0" applyNumberFormat="1" applyFont="1" applyFill="1" applyAlignment="1">
      <alignment horizontal="center" vertical="center"/>
    </xf>
    <xf numFmtId="167" fontId="21" fillId="0" borderId="0" xfId="8" applyNumberFormat="1" applyFont="1" applyFill="1" applyAlignment="1">
      <alignment horizontal="center" vertical="center"/>
    </xf>
    <xf numFmtId="168" fontId="21" fillId="0" borderId="0" xfId="8" applyNumberFormat="1" applyFont="1" applyFill="1" applyAlignment="1">
      <alignment horizontal="center" vertical="center"/>
    </xf>
    <xf numFmtId="171" fontId="21" fillId="0" borderId="0" xfId="1" applyNumberFormat="1" applyFont="1" applyFill="1" applyAlignment="1">
      <alignment horizontal="center" vertical="center"/>
    </xf>
    <xf numFmtId="1" fontId="21" fillId="0" borderId="0" xfId="1" applyNumberFormat="1" applyFont="1" applyFill="1" applyAlignment="1">
      <alignment horizontal="center" vertical="center"/>
    </xf>
    <xf numFmtId="182" fontId="21" fillId="0" borderId="0" xfId="0" applyNumberFormat="1" applyFont="1" applyFill="1" applyAlignment="1">
      <alignment horizontal="center" vertical="center"/>
    </xf>
    <xf numFmtId="180" fontId="24" fillId="0" borderId="0" xfId="8" applyNumberFormat="1" applyFont="1" applyFill="1" applyBorder="1" applyAlignment="1" applyProtection="1">
      <alignment horizontal="center" vertical="center"/>
    </xf>
    <xf numFmtId="0" fontId="22" fillId="0" borderId="0" xfId="0" applyFont="1" applyFill="1" applyAlignment="1">
      <alignment vertical="center"/>
    </xf>
    <xf numFmtId="3" fontId="22" fillId="0" borderId="0" xfId="73" applyNumberFormat="1" applyFont="1" applyFill="1" applyBorder="1" applyAlignment="1">
      <alignment horizontal="center" vertical="center"/>
    </xf>
    <xf numFmtId="3" fontId="24" fillId="0" borderId="0" xfId="73" applyNumberFormat="1" applyFont="1" applyFill="1" applyBorder="1" applyAlignment="1">
      <alignment horizontal="center" vertical="center"/>
    </xf>
    <xf numFmtId="166" fontId="22" fillId="0" borderId="0" xfId="0" applyNumberFormat="1" applyFont="1" applyAlignment="1">
      <alignment horizontal="center" vertical="center"/>
    </xf>
    <xf numFmtId="0" fontId="22" fillId="0" borderId="0" xfId="31" applyFont="1" applyAlignment="1">
      <alignment vertical="center"/>
    </xf>
    <xf numFmtId="183" fontId="21" fillId="0" borderId="0" xfId="8" applyNumberFormat="1" applyFont="1" applyFill="1" applyBorder="1" applyAlignment="1" applyProtection="1">
      <alignment horizontal="center" vertical="center"/>
    </xf>
    <xf numFmtId="169" fontId="21" fillId="6" borderId="0" xfId="8" applyNumberFormat="1" applyFont="1" applyFill="1" applyBorder="1" applyAlignment="1" applyProtection="1">
      <alignment horizontal="center" vertical="center"/>
    </xf>
    <xf numFmtId="184" fontId="21" fillId="6" borderId="0" xfId="8" applyNumberFormat="1" applyFont="1" applyFill="1" applyBorder="1" applyAlignment="1" applyProtection="1">
      <alignment horizontal="center" vertical="center"/>
    </xf>
    <xf numFmtId="168" fontId="21" fillId="6" borderId="0" xfId="8" applyNumberFormat="1" applyFont="1" applyFill="1" applyBorder="1" applyAlignment="1" applyProtection="1">
      <alignment horizontal="center" vertical="center"/>
    </xf>
    <xf numFmtId="176" fontId="21" fillId="0" borderId="0" xfId="0" applyNumberFormat="1" applyFont="1" applyFill="1" applyBorder="1" applyAlignment="1" applyProtection="1">
      <alignment horizontal="center" vertical="center"/>
    </xf>
    <xf numFmtId="0" fontId="24" fillId="0" borderId="0" xfId="5" applyFont="1" applyFill="1" applyBorder="1" applyAlignment="1" applyProtection="1">
      <alignment vertical="center"/>
    </xf>
    <xf numFmtId="0" fontId="22" fillId="0" borderId="0" xfId="5" applyFont="1" applyBorder="1" applyProtection="1"/>
    <xf numFmtId="0" fontId="21" fillId="0" borderId="0" xfId="31" applyFont="1" applyProtection="1"/>
    <xf numFmtId="0" fontId="22" fillId="0" borderId="0" xfId="31" applyFont="1" applyBorder="1" applyProtection="1"/>
    <xf numFmtId="0" fontId="21" fillId="0" borderId="0" xfId="0" applyFont="1" applyFill="1" applyBorder="1" applyAlignment="1" applyProtection="1">
      <alignment horizontal="centerContinuous" vertical="center"/>
    </xf>
    <xf numFmtId="0" fontId="21" fillId="0" borderId="0" xfId="0" applyFont="1" applyFill="1" applyBorder="1" applyProtection="1"/>
    <xf numFmtId="0" fontId="21" fillId="0" borderId="0" xfId="0" applyFont="1" applyAlignment="1" applyProtection="1">
      <alignment horizontal="center"/>
    </xf>
    <xf numFmtId="166" fontId="22" fillId="0" borderId="0" xfId="1" applyNumberFormat="1" applyFont="1" applyProtection="1"/>
    <xf numFmtId="165" fontId="21" fillId="0" borderId="0" xfId="0" applyNumberFormat="1" applyFont="1" applyFill="1" applyBorder="1" applyAlignment="1" applyProtection="1">
      <alignment horizontal="center" vertical="center"/>
    </xf>
    <xf numFmtId="0" fontId="21" fillId="0" borderId="0" xfId="73" applyFont="1" applyFill="1" applyAlignment="1">
      <alignment vertical="center"/>
    </xf>
    <xf numFmtId="0" fontId="21" fillId="0" borderId="0" xfId="0" applyFont="1" applyProtection="1"/>
    <xf numFmtId="0" fontId="22" fillId="3" borderId="0" xfId="0" applyFont="1" applyFill="1" applyBorder="1" applyProtection="1"/>
    <xf numFmtId="0" fontId="21" fillId="0" borderId="0" xfId="0" applyFont="1" applyFill="1" applyProtection="1"/>
    <xf numFmtId="0" fontId="28" fillId="0" borderId="0" xfId="0" applyFont="1" applyFill="1" applyBorder="1"/>
    <xf numFmtId="0" fontId="32" fillId="0" borderId="0" xfId="0" applyFont="1" applyBorder="1"/>
    <xf numFmtId="0" fontId="22" fillId="0" borderId="0" xfId="0" applyFont="1" applyAlignment="1" applyProtection="1">
      <alignment horizontal="center"/>
    </xf>
    <xf numFmtId="0" fontId="19" fillId="0" borderId="0" xfId="0" applyFont="1" applyAlignment="1" applyProtection="1">
      <alignment horizontal="center"/>
    </xf>
    <xf numFmtId="0" fontId="21" fillId="0" borderId="0" xfId="0" applyFont="1" applyBorder="1" applyProtection="1"/>
    <xf numFmtId="0" fontId="22" fillId="3" borderId="0" xfId="0" applyFont="1" applyFill="1" applyBorder="1" applyAlignment="1" applyProtection="1">
      <alignment horizontal="center"/>
    </xf>
    <xf numFmtId="0" fontId="30" fillId="0" borderId="0" xfId="0" applyFont="1" applyBorder="1"/>
    <xf numFmtId="0" fontId="21" fillId="0" borderId="0" xfId="0" applyFont="1" applyAlignment="1">
      <alignment horizontal="centerContinuous" vertical="center"/>
    </xf>
    <xf numFmtId="0" fontId="22" fillId="0" borderId="0" xfId="0" applyFont="1" applyBorder="1" applyAlignment="1" applyProtection="1">
      <alignment vertical="center"/>
    </xf>
    <xf numFmtId="0" fontId="32" fillId="0" borderId="0" xfId="0" applyFont="1" applyFill="1"/>
    <xf numFmtId="0" fontId="32" fillId="0" borderId="0" xfId="0" applyFont="1"/>
    <xf numFmtId="0" fontId="32" fillId="0" borderId="0" xfId="0" applyFont="1" applyFill="1" applyBorder="1"/>
    <xf numFmtId="0" fontId="30" fillId="0" borderId="0" xfId="31" applyFont="1"/>
    <xf numFmtId="0" fontId="31" fillId="0" borderId="0" xfId="31" applyFont="1"/>
    <xf numFmtId="0" fontId="22" fillId="0" borderId="0" xfId="31" applyFont="1" applyAlignment="1" applyProtection="1">
      <alignment vertical="center"/>
    </xf>
    <xf numFmtId="0" fontId="31" fillId="0" borderId="0" xfId="31" applyFont="1" applyAlignment="1">
      <alignment vertical="center"/>
    </xf>
    <xf numFmtId="0" fontId="25" fillId="0" borderId="0" xfId="31" applyFont="1"/>
    <xf numFmtId="0" fontId="21" fillId="0" borderId="0" xfId="31" applyFont="1" applyBorder="1" applyProtection="1"/>
    <xf numFmtId="0" fontId="22" fillId="3" borderId="0" xfId="0" applyFont="1" applyFill="1" applyBorder="1" applyAlignment="1" applyProtection="1">
      <alignment vertical="justify" wrapText="1"/>
    </xf>
    <xf numFmtId="0" fontId="22" fillId="0" borderId="0" xfId="0" applyFont="1" applyFill="1" applyBorder="1" applyAlignment="1" applyProtection="1">
      <alignment vertical="justify" wrapText="1"/>
    </xf>
    <xf numFmtId="0" fontId="30" fillId="0" borderId="0" xfId="0" applyFont="1" applyProtection="1"/>
    <xf numFmtId="0" fontId="39" fillId="0" borderId="0" xfId="0" applyFont="1" applyFill="1" applyBorder="1" applyAlignment="1" applyProtection="1">
      <alignment vertical="center"/>
    </xf>
    <xf numFmtId="0" fontId="22" fillId="0" borderId="0" xfId="5" applyFont="1" applyFill="1" applyBorder="1" applyProtection="1"/>
    <xf numFmtId="0" fontId="22" fillId="0" borderId="0" xfId="0" applyFont="1" applyFill="1" applyBorder="1" applyProtection="1"/>
    <xf numFmtId="0" fontId="22" fillId="0" borderId="0" xfId="0" applyFont="1" applyFill="1" applyProtection="1"/>
    <xf numFmtId="0" fontId="22" fillId="3" borderId="0" xfId="44" applyFont="1" applyFill="1" applyBorder="1" applyAlignment="1" applyProtection="1">
      <alignment vertical="center"/>
    </xf>
    <xf numFmtId="10" fontId="22" fillId="0" borderId="0" xfId="8" applyNumberFormat="1" applyFont="1" applyProtection="1"/>
    <xf numFmtId="0" fontId="21" fillId="0" borderId="0" xfId="0" applyFont="1" applyAlignment="1" applyProtection="1">
      <alignment vertical="justify"/>
    </xf>
    <xf numFmtId="0" fontId="42" fillId="0" borderId="0" xfId="0" applyFont="1" applyFill="1" applyBorder="1" applyAlignment="1" applyProtection="1">
      <alignment horizontal="left" vertical="justify" wrapText="1"/>
    </xf>
    <xf numFmtId="0" fontId="25" fillId="0" borderId="0" xfId="0" applyFont="1" applyAlignment="1">
      <alignment vertical="justify"/>
    </xf>
    <xf numFmtId="0" fontId="21" fillId="0" borderId="0" xfId="0" applyFont="1" applyAlignment="1" applyProtection="1">
      <alignment vertical="top"/>
    </xf>
    <xf numFmtId="0" fontId="25" fillId="0" borderId="0" xfId="0" applyFont="1" applyAlignment="1">
      <alignment vertical="top"/>
    </xf>
    <xf numFmtId="0" fontId="21" fillId="0" borderId="0" xfId="0" applyFont="1" applyAlignment="1">
      <alignment vertical="justify"/>
    </xf>
    <xf numFmtId="0" fontId="21" fillId="0" borderId="0" xfId="0" applyFont="1" applyFill="1" applyAlignment="1" applyProtection="1">
      <alignment vertical="justify"/>
    </xf>
    <xf numFmtId="0" fontId="25" fillId="0" borderId="0" xfId="0" applyFont="1" applyFill="1" applyAlignment="1">
      <alignment vertical="justify"/>
    </xf>
    <xf numFmtId="0" fontId="43" fillId="0" borderId="0" xfId="0" applyFont="1" applyFill="1" applyBorder="1" applyAlignment="1" applyProtection="1">
      <alignment horizontal="left" vertical="justify" wrapText="1"/>
    </xf>
    <xf numFmtId="0" fontId="44" fillId="0" borderId="0" xfId="0" applyFont="1" applyFill="1" applyBorder="1" applyAlignment="1" applyProtection="1">
      <alignment vertical="center"/>
    </xf>
    <xf numFmtId="0" fontId="41" fillId="0" borderId="0" xfId="44" applyFont="1"/>
    <xf numFmtId="0" fontId="36" fillId="0" borderId="0" xfId="44" applyFont="1"/>
    <xf numFmtId="0" fontId="36" fillId="0" borderId="0" xfId="44" applyFont="1" applyAlignment="1">
      <alignment vertical="center"/>
    </xf>
    <xf numFmtId="176" fontId="22" fillId="0" borderId="0" xfId="0" applyNumberFormat="1" applyFont="1" applyFill="1" applyBorder="1" applyAlignment="1" applyProtection="1">
      <alignment vertical="center"/>
    </xf>
    <xf numFmtId="0" fontId="36" fillId="0" borderId="0" xfId="0" applyFont="1" applyProtection="1"/>
    <xf numFmtId="0" fontId="36" fillId="0" borderId="0" xfId="0" applyFont="1"/>
    <xf numFmtId="0" fontId="22" fillId="5" borderId="0" xfId="0" applyFont="1" applyFill="1"/>
    <xf numFmtId="0" fontId="22" fillId="0" borderId="0" xfId="0" applyFont="1" applyAlignment="1">
      <alignment horizontal="center" vertical="center"/>
    </xf>
    <xf numFmtId="0" fontId="47" fillId="3" borderId="10" xfId="0" applyFont="1" applyFill="1" applyBorder="1" applyAlignment="1">
      <alignment vertical="center"/>
    </xf>
    <xf numFmtId="0" fontId="48" fillId="3" borderId="10" xfId="0" applyFont="1" applyFill="1" applyBorder="1" applyAlignment="1">
      <alignment vertical="center"/>
    </xf>
    <xf numFmtId="0" fontId="22" fillId="0" borderId="0" xfId="95" applyFont="1" applyAlignment="1" applyProtection="1">
      <alignment horizontal="left" indent="2"/>
    </xf>
    <xf numFmtId="0" fontId="22" fillId="0" borderId="0" xfId="95" applyFont="1" applyAlignment="1" applyProtection="1">
      <alignment horizontal="left" indent="3"/>
    </xf>
    <xf numFmtId="0" fontId="22" fillId="0" borderId="0" xfId="95" applyFont="1" applyFill="1" applyAlignment="1" applyProtection="1">
      <alignment horizontal="left" indent="2"/>
    </xf>
    <xf numFmtId="0" fontId="21" fillId="0" borderId="11" xfId="0" applyFont="1" applyBorder="1" applyAlignment="1">
      <alignment vertical="center"/>
    </xf>
    <xf numFmtId="0" fontId="48" fillId="0" borderId="0" xfId="0" applyFont="1" applyAlignment="1">
      <alignment horizontal="centerContinuous" vertical="center"/>
    </xf>
    <xf numFmtId="0" fontId="49" fillId="0" borderId="0" xfId="0" applyFont="1" applyAlignment="1">
      <alignment horizontal="centerContinuous" vertical="center"/>
    </xf>
    <xf numFmtId="0" fontId="49" fillId="0" borderId="0" xfId="0" applyFont="1" applyAlignment="1">
      <alignment horizontal="center" vertical="center"/>
    </xf>
    <xf numFmtId="0" fontId="49" fillId="0" borderId="12" xfId="0" quotePrefix="1" applyFont="1" applyBorder="1" applyAlignment="1">
      <alignment horizontal="centerContinuous"/>
    </xf>
    <xf numFmtId="0" fontId="49" fillId="0" borderId="12" xfId="0" applyFont="1" applyBorder="1" applyAlignment="1">
      <alignment horizontal="centerContinuous"/>
    </xf>
    <xf numFmtId="0" fontId="49" fillId="8" borderId="10" xfId="0" applyFont="1" applyFill="1" applyBorder="1" applyAlignment="1">
      <alignment horizontal="center" vertical="center"/>
    </xf>
    <xf numFmtId="0" fontId="49" fillId="0" borderId="10" xfId="0" applyFont="1" applyBorder="1" applyAlignment="1">
      <alignment horizontal="center"/>
    </xf>
    <xf numFmtId="0" fontId="49" fillId="0" borderId="13" xfId="0" applyFont="1" applyBorder="1" applyAlignment="1">
      <alignment horizontal="center"/>
    </xf>
    <xf numFmtId="0" fontId="21" fillId="8" borderId="0" xfId="0" applyFont="1" applyFill="1" applyAlignment="1">
      <alignment horizontal="center" vertical="center"/>
    </xf>
    <xf numFmtId="167" fontId="22" fillId="0" borderId="0" xfId="8" applyNumberFormat="1" applyFont="1" applyFill="1" applyBorder="1" applyAlignment="1">
      <alignment horizontal="center" vertical="center"/>
    </xf>
    <xf numFmtId="0" fontId="50" fillId="3" borderId="10" xfId="0" applyFont="1" applyFill="1" applyBorder="1" applyAlignment="1">
      <alignment vertical="center"/>
    </xf>
    <xf numFmtId="0" fontId="47" fillId="8" borderId="10" xfId="0" applyFont="1" applyFill="1" applyBorder="1" applyAlignment="1">
      <alignment vertical="center"/>
    </xf>
    <xf numFmtId="0" fontId="22" fillId="8" borderId="0" xfId="0" applyFont="1" applyFill="1"/>
    <xf numFmtId="0" fontId="49" fillId="0" borderId="0" xfId="0" applyFont="1" applyBorder="1" applyAlignment="1">
      <alignment horizontal="center"/>
    </xf>
    <xf numFmtId="167" fontId="24" fillId="0" borderId="0" xfId="8" applyNumberFormat="1" applyFont="1" applyFill="1" applyAlignment="1">
      <alignment horizontal="center" vertical="center"/>
    </xf>
    <xf numFmtId="3" fontId="21" fillId="0" borderId="11" xfId="0" applyNumberFormat="1" applyFont="1" applyBorder="1" applyAlignment="1">
      <alignment horizontal="center" vertical="center"/>
    </xf>
    <xf numFmtId="167" fontId="21" fillId="0" borderId="11" xfId="8" applyNumberFormat="1" applyFont="1" applyFill="1" applyBorder="1" applyAlignment="1">
      <alignment horizontal="center" vertical="center"/>
    </xf>
    <xf numFmtId="3" fontId="21" fillId="8" borderId="0" xfId="0" applyNumberFormat="1" applyFont="1" applyFill="1" applyAlignment="1">
      <alignment horizontal="center" vertical="center"/>
    </xf>
    <xf numFmtId="3" fontId="21" fillId="0" borderId="0" xfId="0" applyNumberFormat="1" applyFont="1" applyAlignment="1">
      <alignment horizontal="center" vertical="center"/>
    </xf>
    <xf numFmtId="166" fontId="21" fillId="8" borderId="0" xfId="0" applyNumberFormat="1" applyFont="1" applyFill="1" applyAlignment="1">
      <alignment horizontal="center" vertical="center"/>
    </xf>
    <xf numFmtId="0" fontId="47" fillId="3" borderId="0" xfId="0" applyFont="1" applyFill="1" applyAlignment="1">
      <alignment vertical="center"/>
    </xf>
    <xf numFmtId="0" fontId="21" fillId="3" borderId="0" xfId="0" applyFont="1" applyFill="1" applyAlignment="1">
      <alignment vertical="center"/>
    </xf>
    <xf numFmtId="0" fontId="22" fillId="3" borderId="0" xfId="0" applyFont="1" applyFill="1" applyAlignment="1">
      <alignment horizontal="left" vertical="center" indent="2"/>
    </xf>
    <xf numFmtId="0" fontId="50" fillId="3" borderId="0" xfId="0" applyFont="1" applyFill="1" applyAlignment="1">
      <alignment vertical="center"/>
    </xf>
    <xf numFmtId="0" fontId="53" fillId="8" borderId="10" xfId="0" applyFont="1" applyFill="1" applyBorder="1" applyAlignment="1">
      <alignment vertical="center"/>
    </xf>
    <xf numFmtId="0" fontId="53" fillId="8" borderId="0" xfId="0" applyFont="1" applyFill="1" applyAlignment="1">
      <alignment vertical="center"/>
    </xf>
    <xf numFmtId="168" fontId="21" fillId="8" borderId="0" xfId="8" applyNumberFormat="1" applyFont="1" applyFill="1" applyAlignment="1">
      <alignment horizontal="center" vertical="center"/>
    </xf>
    <xf numFmtId="183" fontId="39" fillId="0" borderId="0" xfId="8" applyNumberFormat="1" applyFont="1" applyFill="1" applyBorder="1" applyAlignment="1" applyProtection="1">
      <alignment horizontal="center" vertical="center"/>
    </xf>
    <xf numFmtId="1" fontId="21" fillId="8" borderId="0" xfId="1" applyNumberFormat="1" applyFont="1" applyFill="1" applyAlignment="1">
      <alignment horizontal="center" vertical="center"/>
    </xf>
    <xf numFmtId="1" fontId="39" fillId="0" borderId="0" xfId="1" applyNumberFormat="1" applyFont="1" applyFill="1" applyAlignment="1">
      <alignment horizontal="center" vertical="center"/>
    </xf>
    <xf numFmtId="171" fontId="39" fillId="0" borderId="0" xfId="1" applyNumberFormat="1" applyFont="1" applyFill="1" applyAlignment="1">
      <alignment horizontal="center" vertical="center"/>
    </xf>
    <xf numFmtId="182" fontId="21" fillId="8" borderId="0" xfId="0" applyNumberFormat="1" applyFont="1" applyFill="1" applyAlignment="1">
      <alignment horizontal="center" vertical="center"/>
    </xf>
    <xf numFmtId="182" fontId="21" fillId="0" borderId="0" xfId="0" applyNumberFormat="1" applyFont="1" applyAlignment="1">
      <alignment horizontal="center" vertical="center"/>
    </xf>
    <xf numFmtId="180" fontId="21" fillId="8" borderId="0" xfId="8" applyNumberFormat="1" applyFont="1" applyFill="1" applyBorder="1" applyAlignment="1" applyProtection="1">
      <alignment horizontal="center" vertical="center"/>
    </xf>
    <xf numFmtId="0" fontId="49" fillId="0" borderId="10" xfId="0" applyFont="1" applyFill="1" applyBorder="1" applyAlignment="1">
      <alignment horizontal="center" vertical="center"/>
    </xf>
    <xf numFmtId="182" fontId="21" fillId="0" borderId="15" xfId="0" applyNumberFormat="1" applyFont="1" applyFill="1" applyBorder="1" applyAlignment="1" applyProtection="1">
      <alignment horizontal="center" vertical="center"/>
    </xf>
    <xf numFmtId="0" fontId="50" fillId="3" borderId="0" xfId="0" applyFont="1" applyFill="1" applyBorder="1" applyAlignment="1">
      <alignment vertical="center"/>
    </xf>
    <xf numFmtId="0" fontId="47" fillId="3" borderId="0" xfId="0" applyFont="1" applyFill="1" applyBorder="1" applyAlignment="1">
      <alignment vertical="center"/>
    </xf>
    <xf numFmtId="0" fontId="55" fillId="3" borderId="11" xfId="0" applyFont="1" applyFill="1" applyBorder="1" applyAlignment="1">
      <alignment vertical="center"/>
    </xf>
    <xf numFmtId="0" fontId="47" fillId="0" borderId="10" xfId="0" applyFont="1" applyFill="1" applyBorder="1" applyAlignment="1">
      <alignment vertical="center"/>
    </xf>
    <xf numFmtId="0" fontId="21" fillId="0" borderId="11" xfId="0" applyFont="1" applyFill="1" applyBorder="1" applyAlignment="1" applyProtection="1">
      <alignment vertical="center"/>
    </xf>
    <xf numFmtId="0" fontId="34" fillId="0" borderId="0" xfId="0" applyFont="1" applyFill="1" applyBorder="1" applyAlignment="1" applyProtection="1">
      <alignment vertical="justify" wrapText="1"/>
    </xf>
    <xf numFmtId="166" fontId="22" fillId="0" borderId="0" xfId="0" applyNumberFormat="1" applyFont="1" applyFill="1" applyBorder="1" applyAlignment="1" applyProtection="1">
      <alignment vertical="center"/>
    </xf>
    <xf numFmtId="166" fontId="25" fillId="0" borderId="0" xfId="0" applyNumberFormat="1" applyFont="1" applyAlignment="1">
      <alignment vertical="justify"/>
    </xf>
    <xf numFmtId="166" fontId="21" fillId="0" borderId="11" xfId="0" applyNumberFormat="1" applyFont="1" applyFill="1" applyBorder="1" applyAlignment="1" applyProtection="1">
      <alignment vertical="center"/>
    </xf>
    <xf numFmtId="0" fontId="55" fillId="3" borderId="0" xfId="0" applyFont="1" applyFill="1" applyBorder="1" applyAlignment="1">
      <alignment vertical="center"/>
    </xf>
    <xf numFmtId="3" fontId="34" fillId="0" borderId="0" xfId="0" applyNumberFormat="1" applyFont="1" applyAlignment="1">
      <alignment vertical="justify"/>
    </xf>
    <xf numFmtId="166" fontId="22" fillId="0" borderId="0" xfId="0" applyNumberFormat="1" applyFont="1" applyFill="1" applyBorder="1" applyAlignment="1" applyProtection="1">
      <alignment horizontal="right" vertical="center"/>
    </xf>
    <xf numFmtId="0" fontId="25" fillId="0" borderId="0" xfId="0" applyFont="1" applyAlignment="1">
      <alignment horizontal="right" vertical="justify"/>
    </xf>
    <xf numFmtId="166" fontId="22" fillId="8" borderId="0" xfId="0" applyNumberFormat="1" applyFont="1" applyFill="1" applyBorder="1" applyAlignment="1" applyProtection="1">
      <alignment vertical="center"/>
    </xf>
    <xf numFmtId="0" fontId="25" fillId="8" borderId="0" xfId="0" applyFont="1" applyFill="1" applyAlignment="1">
      <alignment vertical="justify"/>
    </xf>
    <xf numFmtId="166" fontId="22" fillId="8" borderId="0" xfId="0" applyNumberFormat="1" applyFont="1" applyFill="1" applyBorder="1" applyAlignment="1" applyProtection="1">
      <alignment horizontal="right" vertical="center"/>
    </xf>
    <xf numFmtId="0" fontId="25" fillId="8" borderId="0" xfId="0" applyFont="1" applyFill="1" applyAlignment="1">
      <alignment horizontal="right" vertical="justify"/>
    </xf>
    <xf numFmtId="0" fontId="49" fillId="0" borderId="10" xfId="0" applyFont="1" applyBorder="1" applyAlignment="1">
      <alignment horizontal="center" vertical="center"/>
    </xf>
    <xf numFmtId="3" fontId="21" fillId="8" borderId="0" xfId="0" applyNumberFormat="1" applyFont="1" applyFill="1" applyBorder="1" applyAlignment="1" applyProtection="1">
      <alignment horizontal="center" vertical="center"/>
    </xf>
    <xf numFmtId="166" fontId="21" fillId="8" borderId="0" xfId="0" applyNumberFormat="1" applyFont="1" applyFill="1" applyBorder="1" applyAlignment="1" applyProtection="1">
      <alignment horizontal="center" vertical="center"/>
    </xf>
    <xf numFmtId="0" fontId="53" fillId="0" borderId="10" xfId="0" applyFont="1" applyFill="1" applyBorder="1" applyAlignment="1">
      <alignment vertical="center"/>
    </xf>
    <xf numFmtId="0" fontId="53" fillId="0" borderId="0" xfId="0" applyFont="1" applyFill="1" applyAlignment="1">
      <alignment vertical="center"/>
    </xf>
    <xf numFmtId="0" fontId="47" fillId="8" borderId="0" xfId="0" applyFont="1" applyFill="1" applyBorder="1" applyAlignment="1">
      <alignment vertical="center"/>
    </xf>
    <xf numFmtId="0" fontId="22" fillId="0" borderId="0" xfId="44" applyFont="1" applyFill="1" applyProtection="1"/>
    <xf numFmtId="0" fontId="22" fillId="0" borderId="0" xfId="44" applyFont="1" applyFill="1"/>
    <xf numFmtId="3" fontId="21" fillId="0" borderId="11" xfId="0" applyNumberFormat="1" applyFont="1" applyFill="1" applyBorder="1" applyAlignment="1" applyProtection="1">
      <alignment horizontal="center" vertical="center"/>
    </xf>
    <xf numFmtId="180" fontId="21" fillId="0" borderId="11" xfId="8" applyNumberFormat="1" applyFont="1" applyFill="1" applyBorder="1" applyAlignment="1" applyProtection="1">
      <alignment horizontal="center" vertical="center"/>
    </xf>
    <xf numFmtId="180" fontId="21" fillId="0" borderId="16" xfId="8" applyNumberFormat="1" applyFont="1" applyFill="1" applyBorder="1" applyAlignment="1" applyProtection="1">
      <alignment horizontal="center" vertical="center"/>
    </xf>
    <xf numFmtId="0" fontId="21" fillId="3" borderId="11" xfId="44" applyFont="1" applyFill="1" applyBorder="1" applyAlignment="1" applyProtection="1">
      <alignment vertical="center"/>
    </xf>
    <xf numFmtId="0" fontId="41" fillId="0" borderId="0" xfId="44" applyFont="1" applyFill="1"/>
    <xf numFmtId="0" fontId="36" fillId="0" borderId="0" xfId="44" applyFont="1" applyFill="1" applyAlignment="1">
      <alignment vertical="center"/>
    </xf>
    <xf numFmtId="0" fontId="22" fillId="8" borderId="0" xfId="44" applyFont="1" applyFill="1" applyProtection="1"/>
    <xf numFmtId="0" fontId="22" fillId="8" borderId="0" xfId="0" applyFont="1" applyFill="1" applyProtection="1"/>
    <xf numFmtId="181" fontId="24" fillId="8" borderId="0" xfId="8" applyNumberFormat="1" applyFont="1" applyFill="1" applyBorder="1" applyAlignment="1" applyProtection="1">
      <alignment horizontal="center" vertical="center"/>
    </xf>
    <xf numFmtId="3" fontId="22" fillId="8" borderId="0" xfId="0" applyNumberFormat="1" applyFont="1" applyFill="1" applyBorder="1" applyAlignment="1" applyProtection="1">
      <alignment horizontal="center" vertical="center"/>
    </xf>
    <xf numFmtId="180" fontId="22" fillId="8" borderId="0" xfId="8" applyNumberFormat="1" applyFont="1" applyFill="1" applyBorder="1" applyAlignment="1" applyProtection="1">
      <alignment horizontal="center" vertical="center"/>
    </xf>
    <xf numFmtId="182" fontId="22" fillId="8" borderId="0" xfId="0" applyNumberFormat="1" applyFont="1" applyFill="1" applyBorder="1" applyAlignment="1" applyProtection="1">
      <alignment horizontal="center" vertical="center"/>
    </xf>
    <xf numFmtId="0" fontId="57" fillId="0" borderId="11" xfId="0" applyFont="1" applyBorder="1" applyAlignment="1">
      <alignment vertical="center"/>
    </xf>
    <xf numFmtId="167" fontId="21" fillId="0" borderId="11" xfId="8" applyNumberFormat="1" applyFont="1" applyFill="1" applyBorder="1" applyAlignment="1" applyProtection="1">
      <alignment horizontal="center" vertical="center"/>
    </xf>
    <xf numFmtId="0" fontId="22" fillId="8" borderId="0" xfId="0" applyFont="1" applyFill="1" applyBorder="1" applyProtection="1"/>
    <xf numFmtId="182" fontId="21" fillId="8" borderId="15" xfId="0" applyNumberFormat="1" applyFont="1" applyFill="1" applyBorder="1" applyAlignment="1" applyProtection="1">
      <alignment horizontal="center" vertical="center"/>
    </xf>
    <xf numFmtId="167" fontId="21" fillId="0" borderId="0" xfId="8" applyNumberFormat="1" applyFont="1" applyFill="1" applyBorder="1" applyAlignment="1">
      <alignment horizontal="center" vertical="center"/>
    </xf>
    <xf numFmtId="0" fontId="53" fillId="0" borderId="0" xfId="0" applyFont="1" applyFill="1" applyBorder="1" applyAlignment="1">
      <alignment vertical="center"/>
    </xf>
    <xf numFmtId="0" fontId="21" fillId="0" borderId="0" xfId="0" applyFont="1" applyBorder="1" applyAlignment="1">
      <alignment vertical="center"/>
    </xf>
    <xf numFmtId="0" fontId="49" fillId="0" borderId="0" xfId="0" applyFont="1" applyFill="1" applyBorder="1" applyAlignment="1">
      <alignment horizontal="center" vertical="center"/>
    </xf>
    <xf numFmtId="166" fontId="21" fillId="0" borderId="0" xfId="0" applyNumberFormat="1" applyFont="1" applyFill="1" applyBorder="1" applyAlignment="1" applyProtection="1">
      <alignment horizontal="right" vertical="center"/>
    </xf>
    <xf numFmtId="180" fontId="39" fillId="0" borderId="0" xfId="8" applyNumberFormat="1" applyFont="1" applyFill="1" applyBorder="1" applyAlignment="1" applyProtection="1">
      <alignment horizontal="center" vertical="center"/>
    </xf>
    <xf numFmtId="183" fontId="24" fillId="0" borderId="0" xfId="8" applyNumberFormat="1" applyFont="1" applyFill="1" applyBorder="1" applyAlignment="1" applyProtection="1">
      <alignment horizontal="center" vertical="center"/>
    </xf>
    <xf numFmtId="180" fontId="39" fillId="0" borderId="11" xfId="8" applyNumberFormat="1" applyFont="1" applyFill="1" applyBorder="1" applyAlignment="1" applyProtection="1">
      <alignment horizontal="center" vertical="center"/>
    </xf>
    <xf numFmtId="183" fontId="39" fillId="0" borderId="11" xfId="8" applyNumberFormat="1" applyFont="1" applyFill="1" applyBorder="1" applyAlignment="1" applyProtection="1">
      <alignment horizontal="center" vertical="center"/>
    </xf>
    <xf numFmtId="183" fontId="39" fillId="0" borderId="16" xfId="8" applyNumberFormat="1" applyFont="1" applyFill="1" applyBorder="1" applyAlignment="1" applyProtection="1">
      <alignment horizontal="center" vertical="center"/>
    </xf>
    <xf numFmtId="0" fontId="49" fillId="9" borderId="10" xfId="0" applyFont="1" applyFill="1" applyBorder="1" applyAlignment="1">
      <alignment horizontal="center"/>
    </xf>
    <xf numFmtId="0" fontId="21" fillId="9" borderId="0" xfId="0" applyFont="1" applyFill="1" applyAlignment="1">
      <alignment horizontal="center"/>
    </xf>
    <xf numFmtId="0" fontId="47" fillId="9" borderId="10" xfId="0" applyFont="1" applyFill="1" applyBorder="1" applyAlignment="1">
      <alignment vertical="center"/>
    </xf>
    <xf numFmtId="0" fontId="22" fillId="9" borderId="0" xfId="0" applyFont="1" applyFill="1"/>
    <xf numFmtId="3" fontId="21" fillId="9" borderId="0" xfId="0" applyNumberFormat="1" applyFont="1" applyFill="1" applyAlignment="1">
      <alignment horizontal="center" vertical="center"/>
    </xf>
    <xf numFmtId="166" fontId="21" fillId="9" borderId="0" xfId="0" applyNumberFormat="1" applyFont="1" applyFill="1" applyAlignment="1">
      <alignment horizontal="center" vertical="center"/>
    </xf>
    <xf numFmtId="0" fontId="53" fillId="9" borderId="10" xfId="0" applyFont="1" applyFill="1" applyBorder="1" applyAlignment="1">
      <alignment vertical="center"/>
    </xf>
    <xf numFmtId="0" fontId="47" fillId="9" borderId="0" xfId="0" applyFont="1" applyFill="1" applyAlignment="1">
      <alignment vertical="center"/>
    </xf>
    <xf numFmtId="0" fontId="53" fillId="9" borderId="0" xfId="0" applyFont="1" applyFill="1" applyAlignment="1">
      <alignment vertical="center"/>
    </xf>
    <xf numFmtId="168" fontId="21" fillId="9" borderId="0" xfId="8" applyNumberFormat="1" applyFont="1" applyFill="1" applyAlignment="1">
      <alignment horizontal="center" vertical="center"/>
    </xf>
    <xf numFmtId="1" fontId="21" fillId="9" borderId="0" xfId="1" applyNumberFormat="1" applyFont="1" applyFill="1" applyAlignment="1">
      <alignment horizontal="center" vertical="center"/>
    </xf>
    <xf numFmtId="182" fontId="21" fillId="9" borderId="0" xfId="0" applyNumberFormat="1" applyFont="1" applyFill="1" applyAlignment="1">
      <alignment horizontal="center" vertical="center"/>
    </xf>
    <xf numFmtId="180" fontId="21" fillId="9" borderId="0" xfId="8" applyNumberFormat="1" applyFont="1" applyFill="1" applyBorder="1" applyAlignment="1" applyProtection="1">
      <alignment horizontal="center" vertical="center"/>
    </xf>
    <xf numFmtId="0" fontId="21" fillId="9" borderId="0" xfId="0" applyFont="1" applyFill="1" applyBorder="1" applyAlignment="1" applyProtection="1">
      <alignment horizontal="center" vertical="center"/>
    </xf>
    <xf numFmtId="0" fontId="47" fillId="9" borderId="0" xfId="0" applyFont="1" applyFill="1" applyBorder="1" applyAlignment="1">
      <alignment vertical="center"/>
    </xf>
    <xf numFmtId="0" fontId="22" fillId="9" borderId="0" xfId="0" applyFont="1" applyFill="1" applyProtection="1"/>
    <xf numFmtId="182" fontId="22" fillId="9" borderId="0" xfId="0" applyNumberFormat="1" applyFont="1" applyFill="1" applyBorder="1" applyAlignment="1" applyProtection="1">
      <alignment horizontal="center" vertical="center"/>
    </xf>
    <xf numFmtId="182" fontId="21" fillId="9" borderId="15" xfId="0" applyNumberFormat="1" applyFont="1" applyFill="1" applyBorder="1" applyAlignment="1" applyProtection="1">
      <alignment horizontal="center" vertical="center"/>
    </xf>
    <xf numFmtId="166" fontId="22" fillId="9" borderId="0" xfId="0" applyNumberFormat="1" applyFont="1" applyFill="1" applyBorder="1" applyAlignment="1" applyProtection="1">
      <alignment horizontal="center" vertical="center"/>
    </xf>
    <xf numFmtId="166" fontId="22" fillId="9" borderId="0" xfId="0" applyNumberFormat="1" applyFont="1" applyFill="1" applyBorder="1" applyAlignment="1" applyProtection="1">
      <alignment vertical="center"/>
    </xf>
    <xf numFmtId="166" fontId="25" fillId="9" borderId="0" xfId="0" applyNumberFormat="1" applyFont="1" applyFill="1" applyAlignment="1">
      <alignment vertical="justify"/>
    </xf>
    <xf numFmtId="166" fontId="21" fillId="9" borderId="11" xfId="0" applyNumberFormat="1" applyFont="1" applyFill="1" applyBorder="1" applyAlignment="1" applyProtection="1">
      <alignment vertical="center"/>
    </xf>
    <xf numFmtId="0" fontId="43" fillId="9" borderId="0" xfId="0" applyFont="1" applyFill="1" applyBorder="1" applyAlignment="1" applyProtection="1">
      <alignment horizontal="left" vertical="justify" wrapText="1"/>
    </xf>
    <xf numFmtId="176" fontId="21" fillId="9" borderId="0" xfId="0" applyNumberFormat="1" applyFont="1" applyFill="1" applyBorder="1" applyAlignment="1" applyProtection="1">
      <alignment horizontal="center" vertical="center"/>
    </xf>
    <xf numFmtId="0" fontId="55" fillId="9" borderId="11" xfId="0" applyFont="1" applyFill="1" applyBorder="1" applyAlignment="1">
      <alignment vertical="center"/>
    </xf>
    <xf numFmtId="0" fontId="55" fillId="9" borderId="0" xfId="0" applyFont="1" applyFill="1" applyBorder="1" applyAlignment="1">
      <alignment vertical="center"/>
    </xf>
    <xf numFmtId="176" fontId="22" fillId="9" borderId="0" xfId="0" applyNumberFormat="1" applyFont="1" applyFill="1" applyBorder="1" applyAlignment="1" applyProtection="1">
      <alignment vertical="center"/>
    </xf>
    <xf numFmtId="0" fontId="22" fillId="9" borderId="0" xfId="44" applyFont="1" applyFill="1" applyProtection="1"/>
    <xf numFmtId="180" fontId="24" fillId="9" borderId="0" xfId="8" applyNumberFormat="1" applyFont="1" applyFill="1" applyBorder="1" applyAlignment="1" applyProtection="1">
      <alignment horizontal="center" vertical="center"/>
    </xf>
    <xf numFmtId="3" fontId="22" fillId="9" borderId="0" xfId="0" applyNumberFormat="1" applyFont="1" applyFill="1" applyBorder="1" applyAlignment="1" applyProtection="1">
      <alignment horizontal="center" vertical="center"/>
    </xf>
    <xf numFmtId="3" fontId="21" fillId="9" borderId="11" xfId="0" applyNumberFormat="1" applyFont="1" applyFill="1" applyBorder="1" applyAlignment="1" applyProtection="1">
      <alignment horizontal="center" vertical="center"/>
    </xf>
    <xf numFmtId="3" fontId="21" fillId="9" borderId="0" xfId="0" applyNumberFormat="1" applyFont="1" applyFill="1" applyBorder="1" applyAlignment="1" applyProtection="1">
      <alignment horizontal="center" vertical="center"/>
    </xf>
    <xf numFmtId="10" fontId="22" fillId="9" borderId="0" xfId="8" applyNumberFormat="1" applyFont="1" applyFill="1" applyProtection="1"/>
    <xf numFmtId="166" fontId="21" fillId="9" borderId="0" xfId="0" applyNumberFormat="1" applyFont="1" applyFill="1" applyBorder="1" applyAlignment="1" applyProtection="1">
      <alignment horizontal="center" vertical="center"/>
    </xf>
    <xf numFmtId="0" fontId="49" fillId="9" borderId="12" xfId="0" applyFont="1" applyFill="1" applyBorder="1" applyAlignment="1">
      <alignment horizontal="centerContinuous"/>
    </xf>
    <xf numFmtId="180" fontId="22" fillId="9" borderId="0" xfId="8" applyNumberFormat="1" applyFont="1" applyFill="1" applyBorder="1" applyAlignment="1" applyProtection="1">
      <alignment horizontal="center" vertical="center"/>
    </xf>
    <xf numFmtId="180" fontId="21" fillId="9" borderId="11" xfId="8" applyNumberFormat="1" applyFont="1" applyFill="1" applyBorder="1" applyAlignment="1" applyProtection="1">
      <alignment horizontal="center" vertical="center"/>
    </xf>
    <xf numFmtId="180" fontId="21" fillId="9" borderId="16" xfId="8" applyNumberFormat="1" applyFont="1" applyFill="1" applyBorder="1" applyAlignment="1" applyProtection="1">
      <alignment horizontal="center" vertical="center"/>
    </xf>
    <xf numFmtId="181" fontId="24" fillId="9" borderId="0" xfId="8" applyNumberFormat="1" applyFont="1" applyFill="1" applyBorder="1" applyAlignment="1" applyProtection="1">
      <alignment horizontal="center" vertical="center"/>
    </xf>
    <xf numFmtId="3" fontId="20" fillId="9" borderId="0" xfId="0" applyNumberFormat="1" applyFont="1" applyFill="1" applyBorder="1" applyAlignment="1" applyProtection="1">
      <alignment horizontal="center" vertical="center"/>
    </xf>
    <xf numFmtId="0" fontId="21" fillId="9" borderId="0" xfId="0" applyFont="1" applyFill="1" applyBorder="1" applyAlignment="1" applyProtection="1">
      <alignment horizontal="centerContinuous" vertical="center"/>
    </xf>
    <xf numFmtId="0" fontId="21" fillId="8" borderId="0" xfId="0" applyFont="1" applyFill="1" applyBorder="1" applyProtection="1"/>
    <xf numFmtId="0" fontId="21" fillId="8" borderId="0" xfId="0" applyFont="1" applyFill="1" applyBorder="1" applyAlignment="1" applyProtection="1">
      <alignment vertical="center"/>
    </xf>
    <xf numFmtId="0" fontId="22" fillId="8" borderId="0" xfId="0" applyFont="1" applyFill="1" applyBorder="1" applyAlignment="1" applyProtection="1">
      <alignment vertical="center"/>
    </xf>
    <xf numFmtId="185" fontId="22" fillId="0" borderId="0" xfId="0" applyNumberFormat="1" applyFont="1" applyAlignment="1">
      <alignment horizontal="center" vertical="center"/>
    </xf>
    <xf numFmtId="185" fontId="22" fillId="9" borderId="0" xfId="0" applyNumberFormat="1" applyFont="1" applyFill="1" applyAlignment="1">
      <alignment horizontal="center" vertical="center"/>
    </xf>
    <xf numFmtId="185" fontId="21" fillId="0" borderId="11" xfId="0" applyNumberFormat="1" applyFont="1" applyBorder="1" applyAlignment="1">
      <alignment horizontal="center" vertical="center"/>
    </xf>
    <xf numFmtId="185" fontId="21" fillId="9" borderId="11" xfId="0" applyNumberFormat="1" applyFont="1" applyFill="1" applyBorder="1" applyAlignment="1">
      <alignment horizontal="center" vertical="center"/>
    </xf>
    <xf numFmtId="185" fontId="21" fillId="0" borderId="0" xfId="0" applyNumberFormat="1" applyFont="1" applyAlignment="1">
      <alignment horizontal="center" vertical="center"/>
    </xf>
    <xf numFmtId="185" fontId="21" fillId="9" borderId="0" xfId="0" applyNumberFormat="1" applyFont="1" applyFill="1" applyAlignment="1">
      <alignment horizontal="center" vertical="center"/>
    </xf>
    <xf numFmtId="0" fontId="47" fillId="10" borderId="10" xfId="0" applyFont="1" applyFill="1" applyBorder="1" applyAlignment="1">
      <alignment vertical="center"/>
    </xf>
    <xf numFmtId="0" fontId="22" fillId="10" borderId="0" xfId="0" applyFont="1" applyFill="1"/>
    <xf numFmtId="0" fontId="21" fillId="10" borderId="0" xfId="0" applyFont="1" applyFill="1" applyAlignment="1">
      <alignment horizontal="center"/>
    </xf>
    <xf numFmtId="185" fontId="22" fillId="10" borderId="0" xfId="0" applyNumberFormat="1" applyFont="1" applyFill="1" applyAlignment="1">
      <alignment horizontal="center" vertical="center"/>
    </xf>
    <xf numFmtId="185" fontId="21" fillId="10" borderId="11" xfId="0" applyNumberFormat="1" applyFont="1" applyFill="1" applyBorder="1" applyAlignment="1">
      <alignment horizontal="center" vertical="center"/>
    </xf>
    <xf numFmtId="185" fontId="21" fillId="10" borderId="0" xfId="0" applyNumberFormat="1" applyFont="1" applyFill="1" applyAlignment="1">
      <alignment horizontal="center" vertical="center"/>
    </xf>
    <xf numFmtId="166" fontId="21" fillId="10" borderId="0" xfId="0" applyNumberFormat="1" applyFont="1" applyFill="1" applyAlignment="1">
      <alignment horizontal="center" vertical="center"/>
    </xf>
    <xf numFmtId="168" fontId="21" fillId="10" borderId="0" xfId="8" applyNumberFormat="1" applyFont="1" applyFill="1" applyAlignment="1">
      <alignment horizontal="center" vertical="center"/>
    </xf>
    <xf numFmtId="1" fontId="21" fillId="10" borderId="0" xfId="1" applyNumberFormat="1" applyFont="1" applyFill="1" applyAlignment="1">
      <alignment horizontal="center" vertical="center"/>
    </xf>
    <xf numFmtId="182" fontId="21" fillId="10" borderId="0" xfId="0" applyNumberFormat="1" applyFont="1" applyFill="1" applyAlignment="1">
      <alignment horizontal="center" vertical="center"/>
    </xf>
    <xf numFmtId="3" fontId="21" fillId="10" borderId="0" xfId="0" applyNumberFormat="1" applyFont="1" applyFill="1" applyAlignment="1">
      <alignment horizontal="center" vertical="center"/>
    </xf>
    <xf numFmtId="180" fontId="21" fillId="10" borderId="0" xfId="8" applyNumberFormat="1" applyFont="1" applyFill="1" applyBorder="1" applyAlignment="1" applyProtection="1">
      <alignment horizontal="center" vertical="center"/>
    </xf>
    <xf numFmtId="0" fontId="21" fillId="10" borderId="0" xfId="0" applyFont="1" applyFill="1" applyBorder="1" applyAlignment="1" applyProtection="1">
      <alignment horizontal="center" vertical="center"/>
    </xf>
    <xf numFmtId="0" fontId="47" fillId="10" borderId="0" xfId="0" applyFont="1" applyFill="1" applyBorder="1" applyAlignment="1">
      <alignment vertical="center"/>
    </xf>
    <xf numFmtId="0" fontId="22" fillId="10" borderId="0" xfId="0" applyFont="1" applyFill="1" applyProtection="1"/>
    <xf numFmtId="182" fontId="22" fillId="10" borderId="0" xfId="0" applyNumberFormat="1" applyFont="1" applyFill="1" applyBorder="1" applyAlignment="1" applyProtection="1">
      <alignment horizontal="center" vertical="center"/>
    </xf>
    <xf numFmtId="182" fontId="21" fillId="10" borderId="15" xfId="0" applyNumberFormat="1" applyFont="1" applyFill="1" applyBorder="1" applyAlignment="1" applyProtection="1">
      <alignment horizontal="center" vertical="center"/>
    </xf>
    <xf numFmtId="166" fontId="22" fillId="10" borderId="0" xfId="0" applyNumberFormat="1" applyFont="1" applyFill="1" applyBorder="1" applyAlignment="1" applyProtection="1">
      <alignment horizontal="center" vertical="center"/>
    </xf>
    <xf numFmtId="166" fontId="22" fillId="10" borderId="0" xfId="0" applyNumberFormat="1" applyFont="1" applyFill="1" applyBorder="1" applyAlignment="1" applyProtection="1">
      <alignment vertical="center"/>
    </xf>
    <xf numFmtId="166" fontId="21" fillId="10" borderId="11" xfId="0" applyNumberFormat="1" applyFont="1" applyFill="1" applyBorder="1" applyAlignment="1" applyProtection="1">
      <alignment vertical="center"/>
    </xf>
    <xf numFmtId="166" fontId="25" fillId="10" borderId="0" xfId="0" applyNumberFormat="1" applyFont="1" applyFill="1" applyAlignment="1">
      <alignment vertical="justify"/>
    </xf>
    <xf numFmtId="0" fontId="43" fillId="10" borderId="0" xfId="0" applyFont="1" applyFill="1" applyBorder="1" applyAlignment="1" applyProtection="1">
      <alignment horizontal="left" vertical="justify" wrapText="1"/>
    </xf>
    <xf numFmtId="176" fontId="21" fillId="10" borderId="0" xfId="0" applyNumberFormat="1" applyFont="1" applyFill="1" applyBorder="1" applyAlignment="1" applyProtection="1">
      <alignment horizontal="center" vertical="center"/>
    </xf>
    <xf numFmtId="0" fontId="55" fillId="10" borderId="11" xfId="0" applyFont="1" applyFill="1" applyBorder="1" applyAlignment="1">
      <alignment vertical="center"/>
    </xf>
    <xf numFmtId="0" fontId="55" fillId="10" borderId="0" xfId="0" applyFont="1" applyFill="1" applyBorder="1" applyAlignment="1">
      <alignment vertical="center"/>
    </xf>
    <xf numFmtId="0" fontId="22" fillId="10" borderId="0" xfId="44" applyFont="1" applyFill="1" applyProtection="1"/>
    <xf numFmtId="180" fontId="24" fillId="10" borderId="0" xfId="8" applyNumberFormat="1" applyFont="1" applyFill="1" applyBorder="1" applyAlignment="1" applyProtection="1">
      <alignment horizontal="center" vertical="center"/>
    </xf>
    <xf numFmtId="3" fontId="22" fillId="10" borderId="0" xfId="0" applyNumberFormat="1" applyFont="1" applyFill="1" applyBorder="1" applyAlignment="1" applyProtection="1">
      <alignment horizontal="center" vertical="center"/>
    </xf>
    <xf numFmtId="3" fontId="21" fillId="10" borderId="11" xfId="0" applyNumberFormat="1" applyFont="1" applyFill="1" applyBorder="1" applyAlignment="1" applyProtection="1">
      <alignment horizontal="center" vertical="center"/>
    </xf>
    <xf numFmtId="3" fontId="21" fillId="10" borderId="0" xfId="0" applyNumberFormat="1" applyFont="1" applyFill="1" applyBorder="1" applyAlignment="1" applyProtection="1">
      <alignment horizontal="center" vertical="center"/>
    </xf>
    <xf numFmtId="10" fontId="22" fillId="10" borderId="0" xfId="8" applyNumberFormat="1" applyFont="1" applyFill="1" applyProtection="1"/>
    <xf numFmtId="166" fontId="21" fillId="10" borderId="0" xfId="0" applyNumberFormat="1" applyFont="1" applyFill="1" applyBorder="1" applyAlignment="1" applyProtection="1">
      <alignment horizontal="center" vertical="center"/>
    </xf>
    <xf numFmtId="180" fontId="22" fillId="10" borderId="0" xfId="8" applyNumberFormat="1" applyFont="1" applyFill="1" applyBorder="1" applyAlignment="1" applyProtection="1">
      <alignment horizontal="center" vertical="center"/>
    </xf>
    <xf numFmtId="180" fontId="21" fillId="10" borderId="11" xfId="8" applyNumberFormat="1" applyFont="1" applyFill="1" applyBorder="1" applyAlignment="1" applyProtection="1">
      <alignment horizontal="center" vertical="center"/>
    </xf>
    <xf numFmtId="180" fontId="21" fillId="10" borderId="16" xfId="8" applyNumberFormat="1" applyFont="1" applyFill="1" applyBorder="1" applyAlignment="1" applyProtection="1">
      <alignment horizontal="center" vertical="center"/>
    </xf>
    <xf numFmtId="181" fontId="24" fillId="10" borderId="0" xfId="8" applyNumberFormat="1" applyFont="1" applyFill="1" applyBorder="1" applyAlignment="1" applyProtection="1">
      <alignment horizontal="center" vertical="center"/>
    </xf>
    <xf numFmtId="3" fontId="20" fillId="10" borderId="0" xfId="0" applyNumberFormat="1" applyFont="1" applyFill="1" applyBorder="1" applyAlignment="1" applyProtection="1">
      <alignment horizontal="center" vertical="center"/>
    </xf>
    <xf numFmtId="0" fontId="49" fillId="10" borderId="10" xfId="0" applyFont="1" applyFill="1" applyBorder="1" applyAlignment="1">
      <alignment horizontal="center"/>
    </xf>
    <xf numFmtId="0" fontId="49" fillId="10" borderId="12" xfId="0" applyFont="1" applyFill="1" applyBorder="1" applyAlignment="1">
      <alignment horizontal="centerContinuous"/>
    </xf>
    <xf numFmtId="0" fontId="21" fillId="10" borderId="0" xfId="0" applyFont="1" applyFill="1" applyBorder="1" applyAlignment="1" applyProtection="1">
      <alignment horizontal="centerContinuous" vertical="center"/>
    </xf>
    <xf numFmtId="0" fontId="53" fillId="10" borderId="10" xfId="0" applyFont="1" applyFill="1" applyBorder="1" applyAlignment="1">
      <alignment vertical="center"/>
    </xf>
    <xf numFmtId="0" fontId="53" fillId="10" borderId="0" xfId="0" applyFont="1" applyFill="1" applyAlignment="1">
      <alignment vertical="center"/>
    </xf>
    <xf numFmtId="3" fontId="22" fillId="10" borderId="0" xfId="73" applyNumberFormat="1" applyFont="1" applyFill="1" applyBorder="1" applyAlignment="1">
      <alignment horizontal="center" vertical="center"/>
    </xf>
    <xf numFmtId="3" fontId="24" fillId="10" borderId="0" xfId="73" applyNumberFormat="1" applyFont="1" applyFill="1" applyBorder="1" applyAlignment="1">
      <alignment horizontal="center" vertical="center"/>
    </xf>
    <xf numFmtId="186" fontId="21" fillId="0" borderId="0" xfId="0" applyNumberFormat="1" applyFont="1" applyFill="1" applyAlignment="1">
      <alignment horizontal="center" vertical="center"/>
    </xf>
    <xf numFmtId="186" fontId="21" fillId="8" borderId="0" xfId="0" applyNumberFormat="1" applyFont="1" applyFill="1" applyAlignment="1">
      <alignment horizontal="center" vertical="center"/>
    </xf>
    <xf numFmtId="186" fontId="21" fillId="10" borderId="0" xfId="0" applyNumberFormat="1" applyFont="1" applyFill="1" applyAlignment="1">
      <alignment horizontal="center" vertical="center"/>
    </xf>
    <xf numFmtId="186" fontId="21" fillId="9" borderId="0" xfId="0" applyNumberFormat="1" applyFont="1" applyFill="1" applyAlignment="1">
      <alignment horizontal="center" vertical="center"/>
    </xf>
    <xf numFmtId="166" fontId="21" fillId="10" borderId="11" xfId="0" applyNumberFormat="1" applyFont="1" applyFill="1" applyBorder="1" applyAlignment="1" applyProtection="1">
      <alignment horizontal="center" vertical="center"/>
    </xf>
    <xf numFmtId="166" fontId="21" fillId="0" borderId="11" xfId="0" applyNumberFormat="1" applyFont="1" applyFill="1" applyBorder="1" applyAlignment="1" applyProtection="1">
      <alignment horizontal="center" vertical="center"/>
    </xf>
    <xf numFmtId="166" fontId="21" fillId="0" borderId="11" xfId="0" applyNumberFormat="1" applyFont="1" applyBorder="1" applyAlignment="1">
      <alignment horizontal="center" vertical="center"/>
    </xf>
    <xf numFmtId="166" fontId="22" fillId="0" borderId="0" xfId="0" applyNumberFormat="1" applyFont="1" applyFill="1" applyAlignment="1">
      <alignment horizontal="center" vertical="center"/>
    </xf>
    <xf numFmtId="166" fontId="21" fillId="0" borderId="11" xfId="0" applyNumberFormat="1" applyFont="1" applyFill="1" applyBorder="1" applyAlignment="1">
      <alignment horizontal="center" vertical="center"/>
    </xf>
    <xf numFmtId="166" fontId="21" fillId="0" borderId="0" xfId="0" applyNumberFormat="1" applyFont="1" applyFill="1" applyAlignment="1">
      <alignment horizontal="center" vertical="center"/>
    </xf>
    <xf numFmtId="187" fontId="21" fillId="8" borderId="0" xfId="0" applyNumberFormat="1" applyFont="1" applyFill="1" applyAlignment="1">
      <alignment horizontal="center" vertical="center"/>
    </xf>
    <xf numFmtId="166" fontId="22" fillId="8" borderId="0" xfId="0" applyNumberFormat="1" applyFont="1" applyFill="1" applyAlignment="1">
      <alignment horizontal="center" vertical="center"/>
    </xf>
    <xf numFmtId="166" fontId="21" fillId="8" borderId="11" xfId="0" applyNumberFormat="1" applyFont="1" applyFill="1" applyBorder="1" applyAlignment="1">
      <alignment horizontal="center" vertical="center"/>
    </xf>
    <xf numFmtId="188" fontId="21" fillId="8" borderId="0" xfId="0" applyNumberFormat="1" applyFont="1" applyFill="1" applyAlignment="1">
      <alignment horizontal="center" vertical="center"/>
    </xf>
    <xf numFmtId="188" fontId="21" fillId="0" borderId="0" xfId="0" applyNumberFormat="1" applyFont="1" applyFill="1" applyAlignment="1">
      <alignment horizontal="center" vertical="center"/>
    </xf>
    <xf numFmtId="188" fontId="21" fillId="0" borderId="0" xfId="8" applyNumberFormat="1" applyFont="1" applyFill="1" applyAlignment="1">
      <alignment horizontal="center" vertical="center"/>
    </xf>
    <xf numFmtId="188" fontId="22" fillId="0" borderId="0" xfId="0" applyNumberFormat="1" applyFont="1"/>
    <xf numFmtId="166" fontId="22" fillId="9" borderId="0" xfId="0" applyNumberFormat="1" applyFont="1" applyFill="1" applyAlignment="1">
      <alignment horizontal="center" vertical="center"/>
    </xf>
    <xf numFmtId="166" fontId="21" fillId="9" borderId="11" xfId="0" applyNumberFormat="1" applyFont="1" applyFill="1" applyBorder="1" applyAlignment="1">
      <alignment horizontal="center" vertical="center"/>
    </xf>
    <xf numFmtId="188" fontId="21" fillId="9" borderId="0" xfId="0" applyNumberFormat="1" applyFont="1" applyFill="1" applyAlignment="1">
      <alignment horizontal="center" vertical="center"/>
    </xf>
    <xf numFmtId="166" fontId="22" fillId="10" borderId="0" xfId="0" applyNumberFormat="1" applyFont="1" applyFill="1" applyAlignment="1">
      <alignment horizontal="center" vertical="center"/>
    </xf>
    <xf numFmtId="166" fontId="21" fillId="10" borderId="11" xfId="0" applyNumberFormat="1" applyFont="1" applyFill="1" applyBorder="1" applyAlignment="1">
      <alignment horizontal="center" vertical="center"/>
    </xf>
    <xf numFmtId="188" fontId="21" fillId="10" borderId="0" xfId="0" applyNumberFormat="1" applyFont="1" applyFill="1" applyAlignment="1">
      <alignment horizontal="center" vertical="center"/>
    </xf>
    <xf numFmtId="166" fontId="21" fillId="9" borderId="11" xfId="0" applyNumberFormat="1" applyFont="1" applyFill="1" applyBorder="1" applyAlignment="1" applyProtection="1">
      <alignment horizontal="center" vertical="center"/>
    </xf>
    <xf numFmtId="166" fontId="21" fillId="0" borderId="0" xfId="44" applyNumberFormat="1" applyFont="1" applyFill="1" applyBorder="1" applyAlignment="1" applyProtection="1">
      <alignment horizontal="center" vertical="center"/>
    </xf>
    <xf numFmtId="166" fontId="22" fillId="0" borderId="0" xfId="44" applyNumberFormat="1" applyFont="1" applyFill="1" applyBorder="1" applyAlignment="1" applyProtection="1">
      <alignment horizontal="center" vertical="center"/>
    </xf>
    <xf numFmtId="166" fontId="21" fillId="0" borderId="11" xfId="44" applyNumberFormat="1" applyFont="1" applyFill="1" applyBorder="1" applyAlignment="1" applyProtection="1">
      <alignment horizontal="center" vertical="center"/>
    </xf>
    <xf numFmtId="166" fontId="21" fillId="10" borderId="0" xfId="44" applyNumberFormat="1" applyFont="1" applyFill="1" applyBorder="1" applyAlignment="1" applyProtection="1">
      <alignment horizontal="center" vertical="center"/>
    </xf>
    <xf numFmtId="166" fontId="21" fillId="9" borderId="0" xfId="44" applyNumberFormat="1" applyFont="1" applyFill="1" applyBorder="1" applyAlignment="1" applyProtection="1">
      <alignment horizontal="center" vertical="center"/>
    </xf>
    <xf numFmtId="166" fontId="22" fillId="10" borderId="0" xfId="44" applyNumberFormat="1" applyFont="1" applyFill="1" applyBorder="1" applyAlignment="1" applyProtection="1">
      <alignment horizontal="center" vertical="center"/>
    </xf>
    <xf numFmtId="166" fontId="22" fillId="9" borderId="0" xfId="44" applyNumberFormat="1" applyFont="1" applyFill="1" applyBorder="1" applyAlignment="1" applyProtection="1">
      <alignment horizontal="center" vertical="center"/>
    </xf>
    <xf numFmtId="166" fontId="21" fillId="10" borderId="11" xfId="44" applyNumberFormat="1" applyFont="1" applyFill="1" applyBorder="1" applyAlignment="1" applyProtection="1">
      <alignment horizontal="center" vertical="center"/>
    </xf>
    <xf numFmtId="166" fontId="21" fillId="9" borderId="11" xfId="44" applyNumberFormat="1" applyFont="1" applyFill="1" applyBorder="1" applyAlignment="1" applyProtection="1">
      <alignment horizontal="center" vertical="center"/>
    </xf>
    <xf numFmtId="188" fontId="22" fillId="8" borderId="0" xfId="0" applyNumberFormat="1" applyFont="1" applyFill="1" applyAlignment="1">
      <alignment horizontal="center" vertical="center"/>
    </xf>
    <xf numFmtId="188" fontId="22" fillId="0" borderId="0" xfId="0" applyNumberFormat="1" applyFont="1" applyFill="1" applyAlignment="1">
      <alignment horizontal="center" vertical="center"/>
    </xf>
    <xf numFmtId="187" fontId="21" fillId="0" borderId="0" xfId="0" applyNumberFormat="1" applyFont="1" applyFill="1" applyAlignment="1">
      <alignment horizontal="center" vertical="center"/>
    </xf>
    <xf numFmtId="188" fontId="22" fillId="0" borderId="0" xfId="0" applyNumberFormat="1" applyFont="1" applyFill="1" applyBorder="1" applyAlignment="1" applyProtection="1">
      <alignment horizontal="center" vertical="center"/>
    </xf>
    <xf numFmtId="188" fontId="24" fillId="0" borderId="0" xfId="0" applyNumberFormat="1" applyFont="1" applyFill="1" applyBorder="1" applyAlignment="1" applyProtection="1">
      <alignment horizontal="center" vertical="center"/>
    </xf>
    <xf numFmtId="188" fontId="22" fillId="9" borderId="0" xfId="0" applyNumberFormat="1" applyFont="1" applyFill="1" applyAlignment="1">
      <alignment horizontal="center" vertical="center"/>
    </xf>
    <xf numFmtId="187" fontId="21" fillId="9" borderId="0" xfId="0" applyNumberFormat="1" applyFont="1" applyFill="1" applyAlignment="1">
      <alignment horizontal="center" vertical="center"/>
    </xf>
    <xf numFmtId="188" fontId="22" fillId="10" borderId="0" xfId="0" applyNumberFormat="1" applyFont="1" applyFill="1" applyAlignment="1">
      <alignment horizontal="center" vertical="center"/>
    </xf>
    <xf numFmtId="187" fontId="21" fillId="10" borderId="0" xfId="0" applyNumberFormat="1" applyFont="1" applyFill="1" applyAlignment="1">
      <alignment horizontal="center" vertical="center"/>
    </xf>
    <xf numFmtId="166" fontId="21" fillId="8" borderId="0" xfId="44" applyNumberFormat="1" applyFont="1" applyFill="1" applyBorder="1" applyAlignment="1" applyProtection="1">
      <alignment horizontal="center" vertical="center"/>
    </xf>
    <xf numFmtId="166" fontId="22" fillId="8" borderId="0" xfId="44" applyNumberFormat="1" applyFont="1" applyFill="1" applyBorder="1" applyAlignment="1" applyProtection="1">
      <alignment horizontal="center" vertical="center"/>
    </xf>
    <xf numFmtId="180" fontId="24" fillId="8" borderId="0" xfId="8" applyNumberFormat="1" applyFont="1" applyFill="1" applyBorder="1" applyAlignment="1" applyProtection="1">
      <alignment horizontal="center" vertical="center"/>
    </xf>
    <xf numFmtId="166" fontId="21" fillId="8" borderId="11" xfId="0" applyNumberFormat="1" applyFont="1" applyFill="1" applyBorder="1" applyAlignment="1" applyProtection="1">
      <alignment horizontal="center" vertical="center"/>
    </xf>
    <xf numFmtId="166" fontId="22" fillId="8" borderId="0" xfId="0" applyNumberFormat="1" applyFont="1" applyFill="1" applyBorder="1" applyAlignment="1" applyProtection="1">
      <alignment horizontal="center" vertical="center"/>
    </xf>
    <xf numFmtId="166" fontId="21" fillId="8" borderId="11" xfId="44" applyNumberFormat="1" applyFont="1" applyFill="1" applyBorder="1" applyAlignment="1" applyProtection="1">
      <alignment horizontal="center" vertical="center"/>
    </xf>
    <xf numFmtId="180" fontId="21" fillId="8" borderId="11" xfId="8" applyNumberFormat="1" applyFont="1" applyFill="1" applyBorder="1" applyAlignment="1" applyProtection="1">
      <alignment horizontal="center" vertical="center"/>
    </xf>
    <xf numFmtId="180" fontId="21" fillId="8" borderId="16" xfId="8" applyNumberFormat="1" applyFont="1" applyFill="1" applyBorder="1" applyAlignment="1" applyProtection="1">
      <alignment horizontal="center" vertical="center"/>
    </xf>
    <xf numFmtId="0" fontId="57" fillId="8" borderId="11" xfId="0" applyFont="1" applyFill="1" applyBorder="1" applyAlignment="1">
      <alignment vertical="center"/>
    </xf>
    <xf numFmtId="3" fontId="21" fillId="8" borderId="11" xfId="0" applyNumberFormat="1" applyFont="1" applyFill="1" applyBorder="1" applyAlignment="1" applyProtection="1">
      <alignment horizontal="center" vertical="center"/>
    </xf>
    <xf numFmtId="3" fontId="20" fillId="8" borderId="0" xfId="0" applyNumberFormat="1" applyFont="1" applyFill="1" applyBorder="1" applyAlignment="1" applyProtection="1">
      <alignment horizontal="center" vertical="center"/>
    </xf>
    <xf numFmtId="0" fontId="57" fillId="0" borderId="11" xfId="0" applyFont="1" applyFill="1" applyBorder="1" applyAlignment="1">
      <alignment vertical="center"/>
    </xf>
    <xf numFmtId="0" fontId="59" fillId="0" borderId="0" xfId="0" applyFont="1"/>
    <xf numFmtId="0" fontId="22" fillId="0" borderId="0" xfId="0" applyFont="1" applyAlignment="1">
      <alignment horizontal="left" vertical="center" wrapText="1"/>
    </xf>
    <xf numFmtId="190" fontId="21" fillId="0" borderId="11" xfId="0" applyNumberFormat="1" applyFont="1" applyFill="1" applyBorder="1" applyAlignment="1" applyProtection="1">
      <alignment vertical="center"/>
    </xf>
    <xf numFmtId="190" fontId="22" fillId="0" borderId="0" xfId="0" applyNumberFormat="1" applyFont="1" applyFill="1" applyBorder="1" applyAlignment="1" applyProtection="1">
      <alignment vertical="center"/>
    </xf>
    <xf numFmtId="190" fontId="21" fillId="0" borderId="0" xfId="0" applyNumberFormat="1" applyFont="1" applyFill="1" applyBorder="1" applyAlignment="1" applyProtection="1">
      <alignment vertical="center"/>
    </xf>
    <xf numFmtId="0" fontId="21" fillId="0" borderId="0" xfId="31" applyFont="1" applyFill="1" applyAlignment="1" applyProtection="1"/>
    <xf numFmtId="0" fontId="21" fillId="0" borderId="0" xfId="31" applyFont="1" applyFill="1" applyAlignment="1" applyProtection="1">
      <alignment horizontal="center"/>
    </xf>
    <xf numFmtId="0" fontId="49" fillId="0" borderId="12" xfId="0" applyFont="1" applyFill="1" applyBorder="1" applyAlignment="1">
      <alignment horizontal="centerContinuous"/>
    </xf>
    <xf numFmtId="0" fontId="49" fillId="0" borderId="10" xfId="0" applyFont="1" applyFill="1" applyBorder="1" applyAlignment="1">
      <alignment horizontal="center"/>
    </xf>
    <xf numFmtId="0" fontId="22" fillId="0" borderId="4" xfId="0" applyFont="1" applyFill="1" applyBorder="1" applyAlignment="1">
      <alignment horizontal="center" vertical="center"/>
    </xf>
    <xf numFmtId="0" fontId="22" fillId="0" borderId="0" xfId="31" applyFont="1" applyFill="1" applyAlignment="1" applyProtection="1">
      <alignment vertical="center"/>
    </xf>
    <xf numFmtId="0" fontId="21" fillId="0" borderId="0" xfId="31" applyFont="1" applyFill="1" applyAlignment="1" applyProtection="1">
      <alignment horizontal="center"/>
    </xf>
    <xf numFmtId="172" fontId="28" fillId="0" borderId="0" xfId="1" applyNumberFormat="1" applyFont="1" applyFill="1" applyAlignment="1">
      <alignment horizontal="centerContinuous"/>
    </xf>
    <xf numFmtId="0" fontId="49" fillId="0" borderId="12" xfId="0" quotePrefix="1" applyFont="1" applyFill="1" applyBorder="1" applyAlignment="1">
      <alignment horizontal="centerContinuous"/>
    </xf>
    <xf numFmtId="0" fontId="21" fillId="0" borderId="0" xfId="31" applyFont="1" applyFill="1"/>
    <xf numFmtId="177" fontId="22" fillId="0" borderId="0" xfId="31" applyNumberFormat="1" applyFont="1" applyFill="1" applyBorder="1" applyAlignment="1" applyProtection="1">
      <alignment horizontal="center" vertical="center"/>
    </xf>
    <xf numFmtId="179" fontId="22" fillId="0" borderId="0" xfId="39" applyNumberFormat="1" applyFont="1" applyFill="1" applyAlignment="1">
      <alignment horizontal="center" vertical="center"/>
    </xf>
    <xf numFmtId="0" fontId="21" fillId="0" borderId="0" xfId="31" applyFont="1" applyFill="1" applyProtection="1"/>
    <xf numFmtId="0" fontId="30" fillId="0" borderId="0" xfId="0" applyFont="1" applyFill="1"/>
    <xf numFmtId="0" fontId="21" fillId="0" borderId="11" xfId="0" applyFont="1" applyFill="1" applyBorder="1" applyAlignment="1">
      <alignment vertical="center"/>
    </xf>
    <xf numFmtId="190" fontId="22" fillId="10" borderId="0" xfId="0" applyNumberFormat="1" applyFont="1" applyFill="1" applyBorder="1" applyAlignment="1" applyProtection="1">
      <alignment vertical="center"/>
    </xf>
    <xf numFmtId="190" fontId="21" fillId="10" borderId="11" xfId="0" applyNumberFormat="1" applyFont="1" applyFill="1" applyBorder="1" applyAlignment="1" applyProtection="1">
      <alignment vertical="center"/>
    </xf>
    <xf numFmtId="190" fontId="21" fillId="10" borderId="0" xfId="0" applyNumberFormat="1" applyFont="1" applyFill="1" applyBorder="1" applyAlignment="1" applyProtection="1">
      <alignment vertical="center"/>
    </xf>
    <xf numFmtId="190" fontId="21" fillId="9" borderId="11" xfId="0" applyNumberFormat="1" applyFont="1" applyFill="1" applyBorder="1" applyAlignment="1" applyProtection="1">
      <alignment vertical="center"/>
    </xf>
    <xf numFmtId="190" fontId="22" fillId="9" borderId="0" xfId="0" applyNumberFormat="1" applyFont="1" applyFill="1" applyBorder="1" applyAlignment="1" applyProtection="1">
      <alignment vertical="center"/>
    </xf>
    <xf numFmtId="190" fontId="21" fillId="9" borderId="0" xfId="0" applyNumberFormat="1" applyFont="1" applyFill="1" applyBorder="1" applyAlignment="1" applyProtection="1">
      <alignment vertical="center"/>
    </xf>
    <xf numFmtId="188" fontId="22" fillId="9" borderId="0" xfId="0" applyNumberFormat="1" applyFont="1" applyFill="1" applyBorder="1" applyAlignment="1" applyProtection="1">
      <alignment horizontal="center" vertical="center"/>
    </xf>
    <xf numFmtId="188" fontId="24" fillId="9" borderId="0" xfId="0" applyNumberFormat="1" applyFont="1" applyFill="1" applyBorder="1" applyAlignment="1" applyProtection="1">
      <alignment horizontal="center" vertical="center"/>
    </xf>
    <xf numFmtId="3" fontId="22" fillId="9" borderId="0" xfId="31" applyNumberFormat="1" applyFont="1" applyFill="1" applyBorder="1" applyAlignment="1" applyProtection="1">
      <alignment horizontal="center" vertical="center"/>
    </xf>
    <xf numFmtId="0" fontId="22" fillId="9" borderId="0" xfId="0" applyFont="1" applyFill="1" applyBorder="1" applyProtection="1"/>
    <xf numFmtId="3" fontId="22" fillId="9" borderId="0" xfId="73" applyNumberFormat="1" applyFont="1" applyFill="1" applyBorder="1" applyAlignment="1">
      <alignment horizontal="center" vertical="center"/>
    </xf>
    <xf numFmtId="3" fontId="24" fillId="9" borderId="0" xfId="73" applyNumberFormat="1" applyFont="1" applyFill="1" applyBorder="1" applyAlignment="1">
      <alignment horizontal="center" vertical="center"/>
    </xf>
    <xf numFmtId="0" fontId="32" fillId="9" borderId="0" xfId="0" applyFont="1" applyFill="1" applyBorder="1"/>
    <xf numFmtId="0" fontId="22" fillId="0" borderId="0" xfId="0" applyFont="1" applyAlignment="1">
      <alignment horizontal="left" vertical="center"/>
    </xf>
    <xf numFmtId="0" fontId="22" fillId="0" borderId="0" xfId="0" applyFont="1" applyBorder="1" applyAlignment="1">
      <alignment horizontal="left" indent="2"/>
    </xf>
    <xf numFmtId="0" fontId="21" fillId="0" borderId="0" xfId="31" applyFont="1" applyFill="1" applyBorder="1"/>
    <xf numFmtId="0" fontId="22" fillId="0" borderId="0" xfId="44" applyFont="1" applyFill="1" applyBorder="1"/>
    <xf numFmtId="0" fontId="21" fillId="0" borderId="0" xfId="31" applyFont="1" applyFill="1" applyBorder="1" applyAlignment="1">
      <alignment vertical="center"/>
    </xf>
    <xf numFmtId="0" fontId="21" fillId="0" borderId="0" xfId="0" applyFont="1" applyFill="1" applyBorder="1" applyAlignment="1">
      <alignment vertical="center"/>
    </xf>
    <xf numFmtId="167" fontId="39" fillId="0" borderId="0" xfId="8" applyNumberFormat="1" applyFont="1" applyFill="1" applyAlignment="1">
      <alignment horizontal="center" vertical="center"/>
    </xf>
    <xf numFmtId="167" fontId="39" fillId="0" borderId="11" xfId="8" applyNumberFormat="1" applyFont="1" applyFill="1" applyBorder="1" applyAlignment="1">
      <alignment horizontal="center" vertical="center"/>
    </xf>
    <xf numFmtId="168" fontId="39" fillId="0" borderId="0" xfId="8" applyNumberFormat="1" applyFont="1" applyFill="1" applyBorder="1" applyAlignment="1" applyProtection="1">
      <alignment horizontal="center" vertical="center"/>
    </xf>
    <xf numFmtId="3" fontId="24" fillId="0" borderId="0" xfId="0" applyNumberFormat="1" applyFont="1" applyFill="1" applyBorder="1" applyAlignment="1" applyProtection="1">
      <alignment horizontal="center" vertical="center"/>
    </xf>
    <xf numFmtId="3" fontId="39" fillId="0" borderId="11" xfId="0" applyNumberFormat="1" applyFont="1" applyFill="1" applyBorder="1" applyAlignment="1" applyProtection="1">
      <alignment horizontal="center" vertical="center"/>
    </xf>
    <xf numFmtId="3" fontId="23" fillId="0" borderId="0" xfId="0" applyNumberFormat="1" applyFont="1" applyFill="1" applyBorder="1" applyAlignment="1" applyProtection="1">
      <alignment horizontal="center" vertical="center"/>
    </xf>
    <xf numFmtId="167" fontId="39" fillId="3" borderId="0" xfId="8" applyNumberFormat="1" applyFont="1" applyFill="1" applyBorder="1" applyAlignment="1" applyProtection="1">
      <alignment horizontal="center" vertical="center"/>
    </xf>
    <xf numFmtId="0" fontId="62" fillId="3" borderId="10" xfId="0" applyFont="1" applyFill="1" applyBorder="1" applyAlignment="1">
      <alignment vertical="center"/>
    </xf>
    <xf numFmtId="0" fontId="62" fillId="3" borderId="0" xfId="0" applyFont="1" applyFill="1" applyBorder="1" applyAlignment="1">
      <alignment vertical="center"/>
    </xf>
    <xf numFmtId="0" fontId="63" fillId="0" borderId="10" xfId="0" applyFont="1" applyFill="1" applyBorder="1" applyAlignment="1">
      <alignment vertical="center"/>
    </xf>
    <xf numFmtId="0" fontId="63" fillId="0" borderId="0" xfId="0" applyFont="1" applyFill="1" applyAlignment="1">
      <alignment vertical="center"/>
    </xf>
    <xf numFmtId="0" fontId="22" fillId="0" borderId="0" xfId="0" applyFont="1" applyAlignment="1">
      <alignment horizontal="left" vertical="center" wrapText="1"/>
    </xf>
    <xf numFmtId="0" fontId="22" fillId="0" borderId="0" xfId="0" applyFont="1" applyAlignment="1" applyProtection="1">
      <alignment vertical="center"/>
    </xf>
    <xf numFmtId="0" fontId="34" fillId="0" borderId="0" xfId="0" applyFont="1" applyAlignment="1">
      <alignment vertical="center"/>
    </xf>
    <xf numFmtId="0" fontId="49" fillId="9" borderId="12" xfId="0" quotePrefix="1" applyFont="1" applyFill="1" applyBorder="1" applyAlignment="1">
      <alignment horizontal="centerContinuous"/>
    </xf>
    <xf numFmtId="0" fontId="22" fillId="0" borderId="0" xfId="0" applyFont="1" applyFill="1" applyBorder="1" applyAlignment="1" applyProtection="1">
      <alignment horizontal="left" vertical="top" wrapText="1"/>
    </xf>
    <xf numFmtId="166" fontId="22" fillId="0" borderId="0" xfId="0" applyNumberFormat="1" applyFont="1" applyProtection="1"/>
    <xf numFmtId="166" fontId="22" fillId="0" borderId="0" xfId="8" applyNumberFormat="1" applyFont="1" applyFill="1" applyBorder="1" applyAlignment="1" applyProtection="1">
      <alignment horizontal="center" vertical="center"/>
    </xf>
    <xf numFmtId="166" fontId="22" fillId="0" borderId="0" xfId="0" applyNumberFormat="1" applyFont="1" applyAlignment="1">
      <alignment vertical="center" wrapText="1"/>
    </xf>
    <xf numFmtId="191" fontId="22" fillId="0" borderId="0" xfId="0" applyNumberFormat="1" applyFont="1"/>
    <xf numFmtId="0" fontId="25" fillId="9" borderId="0" xfId="0" applyFont="1" applyFill="1" applyAlignment="1">
      <alignment vertical="justify"/>
    </xf>
    <xf numFmtId="175" fontId="36" fillId="0" borderId="4" xfId="0" applyNumberFormat="1" applyFont="1" applyBorder="1" applyAlignment="1">
      <alignment horizontal="center" vertical="center"/>
    </xf>
    <xf numFmtId="177" fontId="22" fillId="9" borderId="0" xfId="31" applyNumberFormat="1" applyFont="1" applyFill="1" applyBorder="1" applyAlignment="1" applyProtection="1">
      <alignment horizontal="center" vertical="center"/>
    </xf>
    <xf numFmtId="177" fontId="24" fillId="9" borderId="0" xfId="31" applyNumberFormat="1" applyFont="1" applyFill="1" applyBorder="1" applyAlignment="1" applyProtection="1">
      <alignment horizontal="center" vertical="center"/>
    </xf>
    <xf numFmtId="177" fontId="24" fillId="0" borderId="0" xfId="31" applyNumberFormat="1" applyFont="1" applyFill="1" applyBorder="1" applyAlignment="1" applyProtection="1">
      <alignment horizontal="center" vertical="center"/>
    </xf>
    <xf numFmtId="3" fontId="22" fillId="10" borderId="0" xfId="31" applyNumberFormat="1" applyFont="1" applyFill="1" applyBorder="1" applyAlignment="1" applyProtection="1">
      <alignment horizontal="center" vertical="center"/>
    </xf>
    <xf numFmtId="0" fontId="22" fillId="0" borderId="0" xfId="0" quotePrefix="1" applyFont="1" applyAlignment="1">
      <alignment horizontal="left" vertical="center" wrapText="1"/>
    </xf>
    <xf numFmtId="0" fontId="22" fillId="0" borderId="0" xfId="0" applyFont="1" applyAlignment="1">
      <alignment horizontal="left" vertical="center" wrapText="1"/>
    </xf>
    <xf numFmtId="14" fontId="22" fillId="5" borderId="0" xfId="0" applyNumberFormat="1" applyFont="1" applyFill="1"/>
    <xf numFmtId="0" fontId="22" fillId="0" borderId="0" xfId="14" applyFont="1" applyBorder="1" applyAlignment="1">
      <alignment vertical="top" wrapText="1"/>
    </xf>
    <xf numFmtId="180" fontId="22" fillId="0" borderId="0" xfId="31" applyNumberFormat="1" applyFont="1" applyFill="1" applyBorder="1" applyAlignment="1">
      <alignment horizontal="center" vertical="center"/>
    </xf>
    <xf numFmtId="180" fontId="22" fillId="9" borderId="0" xfId="31" applyNumberFormat="1" applyFont="1" applyFill="1" applyBorder="1" applyAlignment="1">
      <alignment horizontal="center" vertical="center"/>
    </xf>
    <xf numFmtId="0" fontId="25" fillId="9" borderId="0" xfId="0" applyFont="1" applyFill="1" applyAlignment="1">
      <alignment vertical="top"/>
    </xf>
    <xf numFmtId="0" fontId="19" fillId="9" borderId="0" xfId="0" applyFont="1" applyFill="1" applyAlignment="1" applyProtection="1">
      <alignment horizontal="center"/>
    </xf>
    <xf numFmtId="191" fontId="22" fillId="9" borderId="0" xfId="0" applyNumberFormat="1" applyFont="1" applyFill="1"/>
    <xf numFmtId="0" fontId="47" fillId="10" borderId="0" xfId="0" applyFont="1" applyFill="1" applyAlignment="1">
      <alignment vertical="center"/>
    </xf>
    <xf numFmtId="191" fontId="22" fillId="10" borderId="0" xfId="0" applyNumberFormat="1" applyFont="1" applyFill="1"/>
    <xf numFmtId="0" fontId="22" fillId="9" borderId="0" xfId="0" applyFont="1" applyFill="1" applyAlignment="1">
      <alignment vertical="center"/>
    </xf>
    <xf numFmtId="0" fontId="19" fillId="0" borderId="0" xfId="0" applyFont="1" applyFill="1" applyAlignment="1" applyProtection="1">
      <alignment horizontal="center"/>
    </xf>
    <xf numFmtId="3" fontId="34" fillId="0" borderId="0" xfId="0" applyNumberFormat="1" applyFont="1" applyFill="1" applyBorder="1" applyAlignment="1" applyProtection="1">
      <alignment horizontal="center" vertical="top"/>
    </xf>
    <xf numFmtId="0" fontId="22" fillId="0" borderId="0" xfId="44" applyFont="1" applyAlignment="1">
      <alignment horizontal="right" vertical="center"/>
    </xf>
    <xf numFmtId="0" fontId="22" fillId="0" borderId="0" xfId="44" applyFont="1" applyFill="1" applyAlignment="1">
      <alignment vertical="center"/>
    </xf>
    <xf numFmtId="0" fontId="22" fillId="0" borderId="0" xfId="44" applyFont="1" applyAlignment="1">
      <alignment vertical="center"/>
    </xf>
    <xf numFmtId="0" fontId="21" fillId="0" borderId="17" xfId="0" applyFont="1" applyFill="1" applyBorder="1" applyAlignment="1">
      <alignment vertical="center"/>
    </xf>
    <xf numFmtId="3" fontId="21" fillId="0" borderId="17" xfId="0" applyNumberFormat="1" applyFont="1" applyFill="1" applyBorder="1" applyAlignment="1" applyProtection="1">
      <alignment horizontal="center" vertical="center"/>
    </xf>
    <xf numFmtId="3" fontId="21" fillId="10" borderId="17" xfId="0" applyNumberFormat="1" applyFont="1" applyFill="1" applyBorder="1" applyAlignment="1" applyProtection="1">
      <alignment horizontal="center" vertical="center"/>
    </xf>
    <xf numFmtId="3" fontId="21" fillId="9" borderId="17" xfId="0" applyNumberFormat="1" applyFont="1" applyFill="1" applyBorder="1" applyAlignment="1" applyProtection="1">
      <alignment horizontal="center" vertical="center"/>
    </xf>
    <xf numFmtId="0" fontId="22" fillId="0" borderId="0" xfId="0" applyFont="1" applyAlignment="1" applyProtection="1">
      <alignment horizontal="center" vertical="center"/>
    </xf>
    <xf numFmtId="0" fontId="22" fillId="0" borderId="0" xfId="0" applyFont="1" applyBorder="1" applyAlignment="1">
      <alignment vertical="center"/>
    </xf>
    <xf numFmtId="0" fontId="22" fillId="3" borderId="0" xfId="31" applyFont="1" applyFill="1" applyAlignment="1">
      <alignment vertical="center"/>
    </xf>
    <xf numFmtId="0" fontId="24" fillId="0" borderId="0" xfId="31" applyFont="1" applyAlignment="1">
      <alignment horizontal="left" vertical="center" indent="1"/>
    </xf>
    <xf numFmtId="0" fontId="22" fillId="0" borderId="0" xfId="0" quotePrefix="1" applyFont="1" applyAlignment="1">
      <alignment vertical="center"/>
    </xf>
    <xf numFmtId="0" fontId="47" fillId="0" borderId="10" xfId="0" applyFont="1" applyBorder="1" applyAlignment="1">
      <alignment vertical="center"/>
    </xf>
    <xf numFmtId="189" fontId="28" fillId="0" borderId="0" xfId="0" applyNumberFormat="1" applyFont="1" applyBorder="1" applyAlignment="1">
      <alignment horizontal="center"/>
    </xf>
    <xf numFmtId="0" fontId="47" fillId="0" borderId="0" xfId="0" applyFont="1" applyFill="1" applyBorder="1" applyAlignment="1">
      <alignment vertical="center"/>
    </xf>
    <xf numFmtId="0" fontId="53" fillId="10" borderId="0" xfId="0" applyFont="1" applyFill="1" applyBorder="1" applyAlignment="1">
      <alignment vertical="center"/>
    </xf>
    <xf numFmtId="0" fontId="53" fillId="9" borderId="0" xfId="0" applyFont="1" applyFill="1" applyBorder="1" applyAlignment="1">
      <alignment vertical="center"/>
    </xf>
    <xf numFmtId="0" fontId="49" fillId="0" borderId="18" xfId="0" applyFont="1" applyFill="1" applyBorder="1" applyAlignment="1">
      <alignment horizontal="center"/>
    </xf>
    <xf numFmtId="0" fontId="49" fillId="9" borderId="14" xfId="0" applyFont="1" applyFill="1" applyBorder="1" applyAlignment="1">
      <alignment horizontal="center"/>
    </xf>
    <xf numFmtId="0" fontId="22" fillId="9" borderId="0" xfId="0" applyFont="1" applyFill="1" applyAlignment="1">
      <alignment horizontal="center"/>
    </xf>
    <xf numFmtId="0" fontId="49" fillId="9" borderId="18" xfId="0" applyFont="1" applyFill="1" applyBorder="1" applyAlignment="1">
      <alignment horizontal="center"/>
    </xf>
    <xf numFmtId="0" fontId="22" fillId="9" borderId="0" xfId="31" applyFont="1" applyFill="1"/>
    <xf numFmtId="0" fontId="22" fillId="10" borderId="0" xfId="31" applyFont="1" applyFill="1"/>
    <xf numFmtId="0" fontId="21" fillId="0" borderId="0" xfId="73" applyFont="1" applyAlignment="1">
      <alignment vertical="center"/>
    </xf>
    <xf numFmtId="0" fontId="67" fillId="0" borderId="0" xfId="0" applyFont="1"/>
    <xf numFmtId="0" fontId="22" fillId="0" borderId="0" xfId="0" applyFont="1" applyAlignment="1">
      <alignment horizontal="left" vertical="center"/>
    </xf>
    <xf numFmtId="188" fontId="22" fillId="8" borderId="0" xfId="0" applyNumberFormat="1" applyFont="1" applyFill="1" applyBorder="1" applyAlignment="1" applyProtection="1">
      <alignment horizontal="center" vertical="center"/>
    </xf>
    <xf numFmtId="188" fontId="24" fillId="8" borderId="0" xfId="0" applyNumberFormat="1" applyFont="1" applyFill="1" applyBorder="1" applyAlignment="1" applyProtection="1">
      <alignment horizontal="center" vertical="center"/>
    </xf>
    <xf numFmtId="0" fontId="21" fillId="0" borderId="11" xfId="0" applyFont="1" applyBorder="1" applyAlignment="1">
      <alignment horizontal="left" vertical="center"/>
    </xf>
    <xf numFmtId="182" fontId="21" fillId="8" borderId="0" xfId="0" applyNumberFormat="1" applyFont="1" applyFill="1" applyBorder="1" applyAlignment="1" applyProtection="1">
      <alignment horizontal="center" vertical="center"/>
    </xf>
    <xf numFmtId="182" fontId="21" fillId="0" borderId="0" xfId="0" applyNumberFormat="1" applyFont="1" applyFill="1" applyBorder="1" applyAlignment="1" applyProtection="1">
      <alignment horizontal="center" vertical="center"/>
    </xf>
    <xf numFmtId="167" fontId="39" fillId="0" borderId="0" xfId="8" applyNumberFormat="1" applyFont="1" applyFill="1" applyBorder="1" applyAlignment="1">
      <alignment horizontal="center" vertical="center"/>
    </xf>
    <xf numFmtId="182" fontId="21" fillId="9" borderId="0" xfId="0" applyNumberFormat="1" applyFont="1" applyFill="1" applyBorder="1" applyAlignment="1" applyProtection="1">
      <alignment horizontal="center" vertical="center"/>
    </xf>
    <xf numFmtId="182" fontId="21" fillId="10" borderId="0" xfId="0" applyNumberFormat="1" applyFont="1" applyFill="1" applyBorder="1" applyAlignment="1" applyProtection="1">
      <alignment horizontal="center" vertical="center"/>
    </xf>
    <xf numFmtId="180" fontId="22" fillId="8" borderId="0" xfId="31" applyNumberFormat="1" applyFont="1" applyFill="1" applyBorder="1" applyAlignment="1">
      <alignment horizontal="center" vertical="center"/>
    </xf>
    <xf numFmtId="192" fontId="22" fillId="9" borderId="0" xfId="39" applyNumberFormat="1" applyFont="1" applyFill="1" applyAlignment="1">
      <alignment horizontal="center" vertical="center"/>
    </xf>
    <xf numFmtId="0" fontId="68" fillId="0" borderId="0" xfId="0" applyFont="1" applyAlignment="1">
      <alignment wrapText="1"/>
    </xf>
    <xf numFmtId="0" fontId="40" fillId="4" borderId="0" xfId="11" applyFont="1" applyFill="1" applyAlignment="1">
      <alignment horizontal="left" vertical="center" indent="3"/>
    </xf>
    <xf numFmtId="0" fontId="35" fillId="0" borderId="0" xfId="0" applyFont="1" applyFill="1" applyAlignment="1">
      <alignment horizontal="left"/>
    </xf>
    <xf numFmtId="0" fontId="15" fillId="4" borderId="0" xfId="11" applyFont="1" applyFill="1" applyBorder="1" applyAlignment="1">
      <alignment horizontal="left" vertical="center" wrapText="1"/>
    </xf>
    <xf numFmtId="0" fontId="14" fillId="3" borderId="0" xfId="11" applyFont="1" applyFill="1" applyAlignment="1">
      <alignment horizontal="left" vertical="center" wrapText="1"/>
    </xf>
    <xf numFmtId="0" fontId="13" fillId="4" borderId="0" xfId="11" applyFont="1" applyFill="1" applyBorder="1" applyAlignment="1">
      <alignment horizontal="left" vertical="center" wrapText="1"/>
    </xf>
    <xf numFmtId="0" fontId="27" fillId="4" borderId="0" xfId="11" applyFont="1" applyFill="1" applyAlignment="1">
      <alignment horizontal="left" vertical="center" wrapText="1"/>
    </xf>
    <xf numFmtId="0" fontId="45" fillId="7" borderId="0" xfId="0" applyFont="1" applyFill="1" applyAlignment="1">
      <alignment horizontal="center" vertical="center"/>
    </xf>
    <xf numFmtId="0" fontId="46" fillId="7" borderId="0" xfId="0" applyFont="1" applyFill="1" applyAlignment="1">
      <alignment horizontal="center" vertical="center"/>
    </xf>
    <xf numFmtId="0" fontId="68" fillId="0" borderId="0" xfId="0" applyFont="1" applyAlignment="1">
      <alignment horizontal="left" wrapText="1"/>
    </xf>
    <xf numFmtId="0" fontId="22" fillId="0" borderId="0" xfId="0" applyFont="1" applyAlignment="1">
      <alignment horizontal="left" wrapText="1"/>
    </xf>
    <xf numFmtId="0" fontId="22" fillId="0" borderId="0" xfId="0" quotePrefix="1" applyFont="1" applyAlignment="1">
      <alignment horizontal="left" vertical="center" wrapText="1"/>
    </xf>
    <xf numFmtId="0" fontId="22" fillId="0" borderId="0" xfId="0" quotePrefix="1" applyFont="1" applyFill="1" applyAlignment="1">
      <alignment horizontal="left" vertical="center" wrapText="1"/>
    </xf>
    <xf numFmtId="0" fontId="49" fillId="0" borderId="12" xfId="0" quotePrefix="1" applyFont="1" applyBorder="1" applyAlignment="1">
      <alignment horizontal="center"/>
    </xf>
    <xf numFmtId="3" fontId="22" fillId="0" borderId="0" xfId="0" applyNumberFormat="1" applyFont="1" applyFill="1" applyBorder="1" applyAlignment="1" applyProtection="1">
      <alignment horizontal="left" vertical="justify" wrapText="1"/>
    </xf>
    <xf numFmtId="0" fontId="22" fillId="0" borderId="0" xfId="0" applyFont="1" applyFill="1" applyBorder="1" applyAlignment="1" applyProtection="1">
      <alignment horizontal="left" vertical="justify" wrapText="1"/>
    </xf>
    <xf numFmtId="0" fontId="22" fillId="0" borderId="17" xfId="14" applyFont="1" applyBorder="1" applyAlignment="1">
      <alignment horizontal="left" vertical="center" wrapText="1"/>
    </xf>
    <xf numFmtId="0" fontId="22" fillId="0" borderId="0" xfId="0" applyFont="1" applyFill="1" applyBorder="1" applyAlignment="1" applyProtection="1">
      <alignment horizontal="left" vertical="top" wrapText="1"/>
    </xf>
    <xf numFmtId="0" fontId="22" fillId="0" borderId="5" xfId="14" applyFont="1" applyBorder="1" applyAlignment="1">
      <alignment horizontal="left" vertical="top" wrapText="1"/>
    </xf>
    <xf numFmtId="0" fontId="22" fillId="0" borderId="7" xfId="14" applyFont="1" applyBorder="1" applyAlignment="1">
      <alignment horizontal="left" vertical="top" wrapText="1"/>
    </xf>
    <xf numFmtId="0" fontId="22" fillId="0" borderId="6" xfId="14" applyFont="1" applyBorder="1" applyAlignment="1">
      <alignment horizontal="left" vertical="top" wrapText="1"/>
    </xf>
    <xf numFmtId="0" fontId="21" fillId="0" borderId="0" xfId="31" applyFont="1" applyFill="1" applyAlignment="1" applyProtection="1">
      <alignment horizontal="center"/>
    </xf>
    <xf numFmtId="0" fontId="22" fillId="0" borderId="0" xfId="31" applyFont="1" applyFill="1" applyBorder="1" applyAlignment="1" applyProtection="1">
      <alignment horizontal="left" vertical="center" wrapText="1"/>
    </xf>
    <xf numFmtId="0" fontId="22" fillId="0" borderId="0" xfId="31" applyFont="1" applyFill="1" applyBorder="1" applyAlignment="1" applyProtection="1">
      <alignment horizontal="left" vertical="center"/>
    </xf>
    <xf numFmtId="0" fontId="22" fillId="0" borderId="0" xfId="0" quotePrefix="1" applyFont="1" applyAlignment="1">
      <alignment horizontal="left" wrapText="1"/>
    </xf>
    <xf numFmtId="0" fontId="22" fillId="10" borderId="0" xfId="0" applyFont="1" applyFill="1" applyAlignment="1">
      <alignment horizontal="left" wrapText="1"/>
    </xf>
    <xf numFmtId="0" fontId="22" fillId="0" borderId="0" xfId="0" applyFont="1" applyAlignment="1">
      <alignment horizontal="left" vertical="center"/>
    </xf>
    <xf numFmtId="0" fontId="22" fillId="0" borderId="0" xfId="0" applyFont="1" applyAlignment="1">
      <alignment horizontal="left" vertical="center" wrapText="1"/>
    </xf>
    <xf numFmtId="0" fontId="22" fillId="0" borderId="0" xfId="73" applyFont="1" applyFill="1" applyAlignment="1">
      <alignment horizontal="left" vertical="center" wrapText="1"/>
    </xf>
    <xf numFmtId="0" fontId="52" fillId="0" borderId="0" xfId="0" applyFont="1" applyAlignment="1">
      <alignment horizontal="left" vertical="center" wrapText="1"/>
    </xf>
    <xf numFmtId="0" fontId="15" fillId="0" borderId="0" xfId="0" applyFont="1" applyAlignment="1">
      <alignment horizontal="left" vertical="center" wrapText="1"/>
    </xf>
  </cellXfs>
  <cellStyles count="97">
    <cellStyle name="_DATA" xfId="94" xr:uid="{FF711313-02CC-445E-A990-B72FBEF77D64}"/>
    <cellStyle name="_HEADER" xfId="96" xr:uid="{5376409B-1FEA-4835-804D-CBA3AF9063BF}"/>
    <cellStyle name="colonne2" xfId="12" xr:uid="{00000000-0005-0000-0000-000001000000}"/>
    <cellStyle name="Comma" xfId="1" builtinId="3"/>
    <cellStyle name="Comma 2" xfId="2" xr:uid="{00000000-0005-0000-0000-000002000000}"/>
    <cellStyle name="Comma 2 2" xfId="3" xr:uid="{00000000-0005-0000-0000-000003000000}"/>
    <cellStyle name="Comma 3" xfId="41" xr:uid="{00000000-0005-0000-0000-000004000000}"/>
    <cellStyle name="Comma 3 2" xfId="54" xr:uid="{00000000-0005-0000-0000-000005000000}"/>
    <cellStyle name="Comma 4" xfId="42" xr:uid="{00000000-0005-0000-0000-000006000000}"/>
    <cellStyle name="Comma 4 2" xfId="55" xr:uid="{00000000-0005-0000-0000-000007000000}"/>
    <cellStyle name="conti" xfId="13" xr:uid="{00000000-0005-0000-0000-000008000000}"/>
    <cellStyle name="Euro" xfId="4" xr:uid="{00000000-0005-0000-0000-000009000000}"/>
    <cellStyle name="Euro 2" xfId="43" xr:uid="{00000000-0005-0000-0000-00000A000000}"/>
    <cellStyle name="Euro 2 2" xfId="56" xr:uid="{00000000-0005-0000-0000-00000B000000}"/>
    <cellStyle name="Euro 2 2 2" xfId="57" xr:uid="{00000000-0005-0000-0000-00000C000000}"/>
    <cellStyle name="Euro 2 2 2 2" xfId="58" xr:uid="{00000000-0005-0000-0000-00000D000000}"/>
    <cellStyle name="Euro 2 2 3" xfId="59" xr:uid="{00000000-0005-0000-0000-00000E000000}"/>
    <cellStyle name="Euro 2 3" xfId="60" xr:uid="{00000000-0005-0000-0000-00000F000000}"/>
    <cellStyle name="Euro 2 3 2" xfId="61" xr:uid="{00000000-0005-0000-0000-000010000000}"/>
    <cellStyle name="Euro 2 4" xfId="62" xr:uid="{00000000-0005-0000-0000-000011000000}"/>
    <cellStyle name="Euro 3" xfId="63" xr:uid="{00000000-0005-0000-0000-000012000000}"/>
    <cellStyle name="Euro 3 2" xfId="64" xr:uid="{00000000-0005-0000-0000-000013000000}"/>
    <cellStyle name="Euro 3 2 2" xfId="65" xr:uid="{00000000-0005-0000-0000-000014000000}"/>
    <cellStyle name="Euro 3 3" xfId="66" xr:uid="{00000000-0005-0000-0000-000015000000}"/>
    <cellStyle name="Euro 4" xfId="67" xr:uid="{00000000-0005-0000-0000-000016000000}"/>
    <cellStyle name="Euro 4 2" xfId="68" xr:uid="{00000000-0005-0000-0000-000017000000}"/>
    <cellStyle name="Euro 5" xfId="69" xr:uid="{00000000-0005-0000-0000-000018000000}"/>
    <cellStyle name="Hyperlink 2" xfId="95" xr:uid="{E02F662D-E832-434C-A026-F764232A9DE5}"/>
    <cellStyle name="MLComma0" xfId="93" xr:uid="{00000000-0005-0000-0000-00001A000000}"/>
    <cellStyle name="Normal" xfId="0" builtinId="0"/>
    <cellStyle name="Normal 10" xfId="44" xr:uid="{00000000-0005-0000-0000-00001B000000}"/>
    <cellStyle name="Normal 11" xfId="53" xr:uid="{00000000-0005-0000-0000-00001C000000}"/>
    <cellStyle name="Normal 2" xfId="5" xr:uid="{00000000-0005-0000-0000-00001D000000}"/>
    <cellStyle name="Normal 2 2" xfId="6" xr:uid="{00000000-0005-0000-0000-00001E000000}"/>
    <cellStyle name="Normal 2 2 2" xfId="70" xr:uid="{00000000-0005-0000-0000-00001F000000}"/>
    <cellStyle name="Normal 2 3" xfId="14" xr:uid="{00000000-0005-0000-0000-000020000000}"/>
    <cellStyle name="Normal 2 3 2" xfId="71" xr:uid="{00000000-0005-0000-0000-000021000000}"/>
    <cellStyle name="Normal 2 3 3" xfId="72" xr:uid="{00000000-0005-0000-0000-000022000000}"/>
    <cellStyle name="Normal 2 4" xfId="15" xr:uid="{00000000-0005-0000-0000-000023000000}"/>
    <cellStyle name="Normal 2 5" xfId="16" xr:uid="{00000000-0005-0000-0000-000024000000}"/>
    <cellStyle name="Normal 2 6" xfId="73" xr:uid="{00000000-0005-0000-0000-000025000000}"/>
    <cellStyle name="Normal 2 7" xfId="74" xr:uid="{00000000-0005-0000-0000-000026000000}"/>
    <cellStyle name="Normal 2_BOOK DIVISIONAL DATA BASE" xfId="7" xr:uid="{00000000-0005-0000-0000-000027000000}"/>
    <cellStyle name="Normal 3" xfId="11" xr:uid="{00000000-0005-0000-0000-000028000000}"/>
    <cellStyle name="Normal 3 10" xfId="17" xr:uid="{00000000-0005-0000-0000-000029000000}"/>
    <cellStyle name="Normal 3 11" xfId="18" xr:uid="{00000000-0005-0000-0000-00002A000000}"/>
    <cellStyle name="Normal 3 12" xfId="19" xr:uid="{00000000-0005-0000-0000-00002B000000}"/>
    <cellStyle name="Normal 3 13" xfId="20" xr:uid="{00000000-0005-0000-0000-00002C000000}"/>
    <cellStyle name="Normal 3 14" xfId="21" xr:uid="{00000000-0005-0000-0000-00002D000000}"/>
    <cellStyle name="Normal 3 2" xfId="22" xr:uid="{00000000-0005-0000-0000-00002E000000}"/>
    <cellStyle name="Normal 3 3" xfId="23" xr:uid="{00000000-0005-0000-0000-00002F000000}"/>
    <cellStyle name="Normal 3 3 2" xfId="75" xr:uid="{00000000-0005-0000-0000-000030000000}"/>
    <cellStyle name="Normal 3 3 2 2" xfId="76" xr:uid="{00000000-0005-0000-0000-000031000000}"/>
    <cellStyle name="Normal 3 3 3" xfId="77" xr:uid="{00000000-0005-0000-0000-000032000000}"/>
    <cellStyle name="Normal 3 4" xfId="24" xr:uid="{00000000-0005-0000-0000-000033000000}"/>
    <cellStyle name="Normal 3 4 2" xfId="78" xr:uid="{00000000-0005-0000-0000-000034000000}"/>
    <cellStyle name="Normal 3 5" xfId="25" xr:uid="{00000000-0005-0000-0000-000035000000}"/>
    <cellStyle name="Normal 3 6" xfId="26" xr:uid="{00000000-0005-0000-0000-000036000000}"/>
    <cellStyle name="Normal 3 7" xfId="27" xr:uid="{00000000-0005-0000-0000-000037000000}"/>
    <cellStyle name="Normal 3 8" xfId="28" xr:uid="{00000000-0005-0000-0000-000038000000}"/>
    <cellStyle name="Normal 3 9" xfId="29" xr:uid="{00000000-0005-0000-0000-000039000000}"/>
    <cellStyle name="Normal 4" xfId="30" xr:uid="{00000000-0005-0000-0000-00003A000000}"/>
    <cellStyle name="Normal 4 2" xfId="79" xr:uid="{00000000-0005-0000-0000-00003B000000}"/>
    <cellStyle name="Normal 4 2 2" xfId="80" xr:uid="{00000000-0005-0000-0000-00003C000000}"/>
    <cellStyle name="Normal 4 2 2 2" xfId="81" xr:uid="{00000000-0005-0000-0000-00003D000000}"/>
    <cellStyle name="Normal 4 2 3" xfId="82" xr:uid="{00000000-0005-0000-0000-00003E000000}"/>
    <cellStyle name="Normal 4 3" xfId="83" xr:uid="{00000000-0005-0000-0000-00003F000000}"/>
    <cellStyle name="Normal 4 3 2" xfId="84" xr:uid="{00000000-0005-0000-0000-000040000000}"/>
    <cellStyle name="Normal 4 4" xfId="85" xr:uid="{00000000-0005-0000-0000-000041000000}"/>
    <cellStyle name="Normal 5" xfId="45" xr:uid="{00000000-0005-0000-0000-000042000000}"/>
    <cellStyle name="Normal 5 2" xfId="86" xr:uid="{00000000-0005-0000-0000-000043000000}"/>
    <cellStyle name="Normal 5 2 2" xfId="87" xr:uid="{00000000-0005-0000-0000-000044000000}"/>
    <cellStyle name="Normal 5 3" xfId="88" xr:uid="{00000000-0005-0000-0000-000045000000}"/>
    <cellStyle name="Normal 6" xfId="46" xr:uid="{00000000-0005-0000-0000-000046000000}"/>
    <cellStyle name="Normal 6 2" xfId="89" xr:uid="{00000000-0005-0000-0000-000047000000}"/>
    <cellStyle name="Normal 6 2 2" xfId="90" xr:uid="{00000000-0005-0000-0000-000048000000}"/>
    <cellStyle name="Normal 6 3" xfId="91" xr:uid="{00000000-0005-0000-0000-000049000000}"/>
    <cellStyle name="Normal 7" xfId="47" xr:uid="{00000000-0005-0000-0000-00004A000000}"/>
    <cellStyle name="Normal 8" xfId="48" xr:uid="{00000000-0005-0000-0000-00004B000000}"/>
    <cellStyle name="Normal 9" xfId="49" xr:uid="{00000000-0005-0000-0000-00004C000000}"/>
    <cellStyle name="Normale 2" xfId="31" xr:uid="{00000000-0005-0000-0000-00004E000000}"/>
    <cellStyle name="Normale 2 2" xfId="32" xr:uid="{00000000-0005-0000-0000-00004F000000}"/>
    <cellStyle name="Normale 2 2 2" xfId="92" xr:uid="{00000000-0005-0000-0000-000050000000}"/>
    <cellStyle name="Normale 2 3" xfId="33" xr:uid="{00000000-0005-0000-0000-000051000000}"/>
    <cellStyle name="Normale 3" xfId="34" xr:uid="{00000000-0005-0000-0000-000052000000}"/>
    <cellStyle name="Normale 3 2" xfId="35" xr:uid="{00000000-0005-0000-0000-000053000000}"/>
    <cellStyle name="Normale 4" xfId="36" xr:uid="{00000000-0005-0000-0000-000054000000}"/>
    <cellStyle name="Normale 5" xfId="37" xr:uid="{00000000-0005-0000-0000-000055000000}"/>
    <cellStyle name="Normale 6" xfId="38" xr:uid="{00000000-0005-0000-0000-000056000000}"/>
    <cellStyle name="Normale 6 2" xfId="51" xr:uid="{00000000-0005-0000-0000-000057000000}"/>
    <cellStyle name="Percent" xfId="8" builtinId="5"/>
    <cellStyle name="Percent 2" xfId="9" xr:uid="{00000000-0005-0000-0000-000058000000}"/>
    <cellStyle name="Percent 2 2" xfId="10" xr:uid="{00000000-0005-0000-0000-000059000000}"/>
    <cellStyle name="Percent 3" xfId="50" xr:uid="{00000000-0005-0000-0000-00005A000000}"/>
    <cellStyle name="Percentuale 2" xfId="39" xr:uid="{00000000-0005-0000-0000-00005C000000}"/>
    <cellStyle name="Percentuale 2 2" xfId="52" xr:uid="{00000000-0005-0000-0000-00005D000000}"/>
    <cellStyle name="voci" xfId="40" xr:uid="{00000000-0005-0000-0000-00005E000000}"/>
  </cellStyles>
  <dxfs count="0"/>
  <tableStyles count="1" defaultTableStyle="TableStyleMedium9" defaultPivotStyle="PivotStyleLight16">
    <tableStyle name="Invisible" pivot="0" table="0" count="0" xr9:uid="{5BF86FC6-B07E-41F8-9213-1F4CD502C1C7}"/>
  </tableStyles>
  <colors>
    <mruColors>
      <color rgb="FFF2F2F2"/>
      <color rgb="FFE2001A"/>
      <color rgb="FFAA1C0D"/>
      <color rgb="FFFFFFCC"/>
      <color rgb="FFEA5C4D"/>
      <color rgb="FFFEFEFE"/>
      <color rgb="FFE1061C"/>
      <color rgb="FFC0E4ED"/>
      <color rgb="FFC0C0C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436</xdr:colOff>
      <xdr:row>58</xdr:row>
      <xdr:rowOff>150963</xdr:rowOff>
    </xdr:to>
    <xdr:pic>
      <xdr:nvPicPr>
        <xdr:cNvPr id="3" name="Picture 2">
          <a:extLst>
            <a:ext uri="{FF2B5EF4-FFF2-40B4-BE49-F238E27FC236}">
              <a16:creationId xmlns:a16="http://schemas.microsoft.com/office/drawing/2014/main" id="{25B99A0A-4AC5-E144-DCCA-941D6ED53B04}"/>
            </a:ext>
          </a:extLst>
        </xdr:cNvPr>
        <xdr:cNvPicPr>
          <a:picLocks noChangeAspect="1"/>
        </xdr:cNvPicPr>
      </xdr:nvPicPr>
      <xdr:blipFill>
        <a:blip xmlns:r="http://schemas.openxmlformats.org/officeDocument/2006/relationships" r:embed="rId1"/>
        <a:stretch>
          <a:fillRect/>
        </a:stretch>
      </xdr:blipFill>
      <xdr:spPr>
        <a:xfrm>
          <a:off x="0" y="0"/>
          <a:ext cx="17792416" cy="10028208"/>
        </a:xfrm>
        <a:prstGeom prst="rect">
          <a:avLst/>
        </a:prstGeom>
      </xdr:spPr>
    </xdr:pic>
    <xdr:clientData/>
  </xdr:twoCellAnchor>
  <xdr:twoCellAnchor>
    <xdr:from>
      <xdr:col>12</xdr:col>
      <xdr:colOff>884209</xdr:colOff>
      <xdr:row>4</xdr:row>
      <xdr:rowOff>86264</xdr:rowOff>
    </xdr:from>
    <xdr:to>
      <xdr:col>24</xdr:col>
      <xdr:colOff>574386</xdr:colOff>
      <xdr:row>10</xdr:row>
      <xdr:rowOff>82207</xdr:rowOff>
    </xdr:to>
    <xdr:sp macro="" textlink="">
      <xdr:nvSpPr>
        <xdr:cNvPr id="5" name="Title 3">
          <a:extLst>
            <a:ext uri="{FF2B5EF4-FFF2-40B4-BE49-F238E27FC236}">
              <a16:creationId xmlns:a16="http://schemas.microsoft.com/office/drawing/2014/main" id="{48EAA17A-30CC-444E-B6B3-C6D976EB38A7}"/>
            </a:ext>
          </a:extLst>
        </xdr:cNvPr>
        <xdr:cNvSpPr txBox="1">
          <a:spLocks/>
        </xdr:cNvSpPr>
      </xdr:nvSpPr>
      <xdr:spPr>
        <a:xfrm>
          <a:off x="8798944" y="776377"/>
          <a:ext cx="8942007" cy="901718"/>
        </a:xfrm>
        <a:prstGeom prst="rect">
          <a:avLst/>
        </a:prstGeom>
        <a:noFill/>
        <a:ln w="9525">
          <a:noFill/>
          <a:miter lim="800000"/>
          <a:headEnd/>
          <a:tailEnd/>
        </a:ln>
        <a:effectLst/>
      </xdr:spPr>
      <xdr:txBody>
        <a:bodyPr vert="horz" wrap="square" lIns="0" tIns="0" rIns="0" bIns="0" numCol="1" rtlCol="0" anchor="b" anchorCtr="0" compatLnSpc="1">
          <a:prstTxWarp prst="textNoShape">
            <a:avLst/>
          </a:prstTxWarp>
          <a:no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pPr defTabSz="1219170"/>
          <a:r>
            <a:rPr lang="it-IT" sz="8000" b="1">
              <a:solidFill>
                <a:schemeClr val="bg1"/>
              </a:solidFill>
              <a:latin typeface="UniCredit" panose="02000506040000020004" pitchFamily="2" charset="0"/>
            </a:rPr>
            <a:t>Divisional Database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108857</xdr:colOff>
      <xdr:row>2</xdr:row>
      <xdr:rowOff>1</xdr:rowOff>
    </xdr:from>
    <xdr:to>
      <xdr:col>2</xdr:col>
      <xdr:colOff>264874</xdr:colOff>
      <xdr:row>5</xdr:row>
      <xdr:rowOff>175607</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182797" y="369704"/>
          <a:ext cx="3655877" cy="61925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B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B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B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B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B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B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B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69011" y="379562"/>
          <a:ext cx="3653716" cy="612083"/>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E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E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E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E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E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E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E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67511" y="375062"/>
          <a:ext cx="3655591" cy="615458"/>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C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C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C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C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C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C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64698" y="388189"/>
          <a:ext cx="3653716" cy="61639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F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F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F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F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F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F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0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0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0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0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0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0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69011" y="379562"/>
          <a:ext cx="3653716" cy="612083"/>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1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1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1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1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1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1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200-00000A000000}"/>
            </a:ext>
          </a:extLst>
        </xdr:cNvPr>
        <xdr:cNvGrpSpPr/>
      </xdr:nvGrpSpPr>
      <xdr:grpSpPr>
        <a:xfrm>
          <a:off x="71041" y="385652"/>
          <a:ext cx="3651179" cy="60751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2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2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2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2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2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2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2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164891</xdr:colOff>
      <xdr:row>5</xdr:row>
      <xdr:rowOff>119403</xdr:rowOff>
    </xdr:to>
    <xdr:grpSp>
      <xdr:nvGrpSpPr>
        <xdr:cNvPr id="10" name="Group 9">
          <a:extLst>
            <a:ext uri="{FF2B5EF4-FFF2-40B4-BE49-F238E27FC236}">
              <a16:creationId xmlns:a16="http://schemas.microsoft.com/office/drawing/2014/main" id="{00000000-0008-0000-1300-00000A000000}"/>
            </a:ext>
          </a:extLst>
        </xdr:cNvPr>
        <xdr:cNvGrpSpPr/>
      </xdr:nvGrpSpPr>
      <xdr:grpSpPr>
        <a:xfrm>
          <a:off x="71041" y="385652"/>
          <a:ext cx="3656052" cy="606542"/>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3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3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3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3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3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3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3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16470</xdr:colOff>
      <xdr:row>1</xdr:row>
      <xdr:rowOff>209550</xdr:rowOff>
    </xdr:to>
    <xdr:pic>
      <xdr:nvPicPr>
        <xdr:cNvPr id="19" name="Immagine 11">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6714"/>
        <a:stretch/>
      </xdr:blipFill>
      <xdr:spPr>
        <a:xfrm>
          <a:off x="219075" y="0"/>
          <a:ext cx="6322020" cy="495300"/>
        </a:xfrm>
        <a:prstGeom prst="rect">
          <a:avLst/>
        </a:prstGeom>
      </xdr:spPr>
    </xdr:pic>
    <xdr:clientData/>
  </xdr:twoCellAnchor>
  <xdr:oneCellAnchor>
    <xdr:from>
      <xdr:col>2</xdr:col>
      <xdr:colOff>1658260</xdr:colOff>
      <xdr:row>0</xdr:row>
      <xdr:rowOff>74543</xdr:rowOff>
    </xdr:from>
    <xdr:ext cx="2937214" cy="346249"/>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2125101" y="74543"/>
          <a:ext cx="2937214" cy="34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b="1" strike="noStrike" baseline="0">
              <a:solidFill>
                <a:schemeClr val="bg1"/>
              </a:solidFill>
              <a:latin typeface="UniCredit" panose="02000506040000020004" pitchFamily="2" charset="0"/>
            </a:rPr>
            <a:t>2</a:t>
          </a:r>
          <a:r>
            <a:rPr lang="en-US" sz="1800" b="1" strike="noStrike" baseline="30000">
              <a:solidFill>
                <a:schemeClr val="bg1"/>
              </a:solidFill>
              <a:latin typeface="UniCredit" panose="02000506040000020004" pitchFamily="2" charset="0"/>
            </a:rPr>
            <a:t>nd</a:t>
          </a:r>
          <a:r>
            <a:rPr lang="en-US" sz="1800" b="1">
              <a:solidFill>
                <a:schemeClr val="bg1"/>
              </a:solidFill>
              <a:latin typeface="UniCredit" panose="02000506040000020004" pitchFamily="2" charset="0"/>
            </a:rPr>
            <a:t> quarter - 1H 2025 results</a:t>
          </a:r>
        </a:p>
      </xdr:txBody>
    </xdr:sp>
    <xdr:clientData/>
  </xdr:oneCellAnchor>
  <xdr:twoCellAnchor>
    <xdr:from>
      <xdr:col>2</xdr:col>
      <xdr:colOff>77127</xdr:colOff>
      <xdr:row>3</xdr:row>
      <xdr:rowOff>168663</xdr:rowOff>
    </xdr:from>
    <xdr:to>
      <xdr:col>2</xdr:col>
      <xdr:colOff>149127</xdr:colOff>
      <xdr:row>3</xdr:row>
      <xdr:rowOff>240663</xdr:rowOff>
    </xdr:to>
    <xdr:sp macro="" textlink="">
      <xdr:nvSpPr>
        <xdr:cNvPr id="21" name="Oval 20">
          <a:extLst>
            <a:ext uri="{FF2B5EF4-FFF2-40B4-BE49-F238E27FC236}">
              <a16:creationId xmlns:a16="http://schemas.microsoft.com/office/drawing/2014/main" id="{00000000-0008-0000-0200-000015000000}"/>
            </a:ext>
          </a:extLst>
        </xdr:cNvPr>
        <xdr:cNvSpPr/>
      </xdr:nvSpPr>
      <xdr:spPr>
        <a:xfrm>
          <a:off x="515277" y="95923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4</xdr:row>
      <xdr:rowOff>169062</xdr:rowOff>
    </xdr:from>
    <xdr:to>
      <xdr:col>2</xdr:col>
      <xdr:colOff>149127</xdr:colOff>
      <xdr:row>4</xdr:row>
      <xdr:rowOff>241062</xdr:rowOff>
    </xdr:to>
    <xdr:sp macro="" textlink="">
      <xdr:nvSpPr>
        <xdr:cNvPr id="22" name="Oval 21">
          <a:extLst>
            <a:ext uri="{FF2B5EF4-FFF2-40B4-BE49-F238E27FC236}">
              <a16:creationId xmlns:a16="http://schemas.microsoft.com/office/drawing/2014/main" id="{00000000-0008-0000-0200-000016000000}"/>
            </a:ext>
          </a:extLst>
        </xdr:cNvPr>
        <xdr:cNvSpPr/>
      </xdr:nvSpPr>
      <xdr:spPr>
        <a:xfrm>
          <a:off x="515277" y="121681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5</xdr:row>
      <xdr:rowOff>169460</xdr:rowOff>
    </xdr:from>
    <xdr:to>
      <xdr:col>2</xdr:col>
      <xdr:colOff>149127</xdr:colOff>
      <xdr:row>5</xdr:row>
      <xdr:rowOff>241460</xdr:rowOff>
    </xdr:to>
    <xdr:sp macro="" textlink="">
      <xdr:nvSpPr>
        <xdr:cNvPr id="23" name="Oval 22">
          <a:extLst>
            <a:ext uri="{FF2B5EF4-FFF2-40B4-BE49-F238E27FC236}">
              <a16:creationId xmlns:a16="http://schemas.microsoft.com/office/drawing/2014/main" id="{00000000-0008-0000-0200-000017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7</xdr:row>
      <xdr:rowOff>169859</xdr:rowOff>
    </xdr:from>
    <xdr:to>
      <xdr:col>2</xdr:col>
      <xdr:colOff>149127</xdr:colOff>
      <xdr:row>7</xdr:row>
      <xdr:rowOff>241859</xdr:rowOff>
    </xdr:to>
    <xdr:sp macro="" textlink="">
      <xdr:nvSpPr>
        <xdr:cNvPr id="24" name="Oval 23">
          <a:extLst>
            <a:ext uri="{FF2B5EF4-FFF2-40B4-BE49-F238E27FC236}">
              <a16:creationId xmlns:a16="http://schemas.microsoft.com/office/drawing/2014/main" id="{00000000-0008-0000-0200-000018000000}"/>
            </a:ext>
          </a:extLst>
        </xdr:cNvPr>
        <xdr:cNvSpPr/>
      </xdr:nvSpPr>
      <xdr:spPr>
        <a:xfrm>
          <a:off x="515277" y="173195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8</xdr:row>
      <xdr:rowOff>171055</xdr:rowOff>
    </xdr:from>
    <xdr:to>
      <xdr:col>2</xdr:col>
      <xdr:colOff>149127</xdr:colOff>
      <xdr:row>8</xdr:row>
      <xdr:rowOff>243055</xdr:rowOff>
    </xdr:to>
    <xdr:sp macro="" textlink="">
      <xdr:nvSpPr>
        <xdr:cNvPr id="27" name="Oval 26">
          <a:extLst>
            <a:ext uri="{FF2B5EF4-FFF2-40B4-BE49-F238E27FC236}">
              <a16:creationId xmlns:a16="http://schemas.microsoft.com/office/drawing/2014/main" id="{00000000-0008-0000-0200-00001B000000}"/>
            </a:ext>
          </a:extLst>
        </xdr:cNvPr>
        <xdr:cNvSpPr/>
      </xdr:nvSpPr>
      <xdr:spPr>
        <a:xfrm>
          <a:off x="515277" y="250468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9</xdr:row>
      <xdr:rowOff>171450</xdr:rowOff>
    </xdr:from>
    <xdr:to>
      <xdr:col>2</xdr:col>
      <xdr:colOff>149127</xdr:colOff>
      <xdr:row>9</xdr:row>
      <xdr:rowOff>243450</xdr:rowOff>
    </xdr:to>
    <xdr:sp macro="" textlink="">
      <xdr:nvSpPr>
        <xdr:cNvPr id="28" name="Oval 27">
          <a:extLst>
            <a:ext uri="{FF2B5EF4-FFF2-40B4-BE49-F238E27FC236}">
              <a16:creationId xmlns:a16="http://schemas.microsoft.com/office/drawing/2014/main" id="{00000000-0008-0000-0200-00001C000000}"/>
            </a:ext>
          </a:extLst>
        </xdr:cNvPr>
        <xdr:cNvSpPr/>
      </xdr:nvSpPr>
      <xdr:spPr>
        <a:xfrm>
          <a:off x="515277" y="276225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12</xdr:row>
      <xdr:rowOff>172380</xdr:rowOff>
    </xdr:from>
    <xdr:to>
      <xdr:col>2</xdr:col>
      <xdr:colOff>149127</xdr:colOff>
      <xdr:row>12</xdr:row>
      <xdr:rowOff>244380</xdr:rowOff>
    </xdr:to>
    <xdr:sp macro="" textlink="">
      <xdr:nvSpPr>
        <xdr:cNvPr id="29" name="Oval 28">
          <a:extLst>
            <a:ext uri="{FF2B5EF4-FFF2-40B4-BE49-F238E27FC236}">
              <a16:creationId xmlns:a16="http://schemas.microsoft.com/office/drawing/2014/main" id="{00000000-0008-0000-0200-00001D000000}"/>
            </a:ext>
          </a:extLst>
        </xdr:cNvPr>
        <xdr:cNvSpPr/>
      </xdr:nvSpPr>
      <xdr:spPr>
        <a:xfrm>
          <a:off x="515277" y="353470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13</xdr:row>
      <xdr:rowOff>172779</xdr:rowOff>
    </xdr:from>
    <xdr:to>
      <xdr:col>2</xdr:col>
      <xdr:colOff>149127</xdr:colOff>
      <xdr:row>13</xdr:row>
      <xdr:rowOff>244779</xdr:rowOff>
    </xdr:to>
    <xdr:sp macro="" textlink="">
      <xdr:nvSpPr>
        <xdr:cNvPr id="30" name="Oval 29">
          <a:extLst>
            <a:ext uri="{FF2B5EF4-FFF2-40B4-BE49-F238E27FC236}">
              <a16:creationId xmlns:a16="http://schemas.microsoft.com/office/drawing/2014/main" id="{00000000-0008-0000-0200-00001E000000}"/>
            </a:ext>
          </a:extLst>
        </xdr:cNvPr>
        <xdr:cNvSpPr/>
      </xdr:nvSpPr>
      <xdr:spPr>
        <a:xfrm>
          <a:off x="515277" y="379227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14</xdr:row>
      <xdr:rowOff>173177</xdr:rowOff>
    </xdr:from>
    <xdr:to>
      <xdr:col>2</xdr:col>
      <xdr:colOff>149127</xdr:colOff>
      <xdr:row>14</xdr:row>
      <xdr:rowOff>245177</xdr:rowOff>
    </xdr:to>
    <xdr:sp macro="" textlink="">
      <xdr:nvSpPr>
        <xdr:cNvPr id="31" name="Oval 30">
          <a:extLst>
            <a:ext uri="{FF2B5EF4-FFF2-40B4-BE49-F238E27FC236}">
              <a16:creationId xmlns:a16="http://schemas.microsoft.com/office/drawing/2014/main" id="{00000000-0008-0000-0200-00001F000000}"/>
            </a:ext>
          </a:extLst>
        </xdr:cNvPr>
        <xdr:cNvSpPr/>
      </xdr:nvSpPr>
      <xdr:spPr>
        <a:xfrm>
          <a:off x="515277" y="404985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15</xdr:row>
      <xdr:rowOff>173576</xdr:rowOff>
    </xdr:from>
    <xdr:to>
      <xdr:col>2</xdr:col>
      <xdr:colOff>149127</xdr:colOff>
      <xdr:row>15</xdr:row>
      <xdr:rowOff>245576</xdr:rowOff>
    </xdr:to>
    <xdr:sp macro="" textlink="">
      <xdr:nvSpPr>
        <xdr:cNvPr id="32" name="Oval 31">
          <a:extLst>
            <a:ext uri="{FF2B5EF4-FFF2-40B4-BE49-F238E27FC236}">
              <a16:creationId xmlns:a16="http://schemas.microsoft.com/office/drawing/2014/main" id="{00000000-0008-0000-0200-000020000000}"/>
            </a:ext>
          </a:extLst>
        </xdr:cNvPr>
        <xdr:cNvSpPr/>
      </xdr:nvSpPr>
      <xdr:spPr>
        <a:xfrm>
          <a:off x="515277" y="430742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237225</xdr:colOff>
      <xdr:row>16</xdr:row>
      <xdr:rowOff>155397</xdr:rowOff>
    </xdr:from>
    <xdr:to>
      <xdr:col>2</xdr:col>
      <xdr:colOff>309225</xdr:colOff>
      <xdr:row>16</xdr:row>
      <xdr:rowOff>227397</xdr:rowOff>
    </xdr:to>
    <xdr:sp macro="" textlink="">
      <xdr:nvSpPr>
        <xdr:cNvPr id="33" name="Oval 32">
          <a:extLst>
            <a:ext uri="{FF2B5EF4-FFF2-40B4-BE49-F238E27FC236}">
              <a16:creationId xmlns:a16="http://schemas.microsoft.com/office/drawing/2014/main" id="{00000000-0008-0000-0200-000021000000}"/>
            </a:ext>
          </a:extLst>
        </xdr:cNvPr>
        <xdr:cNvSpPr/>
      </xdr:nvSpPr>
      <xdr:spPr>
        <a:xfrm>
          <a:off x="675375" y="4546422"/>
          <a:ext cx="72000" cy="72000"/>
        </a:xfrm>
        <a:prstGeom prst="ellipse">
          <a:avLst/>
        </a:prstGeom>
        <a:solidFill>
          <a:schemeClr val="bg1">
            <a:lumMod val="50000"/>
          </a:schemeClr>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18</xdr:row>
      <xdr:rowOff>174373</xdr:rowOff>
    </xdr:from>
    <xdr:to>
      <xdr:col>2</xdr:col>
      <xdr:colOff>149127</xdr:colOff>
      <xdr:row>18</xdr:row>
      <xdr:rowOff>246373</xdr:rowOff>
    </xdr:to>
    <xdr:sp macro="" textlink="">
      <xdr:nvSpPr>
        <xdr:cNvPr id="34" name="Oval 33">
          <a:extLst>
            <a:ext uri="{FF2B5EF4-FFF2-40B4-BE49-F238E27FC236}">
              <a16:creationId xmlns:a16="http://schemas.microsoft.com/office/drawing/2014/main" id="{00000000-0008-0000-0200-000022000000}"/>
            </a:ext>
          </a:extLst>
        </xdr:cNvPr>
        <xdr:cNvSpPr/>
      </xdr:nvSpPr>
      <xdr:spPr>
        <a:xfrm>
          <a:off x="515277" y="4822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20</xdr:row>
      <xdr:rowOff>161228</xdr:rowOff>
    </xdr:from>
    <xdr:to>
      <xdr:col>2</xdr:col>
      <xdr:colOff>149127</xdr:colOff>
      <xdr:row>20</xdr:row>
      <xdr:rowOff>233228</xdr:rowOff>
    </xdr:to>
    <xdr:sp macro="" textlink="">
      <xdr:nvSpPr>
        <xdr:cNvPr id="37" name="Oval 36">
          <a:extLst>
            <a:ext uri="{FF2B5EF4-FFF2-40B4-BE49-F238E27FC236}">
              <a16:creationId xmlns:a16="http://schemas.microsoft.com/office/drawing/2014/main" id="{00000000-0008-0000-0200-000025000000}"/>
            </a:ext>
          </a:extLst>
        </xdr:cNvPr>
        <xdr:cNvSpPr/>
      </xdr:nvSpPr>
      <xdr:spPr>
        <a:xfrm>
          <a:off x="515277" y="558095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86652</xdr:colOff>
      <xdr:row>19</xdr:row>
      <xdr:rowOff>0</xdr:rowOff>
    </xdr:from>
    <xdr:to>
      <xdr:col>2</xdr:col>
      <xdr:colOff>158652</xdr:colOff>
      <xdr:row>19</xdr:row>
      <xdr:rowOff>0</xdr:rowOff>
    </xdr:to>
    <xdr:sp macro="" textlink="">
      <xdr:nvSpPr>
        <xdr:cNvPr id="39" name="Oval 38">
          <a:extLst>
            <a:ext uri="{FF2B5EF4-FFF2-40B4-BE49-F238E27FC236}">
              <a16:creationId xmlns:a16="http://schemas.microsoft.com/office/drawing/2014/main" id="{00000000-0008-0000-0200-000027000000}"/>
            </a:ext>
          </a:extLst>
        </xdr:cNvPr>
        <xdr:cNvSpPr/>
      </xdr:nvSpPr>
      <xdr:spPr>
        <a:xfrm>
          <a:off x="515277" y="541352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17</xdr:row>
      <xdr:rowOff>135476</xdr:rowOff>
    </xdr:from>
    <xdr:to>
      <xdr:col>2</xdr:col>
      <xdr:colOff>149127</xdr:colOff>
      <xdr:row>17</xdr:row>
      <xdr:rowOff>207476</xdr:rowOff>
    </xdr:to>
    <xdr:sp macro="" textlink="">
      <xdr:nvSpPr>
        <xdr:cNvPr id="38" name="Oval 37">
          <a:extLst>
            <a:ext uri="{FF2B5EF4-FFF2-40B4-BE49-F238E27FC236}">
              <a16:creationId xmlns:a16="http://schemas.microsoft.com/office/drawing/2014/main" id="{00000000-0008-0000-0200-000026000000}"/>
            </a:ext>
          </a:extLst>
        </xdr:cNvPr>
        <xdr:cNvSpPr/>
      </xdr:nvSpPr>
      <xdr:spPr>
        <a:xfrm>
          <a:off x="515277" y="478367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6</xdr:row>
      <xdr:rowOff>169460</xdr:rowOff>
    </xdr:from>
    <xdr:to>
      <xdr:col>2</xdr:col>
      <xdr:colOff>149127</xdr:colOff>
      <xdr:row>6</xdr:row>
      <xdr:rowOff>241460</xdr:rowOff>
    </xdr:to>
    <xdr:sp macro="" textlink="">
      <xdr:nvSpPr>
        <xdr:cNvPr id="40" name="Oval 39">
          <a:extLst>
            <a:ext uri="{FF2B5EF4-FFF2-40B4-BE49-F238E27FC236}">
              <a16:creationId xmlns:a16="http://schemas.microsoft.com/office/drawing/2014/main" id="{00000000-0008-0000-0200-000028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78883</xdr:colOff>
      <xdr:row>19</xdr:row>
      <xdr:rowOff>164309</xdr:rowOff>
    </xdr:from>
    <xdr:to>
      <xdr:col>2</xdr:col>
      <xdr:colOff>150883</xdr:colOff>
      <xdr:row>19</xdr:row>
      <xdr:rowOff>236309</xdr:rowOff>
    </xdr:to>
    <xdr:sp macro="" textlink="">
      <xdr:nvSpPr>
        <xdr:cNvPr id="3" name="Oval 2">
          <a:extLst>
            <a:ext uri="{FF2B5EF4-FFF2-40B4-BE49-F238E27FC236}">
              <a16:creationId xmlns:a16="http://schemas.microsoft.com/office/drawing/2014/main" id="{00079324-FCDD-4175-8AEC-E06E3CF909B2}"/>
            </a:ext>
          </a:extLst>
        </xdr:cNvPr>
        <xdr:cNvSpPr/>
      </xdr:nvSpPr>
      <xdr:spPr>
        <a:xfrm>
          <a:off x="545724" y="501539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21</xdr:row>
      <xdr:rowOff>161228</xdr:rowOff>
    </xdr:from>
    <xdr:to>
      <xdr:col>2</xdr:col>
      <xdr:colOff>149127</xdr:colOff>
      <xdr:row>21</xdr:row>
      <xdr:rowOff>233228</xdr:rowOff>
    </xdr:to>
    <xdr:sp macro="" textlink="">
      <xdr:nvSpPr>
        <xdr:cNvPr id="2" name="Oval 1">
          <a:extLst>
            <a:ext uri="{FF2B5EF4-FFF2-40B4-BE49-F238E27FC236}">
              <a16:creationId xmlns:a16="http://schemas.microsoft.com/office/drawing/2014/main" id="{729AA525-97CB-43FA-B262-1F36A58DB1E4}"/>
            </a:ext>
          </a:extLst>
        </xdr:cNvPr>
        <xdr:cNvSpPr/>
      </xdr:nvSpPr>
      <xdr:spPr>
        <a:xfrm>
          <a:off x="543968" y="526603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5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5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167150</xdr:colOff>
      <xdr:row>5</xdr:row>
      <xdr:rowOff>122415</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73940" y="369703"/>
          <a:ext cx="3667010" cy="615353"/>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6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6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6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6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6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6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156017</xdr:colOff>
      <xdr:row>5</xdr:row>
      <xdr:rowOff>121178</xdr:rowOff>
    </xdr:to>
    <xdr:grpSp>
      <xdr:nvGrpSpPr>
        <xdr:cNvPr id="10" name="Group 9">
          <a:extLst>
            <a:ext uri="{FF2B5EF4-FFF2-40B4-BE49-F238E27FC236}">
              <a16:creationId xmlns:a16="http://schemas.microsoft.com/office/drawing/2014/main" id="{00000000-0008-0000-1700-00000A000000}"/>
            </a:ext>
          </a:extLst>
        </xdr:cNvPr>
        <xdr:cNvGrpSpPr/>
      </xdr:nvGrpSpPr>
      <xdr:grpSpPr>
        <a:xfrm>
          <a:off x="71041" y="385652"/>
          <a:ext cx="3647178" cy="60831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7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7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7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7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7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7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1800-00000A000000}"/>
            </a:ext>
          </a:extLst>
        </xdr:cNvPr>
        <xdr:cNvGrpSpPr/>
      </xdr:nvGrpSpPr>
      <xdr:grpSpPr>
        <a:xfrm>
          <a:off x="73940" y="369703"/>
          <a:ext cx="3662680" cy="61275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135968</xdr:rowOff>
    </xdr:to>
    <xdr:grpSp>
      <xdr:nvGrpSpPr>
        <xdr:cNvPr id="18" name="Group 17">
          <a:extLst>
            <a:ext uri="{FF2B5EF4-FFF2-40B4-BE49-F238E27FC236}">
              <a16:creationId xmlns:a16="http://schemas.microsoft.com/office/drawing/2014/main" id="{00000000-0008-0000-1900-000012000000}"/>
            </a:ext>
          </a:extLst>
        </xdr:cNvPr>
        <xdr:cNvGrpSpPr/>
      </xdr:nvGrpSpPr>
      <xdr:grpSpPr>
        <a:xfrm>
          <a:off x="71041" y="385652"/>
          <a:ext cx="3544195" cy="612957"/>
          <a:chOff x="499786" y="2103915"/>
          <a:chExt cx="3544195" cy="624641"/>
        </a:xfrm>
      </xdr:grpSpPr>
      <xdr:grpSp>
        <xdr:nvGrpSpPr>
          <xdr:cNvPr id="19" name="Group 18">
            <a:hlinkClick xmlns:r="http://schemas.openxmlformats.org/officeDocument/2006/relationships" r:id="rId1"/>
            <a:extLst>
              <a:ext uri="{FF2B5EF4-FFF2-40B4-BE49-F238E27FC236}">
                <a16:creationId xmlns:a16="http://schemas.microsoft.com/office/drawing/2014/main" id="{00000000-0008-0000-1900-000013000000}"/>
              </a:ext>
            </a:extLst>
          </xdr:cNvPr>
          <xdr:cNvGrpSpPr>
            <a:grpSpLocks noChangeAspect="1"/>
          </xdr:cNvGrpSpPr>
        </xdr:nvGrpSpPr>
        <xdr:grpSpPr>
          <a:xfrm>
            <a:off x="499786" y="2144574"/>
            <a:ext cx="437293" cy="556678"/>
            <a:chOff x="12409715" y="272142"/>
            <a:chExt cx="720000" cy="720000"/>
          </a:xfrm>
        </xdr:grpSpPr>
        <xdr:sp macro="" textlink="">
          <xdr:nvSpPr>
            <xdr:cNvPr id="24" name="Rettangolo con angoli arrotondati in diagonale 102">
              <a:extLst>
                <a:ext uri="{FF2B5EF4-FFF2-40B4-BE49-F238E27FC236}">
                  <a16:creationId xmlns:a16="http://schemas.microsoft.com/office/drawing/2014/main" id="{00000000-0008-0000-1900-00001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19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20" name="Group 19">
            <a:extLst>
              <a:ext uri="{FF2B5EF4-FFF2-40B4-BE49-F238E27FC236}">
                <a16:creationId xmlns:a16="http://schemas.microsoft.com/office/drawing/2014/main" id="{00000000-0008-0000-1900-000014000000}"/>
              </a:ext>
            </a:extLst>
          </xdr:cNvPr>
          <xdr:cNvGrpSpPr>
            <a:grpSpLocks noChangeAspect="1"/>
          </xdr:cNvGrpSpPr>
        </xdr:nvGrpSpPr>
        <xdr:grpSpPr>
          <a:xfrm>
            <a:off x="1343122" y="2103915"/>
            <a:ext cx="2700859" cy="624641"/>
            <a:chOff x="142875" y="107156"/>
            <a:chExt cx="4305300" cy="1008547"/>
          </a:xfrm>
        </xdr:grpSpPr>
        <xdr:pic>
          <xdr:nvPicPr>
            <xdr:cNvPr id="21" name="Immagine 12">
              <a:extLst>
                <a:ext uri="{FF2B5EF4-FFF2-40B4-BE49-F238E27FC236}">
                  <a16:creationId xmlns:a16="http://schemas.microsoft.com/office/drawing/2014/main" id="{00000000-0008-0000-1900-00001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22" name="CasellaDiTesto 13">
              <a:extLst>
                <a:ext uri="{FF2B5EF4-FFF2-40B4-BE49-F238E27FC236}">
                  <a16:creationId xmlns:a16="http://schemas.microsoft.com/office/drawing/2014/main" id="{00000000-0008-0000-1900-00001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3" name="Connettore 1 5">
              <a:extLst>
                <a:ext uri="{FF2B5EF4-FFF2-40B4-BE49-F238E27FC236}">
                  <a16:creationId xmlns:a16="http://schemas.microsoft.com/office/drawing/2014/main" id="{00000000-0008-0000-1900-00001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4</xdr:row>
      <xdr:rowOff>281742</xdr:rowOff>
    </xdr:to>
    <xdr:grpSp>
      <xdr:nvGrpSpPr>
        <xdr:cNvPr id="10" name="Group 9">
          <a:extLst>
            <a:ext uri="{FF2B5EF4-FFF2-40B4-BE49-F238E27FC236}">
              <a16:creationId xmlns:a16="http://schemas.microsoft.com/office/drawing/2014/main" id="{00000000-0008-0000-1A00-00000A000000}"/>
            </a:ext>
          </a:extLst>
        </xdr:cNvPr>
        <xdr:cNvGrpSpPr/>
      </xdr:nvGrpSpPr>
      <xdr:grpSpPr>
        <a:xfrm>
          <a:off x="73940" y="369703"/>
          <a:ext cx="3544195" cy="61447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238124</xdr:colOff>
      <xdr:row>25</xdr:row>
      <xdr:rowOff>37524</xdr:rowOff>
    </xdr:from>
    <xdr:to>
      <xdr:col>4</xdr:col>
      <xdr:colOff>0</xdr:colOff>
      <xdr:row>32</xdr:row>
      <xdr:rowOff>18763</xdr:rowOff>
    </xdr:to>
    <xdr:sp macro="" textlink="">
      <xdr:nvSpPr>
        <xdr:cNvPr id="3" name="Segnaposto contenuto 5">
          <a:extLst>
            <a:ext uri="{FF2B5EF4-FFF2-40B4-BE49-F238E27FC236}">
              <a16:creationId xmlns:a16="http://schemas.microsoft.com/office/drawing/2014/main" id="{00000000-0008-0000-1B00-000003000000}"/>
            </a:ext>
          </a:extLst>
        </xdr:cNvPr>
        <xdr:cNvSpPr>
          <a:spLocks noGrp="1"/>
        </xdr:cNvSpPr>
      </xdr:nvSpPr>
      <xdr:spPr bwMode="gray">
        <a:xfrm>
          <a:off x="238124" y="9152949"/>
          <a:ext cx="10185401" cy="1819564"/>
        </a:xfrm>
        <a:prstGeom prst="rect">
          <a:avLst/>
        </a:prstGeom>
      </xdr:spPr>
      <xdr:txBody>
        <a:bodyPr vert="horz" wrap="square" lIns="0" tIns="0" rIns="0" bIns="0" rtlCol="0" anchor="ctr" anchorCtr="0">
          <a:noAutofit/>
        </a:bodyPr>
        <a:lstStyle>
          <a:lvl1pPr marL="0" indent="0" algn="l" defTabSz="457200" rtl="0" eaLnBrk="1" latinLnBrk="0" hangingPunct="1">
            <a:spcBef>
              <a:spcPct val="20000"/>
            </a:spcBef>
            <a:buClr>
              <a:srgbClr val="E1061C"/>
            </a:buClr>
            <a:buFontTx/>
            <a:buNone/>
            <a:defRPr sz="1400" b="1" kern="1200">
              <a:solidFill>
                <a:schemeClr val="tx1"/>
              </a:solidFill>
              <a:latin typeface="UniCredit"/>
              <a:ea typeface="+mn-ea"/>
              <a:cs typeface="+mn-cs"/>
            </a:defRPr>
          </a:lvl1pPr>
          <a:lvl2pPr marL="457200" indent="0" algn="l" defTabSz="457200" rtl="0" eaLnBrk="1" latinLnBrk="0" hangingPunct="1">
            <a:spcBef>
              <a:spcPct val="20000"/>
            </a:spcBef>
            <a:buClr>
              <a:srgbClr val="E1061C"/>
            </a:buClr>
            <a:buFontTx/>
            <a:buNone/>
            <a:defRPr sz="1400" b="1" kern="1200">
              <a:solidFill>
                <a:schemeClr val="tx1"/>
              </a:solidFill>
              <a:latin typeface="UniCredit"/>
              <a:ea typeface="+mn-ea"/>
              <a:cs typeface="+mn-cs"/>
            </a:defRPr>
          </a:lvl2pPr>
          <a:lvl3pPr marL="914400" indent="0" algn="l" defTabSz="457200" rtl="0" eaLnBrk="1" latinLnBrk="0" hangingPunct="1">
            <a:spcBef>
              <a:spcPct val="20000"/>
            </a:spcBef>
            <a:buClr>
              <a:srgbClr val="E1061C"/>
            </a:buClr>
            <a:buFontTx/>
            <a:buNone/>
            <a:defRPr sz="1400" b="1" kern="1200">
              <a:solidFill>
                <a:schemeClr val="tx1"/>
              </a:solidFill>
              <a:latin typeface="UniCredit"/>
              <a:ea typeface="+mn-ea"/>
              <a:cs typeface="+mn-cs"/>
            </a:defRPr>
          </a:lvl3pPr>
          <a:lvl4pPr marL="1371600" indent="0" algn="l" defTabSz="457200" rtl="0" eaLnBrk="1" latinLnBrk="0" hangingPunct="1">
            <a:spcBef>
              <a:spcPct val="20000"/>
            </a:spcBef>
            <a:buClr>
              <a:srgbClr val="E1061C"/>
            </a:buClr>
            <a:buFontTx/>
            <a:buNone/>
            <a:defRPr sz="1400" b="1" kern="1200">
              <a:solidFill>
                <a:schemeClr val="tx1"/>
              </a:solidFill>
              <a:latin typeface="UniCredit"/>
              <a:ea typeface="+mn-ea"/>
              <a:cs typeface="+mn-cs"/>
            </a:defRPr>
          </a:lvl4pPr>
          <a:lvl5pPr marL="1828800" indent="0" algn="l" defTabSz="457200" rtl="0" eaLnBrk="1" latinLnBrk="0" hangingPunct="1">
            <a:spcBef>
              <a:spcPct val="20000"/>
            </a:spcBef>
            <a:buClr>
              <a:srgbClr val="E1061C"/>
            </a:buClr>
            <a:buFontTx/>
            <a:buNone/>
            <a:defRPr sz="1400" b="1" kern="1200">
              <a:solidFill>
                <a:schemeClr val="tx1"/>
              </a:solidFill>
              <a:latin typeface="UniCredit"/>
              <a:ea typeface="+mn-ea"/>
              <a:cs typeface="+mn-cs"/>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pPr algn="l"/>
          <a:endParaRPr lang="en-US" sz="1600"/>
        </a:p>
      </xdr:txBody>
    </xdr:sp>
    <xdr:clientData/>
  </xdr:twoCellAnchor>
  <xdr:twoCellAnchor>
    <xdr:from>
      <xdr:col>4</xdr:col>
      <xdr:colOff>0</xdr:colOff>
      <xdr:row>66</xdr:row>
      <xdr:rowOff>63818</xdr:rowOff>
    </xdr:from>
    <xdr:to>
      <xdr:col>6</xdr:col>
      <xdr:colOff>86591</xdr:colOff>
      <xdr:row>66</xdr:row>
      <xdr:rowOff>63818</xdr:rowOff>
    </xdr:to>
    <xdr:sp macro="" textlink="">
      <xdr:nvSpPr>
        <xdr:cNvPr id="10" name="Baseline">
          <a:extLst>
            <a:ext uri="{FF2B5EF4-FFF2-40B4-BE49-F238E27FC236}">
              <a16:creationId xmlns:a16="http://schemas.microsoft.com/office/drawing/2014/main" id="{00000000-0008-0000-1B00-00000A000000}"/>
            </a:ext>
          </a:extLst>
        </xdr:cNvPr>
        <xdr:cNvSpPr>
          <a:spLocks noChangeShapeType="1"/>
        </xdr:cNvSpPr>
      </xdr:nvSpPr>
      <xdr:spPr bwMode="auto">
        <a:xfrm>
          <a:off x="7741227" y="16169727"/>
          <a:ext cx="9144000" cy="0"/>
        </a:xfrm>
        <a:prstGeom prst="line">
          <a:avLst/>
        </a:prstGeom>
        <a:noFill/>
        <a:ln w="19050">
          <a:solidFill>
            <a:srgbClr val="00AFD0"/>
          </a:solidFill>
          <a:round/>
          <a:headEnd/>
          <a:tailEnd type="none" w="med" len="med"/>
        </a:ln>
        <a:extLst>
          <a:ext uri="{909E8E84-426E-40DD-AFC4-6F175D3DCCD1}">
            <a14:hiddenFill xmlns:a14="http://schemas.microsoft.com/office/drawing/2010/main">
              <a:noFill/>
            </a14:hiddenFill>
          </a:ext>
        </a:extLst>
      </xdr:spPr>
      <xdr:txBody>
        <a:bodyPr wrap="square" lIns="0" tIns="0" rIns="0" bIns="0" anchor="ctr">
          <a:spAutoFit/>
        </a:bodyPr>
        <a:lstStyle>
          <a:defPPr>
            <a:defRPr lang="en-US"/>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lang="en-GB" sz="100">
            <a:latin typeface="UniCredit" panose="02000506040000020004" pitchFamily="2" charset="0"/>
            <a:cs typeface="Arial" panose="020B0604020202020204" pitchFamily="34" charset="0"/>
          </a:endParaRPr>
        </a:p>
      </xdr:txBody>
    </xdr:sp>
    <xdr:clientData/>
  </xdr:twoCellAnchor>
  <xdr:twoCellAnchor>
    <xdr:from>
      <xdr:col>0</xdr:col>
      <xdr:colOff>133350</xdr:colOff>
      <xdr:row>29</xdr:row>
      <xdr:rowOff>371475</xdr:rowOff>
    </xdr:from>
    <xdr:to>
      <xdr:col>1</xdr:col>
      <xdr:colOff>400050</xdr:colOff>
      <xdr:row>31</xdr:row>
      <xdr:rowOff>19050</xdr:rowOff>
    </xdr:to>
    <xdr:sp macro="" textlink="">
      <xdr:nvSpPr>
        <xdr:cNvPr id="6" name="Rectangle 5">
          <a:extLst>
            <a:ext uri="{FF2B5EF4-FFF2-40B4-BE49-F238E27FC236}">
              <a16:creationId xmlns:a16="http://schemas.microsoft.com/office/drawing/2014/main" id="{00000000-0008-0000-1B00-000006000000}"/>
            </a:ext>
          </a:extLst>
        </xdr:cNvPr>
        <xdr:cNvSpPr/>
      </xdr:nvSpPr>
      <xdr:spPr>
        <a:xfrm>
          <a:off x="133350" y="5286375"/>
          <a:ext cx="485775" cy="2286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269575</xdr:colOff>
      <xdr:row>1</xdr:row>
      <xdr:rowOff>107830</xdr:rowOff>
    </xdr:from>
    <xdr:to>
      <xdr:col>1</xdr:col>
      <xdr:colOff>2970434</xdr:colOff>
      <xdr:row>4</xdr:row>
      <xdr:rowOff>140023</xdr:rowOff>
    </xdr:to>
    <xdr:grpSp>
      <xdr:nvGrpSpPr>
        <xdr:cNvPr id="8" name="Group 7">
          <a:extLst>
            <a:ext uri="{FF2B5EF4-FFF2-40B4-BE49-F238E27FC236}">
              <a16:creationId xmlns:a16="http://schemas.microsoft.com/office/drawing/2014/main" id="{DF0FF3E2-E9DD-40A8-A7EA-6393494E53D0}"/>
            </a:ext>
          </a:extLst>
        </xdr:cNvPr>
        <xdr:cNvGrpSpPr>
          <a:grpSpLocks noChangeAspect="1"/>
        </xdr:cNvGrpSpPr>
      </xdr:nvGrpSpPr>
      <xdr:grpSpPr>
        <a:xfrm>
          <a:off x="343515" y="354299"/>
          <a:ext cx="2700859" cy="623718"/>
          <a:chOff x="142875" y="107156"/>
          <a:chExt cx="4305300" cy="1008547"/>
        </a:xfrm>
      </xdr:grpSpPr>
      <xdr:pic>
        <xdr:nvPicPr>
          <xdr:cNvPr id="9" name="Immagine 12">
            <a:extLst>
              <a:ext uri="{FF2B5EF4-FFF2-40B4-BE49-F238E27FC236}">
                <a16:creationId xmlns:a16="http://schemas.microsoft.com/office/drawing/2014/main" id="{818CC157-8ECD-40E2-CE60-FF52B2F0ED8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1" name="CasellaDiTesto 13">
            <a:extLst>
              <a:ext uri="{FF2B5EF4-FFF2-40B4-BE49-F238E27FC236}">
                <a16:creationId xmlns:a16="http://schemas.microsoft.com/office/drawing/2014/main" id="{37309973-4E5C-043C-627A-BDDFC59D40FD}"/>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2" name="Connettore 1 5">
            <a:extLst>
              <a:ext uri="{FF2B5EF4-FFF2-40B4-BE49-F238E27FC236}">
                <a16:creationId xmlns:a16="http://schemas.microsoft.com/office/drawing/2014/main" id="{A604E7D9-4881-E083-5BE3-0B42A5C8439F}"/>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96374</xdr:colOff>
      <xdr:row>1</xdr:row>
      <xdr:rowOff>86856</xdr:rowOff>
    </xdr:from>
    <xdr:to>
      <xdr:col>1</xdr:col>
      <xdr:colOff>3461275</xdr:colOff>
      <xdr:row>5</xdr:row>
      <xdr:rowOff>83968</xdr:rowOff>
    </xdr:to>
    <xdr:grpSp>
      <xdr:nvGrpSpPr>
        <xdr:cNvPr id="9" name="Group 8">
          <a:extLst>
            <a:ext uri="{FF2B5EF4-FFF2-40B4-BE49-F238E27FC236}">
              <a16:creationId xmlns:a16="http://schemas.microsoft.com/office/drawing/2014/main" id="{00000000-0008-0000-0300-000009000000}"/>
            </a:ext>
          </a:extLst>
        </xdr:cNvPr>
        <xdr:cNvGrpSpPr/>
      </xdr:nvGrpSpPr>
      <xdr:grpSpPr>
        <a:xfrm>
          <a:off x="96374" y="228938"/>
          <a:ext cx="3547577" cy="565441"/>
          <a:chOff x="499786" y="2103915"/>
          <a:chExt cx="3544195" cy="624641"/>
        </a:xfrm>
      </xdr:grpSpPr>
      <xdr:grpSp>
        <xdr:nvGrpSpPr>
          <xdr:cNvPr id="2" name="Group 1">
            <a:hlinkClick xmlns:r="http://schemas.openxmlformats.org/officeDocument/2006/relationships" r:id="rId1"/>
            <a:extLst>
              <a:ext uri="{FF2B5EF4-FFF2-40B4-BE49-F238E27FC236}">
                <a16:creationId xmlns:a16="http://schemas.microsoft.com/office/drawing/2014/main" id="{00000000-0008-0000-0300-000002000000}"/>
              </a:ext>
            </a:extLst>
          </xdr:cNvPr>
          <xdr:cNvGrpSpPr>
            <a:grpSpLocks noChangeAspect="1"/>
          </xdr:cNvGrpSpPr>
        </xdr:nvGrpSpPr>
        <xdr:grpSpPr>
          <a:xfrm>
            <a:off x="499786" y="2144574"/>
            <a:ext cx="437293" cy="556678"/>
            <a:chOff x="12409715" y="272142"/>
            <a:chExt cx="720000" cy="720000"/>
          </a:xfrm>
        </xdr:grpSpPr>
        <xdr:sp macro="" textlink="">
          <xdr:nvSpPr>
            <xdr:cNvPr id="3" name="Rettangolo con angoli arrotondati in diagonale 102">
              <a:extLst>
                <a:ext uri="{FF2B5EF4-FFF2-40B4-BE49-F238E27FC236}">
                  <a16:creationId xmlns:a16="http://schemas.microsoft.com/office/drawing/2014/main" id="{00000000-0008-0000-0300-000003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4" name="Freeform 9">
              <a:extLst>
                <a:ext uri="{FF2B5EF4-FFF2-40B4-BE49-F238E27FC236}">
                  <a16:creationId xmlns:a16="http://schemas.microsoft.com/office/drawing/2014/main" id="{00000000-0008-0000-0300-000004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5" name="Group 4">
            <a:extLst>
              <a:ext uri="{FF2B5EF4-FFF2-40B4-BE49-F238E27FC236}">
                <a16:creationId xmlns:a16="http://schemas.microsoft.com/office/drawing/2014/main" id="{00000000-0008-0000-0300-000005000000}"/>
              </a:ext>
            </a:extLst>
          </xdr:cNvPr>
          <xdr:cNvGrpSpPr>
            <a:grpSpLocks noChangeAspect="1"/>
          </xdr:cNvGrpSpPr>
        </xdr:nvGrpSpPr>
        <xdr:grpSpPr>
          <a:xfrm>
            <a:off x="1343122" y="2103915"/>
            <a:ext cx="2700859" cy="624641"/>
            <a:chOff x="142875" y="107156"/>
            <a:chExt cx="4305300" cy="1008547"/>
          </a:xfrm>
        </xdr:grpSpPr>
        <xdr:pic>
          <xdr:nvPicPr>
            <xdr:cNvPr id="6" name="Immagine 12">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7" name="CasellaDiTesto 13">
              <a:extLst>
                <a:ext uri="{FF2B5EF4-FFF2-40B4-BE49-F238E27FC236}">
                  <a16:creationId xmlns:a16="http://schemas.microsoft.com/office/drawing/2014/main" id="{00000000-0008-0000-0300-000007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8" name="Connettore 1 5">
              <a:extLst>
                <a:ext uri="{FF2B5EF4-FFF2-40B4-BE49-F238E27FC236}">
                  <a16:creationId xmlns:a16="http://schemas.microsoft.com/office/drawing/2014/main" id="{00000000-0008-0000-0300-000008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44824</xdr:colOff>
      <xdr:row>1</xdr:row>
      <xdr:rowOff>112059</xdr:rowOff>
    </xdr:from>
    <xdr:to>
      <xdr:col>1</xdr:col>
      <xdr:colOff>3521784</xdr:colOff>
      <xdr:row>4</xdr:row>
      <xdr:rowOff>198818</xdr:rowOff>
    </xdr:to>
    <xdr:grpSp>
      <xdr:nvGrpSpPr>
        <xdr:cNvPr id="10" name="Group 9">
          <a:extLst>
            <a:ext uri="{FF2B5EF4-FFF2-40B4-BE49-F238E27FC236}">
              <a16:creationId xmlns:a16="http://schemas.microsoft.com/office/drawing/2014/main" id="{00000000-0008-0000-0400-00000A000000}"/>
            </a:ext>
          </a:extLst>
        </xdr:cNvPr>
        <xdr:cNvGrpSpPr/>
      </xdr:nvGrpSpPr>
      <xdr:grpSpPr>
        <a:xfrm>
          <a:off x="44824" y="254141"/>
          <a:ext cx="3548001" cy="59419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53142</xdr:rowOff>
    </xdr:to>
    <xdr:grpSp>
      <xdr:nvGrpSpPr>
        <xdr:cNvPr id="10" name="Group 9">
          <a:extLst>
            <a:ext uri="{FF2B5EF4-FFF2-40B4-BE49-F238E27FC236}">
              <a16:creationId xmlns:a16="http://schemas.microsoft.com/office/drawing/2014/main" id="{00000000-0008-0000-0500-00000A000000}"/>
            </a:ext>
          </a:extLst>
        </xdr:cNvPr>
        <xdr:cNvGrpSpPr/>
      </xdr:nvGrpSpPr>
      <xdr:grpSpPr>
        <a:xfrm>
          <a:off x="71041" y="345056"/>
          <a:ext cx="3544195" cy="63162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05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6</xdr:row>
      <xdr:rowOff>15042</xdr:rowOff>
    </xdr:to>
    <xdr:grpSp>
      <xdr:nvGrpSpPr>
        <xdr:cNvPr id="17" name="Group 16">
          <a:extLst>
            <a:ext uri="{FF2B5EF4-FFF2-40B4-BE49-F238E27FC236}">
              <a16:creationId xmlns:a16="http://schemas.microsoft.com/office/drawing/2014/main" id="{00000000-0008-0000-0600-000011000000}"/>
            </a:ext>
          </a:extLst>
        </xdr:cNvPr>
        <xdr:cNvGrpSpPr/>
      </xdr:nvGrpSpPr>
      <xdr:grpSpPr>
        <a:xfrm>
          <a:off x="69011" y="293298"/>
          <a:ext cx="3544195" cy="601638"/>
          <a:chOff x="499786" y="2103915"/>
          <a:chExt cx="3544195" cy="624641"/>
        </a:xfrm>
      </xdr:grpSpPr>
      <xdr:grpSp>
        <xdr:nvGrpSpPr>
          <xdr:cNvPr id="18" name="Group 17">
            <a:hlinkClick xmlns:r="http://schemas.openxmlformats.org/officeDocument/2006/relationships" r:id="rId1"/>
            <a:extLst>
              <a:ext uri="{FF2B5EF4-FFF2-40B4-BE49-F238E27FC236}">
                <a16:creationId xmlns:a16="http://schemas.microsoft.com/office/drawing/2014/main" id="{00000000-0008-0000-0600-000012000000}"/>
              </a:ext>
            </a:extLst>
          </xdr:cNvPr>
          <xdr:cNvGrpSpPr>
            <a:grpSpLocks noChangeAspect="1"/>
          </xdr:cNvGrpSpPr>
        </xdr:nvGrpSpPr>
        <xdr:grpSpPr>
          <a:xfrm>
            <a:off x="499786" y="2144574"/>
            <a:ext cx="437293" cy="556678"/>
            <a:chOff x="12409715" y="272142"/>
            <a:chExt cx="720000" cy="720000"/>
          </a:xfrm>
        </xdr:grpSpPr>
        <xdr:sp macro="" textlink="">
          <xdr:nvSpPr>
            <xdr:cNvPr id="23" name="Rettangolo con angoli arrotondati in diagonale 102">
              <a:extLst>
                <a:ext uri="{FF2B5EF4-FFF2-40B4-BE49-F238E27FC236}">
                  <a16:creationId xmlns:a16="http://schemas.microsoft.com/office/drawing/2014/main" id="{00000000-0008-0000-0600-000017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4" name="Freeform 9">
              <a:extLst>
                <a:ext uri="{FF2B5EF4-FFF2-40B4-BE49-F238E27FC236}">
                  <a16:creationId xmlns:a16="http://schemas.microsoft.com/office/drawing/2014/main" id="{00000000-0008-0000-0600-000018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9" name="Group 18">
            <a:extLst>
              <a:ext uri="{FF2B5EF4-FFF2-40B4-BE49-F238E27FC236}">
                <a16:creationId xmlns:a16="http://schemas.microsoft.com/office/drawing/2014/main" id="{00000000-0008-0000-0600-000013000000}"/>
              </a:ext>
            </a:extLst>
          </xdr:cNvPr>
          <xdr:cNvGrpSpPr>
            <a:grpSpLocks noChangeAspect="1"/>
          </xdr:cNvGrpSpPr>
        </xdr:nvGrpSpPr>
        <xdr:grpSpPr>
          <a:xfrm>
            <a:off x="1343122" y="2103915"/>
            <a:ext cx="2700859" cy="624641"/>
            <a:chOff x="142875" y="107156"/>
            <a:chExt cx="4305300" cy="1008547"/>
          </a:xfrm>
        </xdr:grpSpPr>
        <xdr:pic>
          <xdr:nvPicPr>
            <xdr:cNvPr id="20" name="Immagine 12">
              <a:extLst>
                <a:ext uri="{FF2B5EF4-FFF2-40B4-BE49-F238E27FC236}">
                  <a16:creationId xmlns:a16="http://schemas.microsoft.com/office/drawing/2014/main" id="{00000000-0008-0000-0600-00001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21" name="CasellaDiTesto 13">
              <a:extLst>
                <a:ext uri="{FF2B5EF4-FFF2-40B4-BE49-F238E27FC236}">
                  <a16:creationId xmlns:a16="http://schemas.microsoft.com/office/drawing/2014/main" id="{00000000-0008-0000-0600-000015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2" name="Connettore 1 5">
              <a:extLst>
                <a:ext uri="{FF2B5EF4-FFF2-40B4-BE49-F238E27FC236}">
                  <a16:creationId xmlns:a16="http://schemas.microsoft.com/office/drawing/2014/main" id="{00000000-0008-0000-0600-000016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71436</xdr:colOff>
      <xdr:row>1</xdr:row>
      <xdr:rowOff>35719</xdr:rowOff>
    </xdr:from>
    <xdr:to>
      <xdr:col>1</xdr:col>
      <xdr:colOff>3238499</xdr:colOff>
      <xdr:row>4</xdr:row>
      <xdr:rowOff>146073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131821" y="423908"/>
          <a:ext cx="3167063" cy="550301"/>
          <a:chOff x="134470" y="369794"/>
          <a:chExt cx="3275251" cy="634829"/>
        </a:xfrm>
      </xdr:grpSpPr>
      <xdr:grpSp>
        <xdr:nvGrpSpPr>
          <xdr:cNvPr id="3" name="Group 2">
            <a:extLst>
              <a:ext uri="{FF2B5EF4-FFF2-40B4-BE49-F238E27FC236}">
                <a16:creationId xmlns:a16="http://schemas.microsoft.com/office/drawing/2014/main" id="{00000000-0008-0000-0700-000003000000}"/>
              </a:ext>
            </a:extLst>
          </xdr:cNvPr>
          <xdr:cNvGrpSpPr>
            <a:grpSpLocks noChangeAspect="1"/>
          </xdr:cNvGrpSpPr>
        </xdr:nvGrpSpPr>
        <xdr:grpSpPr>
          <a:xfrm>
            <a:off x="134470" y="410454"/>
            <a:ext cx="437293" cy="566865"/>
            <a:chOff x="12409715" y="272142"/>
            <a:chExt cx="720000" cy="720000"/>
          </a:xfrm>
        </xdr:grpSpPr>
        <xdr:sp macro="" textlink="">
          <xdr:nvSpPr>
            <xdr:cNvPr id="8" name="Rettangolo con angoli arrotondati in diagonale 102">
              <a:hlinkClick xmlns:r="http://schemas.openxmlformats.org/officeDocument/2006/relationships" r:id="rId1"/>
              <a:extLst>
                <a:ext uri="{FF2B5EF4-FFF2-40B4-BE49-F238E27FC236}">
                  <a16:creationId xmlns:a16="http://schemas.microsoft.com/office/drawing/2014/main" id="{00000000-0008-0000-0700-00000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9" name="Freeform 9">
              <a:extLst>
                <a:ext uri="{FF2B5EF4-FFF2-40B4-BE49-F238E27FC236}">
                  <a16:creationId xmlns:a16="http://schemas.microsoft.com/office/drawing/2014/main" id="{00000000-0008-0000-0700-00000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4" name="Group 3">
            <a:extLst>
              <a:ext uri="{FF2B5EF4-FFF2-40B4-BE49-F238E27FC236}">
                <a16:creationId xmlns:a16="http://schemas.microsoft.com/office/drawing/2014/main" id="{00000000-0008-0000-0700-000004000000}"/>
              </a:ext>
            </a:extLst>
          </xdr:cNvPr>
          <xdr:cNvGrpSpPr>
            <a:grpSpLocks noChangeAspect="1"/>
          </xdr:cNvGrpSpPr>
        </xdr:nvGrpSpPr>
        <xdr:grpSpPr>
          <a:xfrm>
            <a:off x="708862" y="369794"/>
            <a:ext cx="2700859" cy="634829"/>
            <a:chOff x="142875" y="107156"/>
            <a:chExt cx="4305300" cy="1008547"/>
          </a:xfrm>
        </xdr:grpSpPr>
        <xdr:pic>
          <xdr:nvPicPr>
            <xdr:cNvPr id="5" name="Immagine 12">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6" name="CasellaDiTesto 13">
              <a:extLst>
                <a:ext uri="{FF2B5EF4-FFF2-40B4-BE49-F238E27FC236}">
                  <a16:creationId xmlns:a16="http://schemas.microsoft.com/office/drawing/2014/main" id="{00000000-0008-0000-0700-00000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7" name="Connettore 1 5">
              <a:extLst>
                <a:ext uri="{FF2B5EF4-FFF2-40B4-BE49-F238E27FC236}">
                  <a16:creationId xmlns:a16="http://schemas.microsoft.com/office/drawing/2014/main" id="{00000000-0008-0000-0700-00000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1</xdr:row>
      <xdr:rowOff>38100</xdr:rowOff>
    </xdr:from>
    <xdr:to>
      <xdr:col>1</xdr:col>
      <xdr:colOff>3277495</xdr:colOff>
      <xdr:row>5</xdr:row>
      <xdr:rowOff>53142</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104775" y="189063"/>
          <a:ext cx="3550126" cy="61889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11206</xdr:colOff>
      <xdr:row>2</xdr:row>
      <xdr:rowOff>0</xdr:rowOff>
    </xdr:from>
    <xdr:to>
      <xdr:col>2</xdr:col>
      <xdr:colOff>171225</xdr:colOff>
      <xdr:row>5</xdr:row>
      <xdr:rowOff>153995</xdr:rowOff>
    </xdr:to>
    <xdr:grpSp>
      <xdr:nvGrpSpPr>
        <xdr:cNvPr id="10" name="Group 9">
          <a:extLst>
            <a:ext uri="{FF2B5EF4-FFF2-40B4-BE49-F238E27FC236}">
              <a16:creationId xmlns:a16="http://schemas.microsoft.com/office/drawing/2014/main" id="{00000000-0008-0000-0900-00000A000000}"/>
            </a:ext>
          </a:extLst>
        </xdr:cNvPr>
        <xdr:cNvGrpSpPr/>
      </xdr:nvGrpSpPr>
      <xdr:grpSpPr>
        <a:xfrm>
          <a:off x="116223" y="337556"/>
          <a:ext cx="3655592" cy="604069"/>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9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9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9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9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9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9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
    <tabColor rgb="FF00B050"/>
    <pageSetUpPr fitToPage="1"/>
  </sheetPr>
  <dimension ref="A1:X60"/>
  <sheetViews>
    <sheetView showGridLines="0" tabSelected="1" topLeftCell="A2" zoomScale="80" zoomScaleNormal="80" zoomScaleSheetLayoutView="50" zoomScalePageLayoutView="55" workbookViewId="0">
      <selection activeCell="X72" sqref="X72"/>
    </sheetView>
  </sheetViews>
  <sheetFormatPr defaultColWidth="9.125" defaultRowHeight="12.9"/>
  <cols>
    <col min="1" max="1" width="19.875" style="86" customWidth="1"/>
    <col min="2" max="3" width="2.625" style="86" customWidth="1"/>
    <col min="4" max="7" width="9.125" style="86"/>
    <col min="8" max="8" width="13.625" style="86" customWidth="1"/>
    <col min="9" max="11" width="9.125" style="86"/>
    <col min="12" max="12" width="12.5" style="86" customWidth="1"/>
    <col min="13" max="13" width="13.625" style="86" customWidth="1"/>
    <col min="14" max="15" width="9.125" style="86"/>
    <col min="16" max="16" width="17.625" style="86" customWidth="1"/>
    <col min="17" max="23" width="9.125" style="86"/>
    <col min="24" max="24" width="21.125" style="86" customWidth="1"/>
    <col min="25" max="16384" width="9.125" style="86"/>
  </cols>
  <sheetData>
    <row r="1" spans="1:24" ht="20.25" customHeight="1">
      <c r="A1" s="85"/>
      <c r="C1" s="1"/>
      <c r="D1" s="1"/>
      <c r="E1" s="1"/>
      <c r="F1" s="1"/>
      <c r="G1" s="1"/>
      <c r="H1" s="1"/>
      <c r="I1" s="1"/>
      <c r="J1" s="1"/>
      <c r="K1" s="1"/>
      <c r="L1" s="1"/>
      <c r="M1" s="1"/>
      <c r="N1" s="1"/>
      <c r="O1" s="1"/>
      <c r="P1" s="1"/>
      <c r="Q1" s="1"/>
      <c r="R1" s="1"/>
      <c r="S1" s="1"/>
      <c r="T1" s="1"/>
      <c r="U1" s="1"/>
      <c r="V1" s="1"/>
      <c r="W1" s="1"/>
      <c r="X1" s="1"/>
    </row>
    <row r="2" spans="1:24" ht="9.85" customHeight="1">
      <c r="A2" s="85"/>
      <c r="C2" s="1"/>
      <c r="D2" s="1"/>
      <c r="E2" s="1"/>
      <c r="F2" s="1"/>
      <c r="G2" s="1"/>
      <c r="H2" s="1"/>
      <c r="I2" s="1"/>
      <c r="J2" s="1"/>
      <c r="K2" s="1"/>
      <c r="L2" s="1"/>
      <c r="M2" s="1"/>
      <c r="N2" s="1"/>
      <c r="O2" s="1"/>
      <c r="P2" s="1"/>
      <c r="Q2" s="1"/>
      <c r="R2" s="1"/>
      <c r="S2" s="1"/>
      <c r="T2" s="1"/>
      <c r="U2" s="1"/>
      <c r="V2" s="1"/>
      <c r="W2" s="1"/>
      <c r="X2" s="1"/>
    </row>
    <row r="3" spans="1:24" ht="12.75" customHeight="1">
      <c r="A3" s="85"/>
    </row>
    <row r="4" spans="1:24" ht="12.75" customHeight="1">
      <c r="A4" s="85"/>
    </row>
    <row r="5" spans="1:24" ht="12.75" customHeight="1"/>
    <row r="6" spans="1:24" ht="12.75" customHeight="1"/>
    <row r="7" spans="1:24" ht="12.75" customHeight="1"/>
    <row r="8" spans="1:24" ht="12.75" customHeight="1"/>
    <row r="9" spans="1:24" ht="12.75" customHeight="1"/>
    <row r="10" spans="1:24" ht="12.75" customHeight="1">
      <c r="A10" s="85"/>
    </row>
    <row r="11" spans="1:24" ht="12.75" customHeight="1">
      <c r="A11" s="85"/>
    </row>
    <row r="12" spans="1:24" ht="12.75" customHeight="1">
      <c r="A12" s="85"/>
    </row>
    <row r="13" spans="1:24" ht="12.75" customHeight="1">
      <c r="A13" s="85"/>
      <c r="D13" s="87"/>
      <c r="E13" s="87"/>
    </row>
    <row r="14" spans="1:24" ht="12.75" customHeight="1">
      <c r="A14" s="85"/>
    </row>
    <row r="15" spans="1:24" ht="12.75" customHeight="1">
      <c r="A15" s="85"/>
    </row>
    <row r="16" spans="1:24" ht="12.75" customHeight="1">
      <c r="A16" s="85"/>
    </row>
    <row r="17" spans="1:24" ht="12.75" customHeight="1">
      <c r="A17" s="85"/>
    </row>
    <row r="18" spans="1:24" ht="12.75" customHeight="1">
      <c r="A18" s="85"/>
    </row>
    <row r="19" spans="1:24" ht="12.75" customHeight="1">
      <c r="A19" s="85"/>
    </row>
    <row r="20" spans="1:24" ht="12.75" customHeight="1">
      <c r="A20" s="85"/>
    </row>
    <row r="21" spans="1:24" ht="12.75" customHeight="1">
      <c r="A21" s="85"/>
      <c r="D21" s="534"/>
      <c r="E21" s="534"/>
      <c r="F21" s="534"/>
      <c r="G21" s="534"/>
      <c r="H21" s="534"/>
      <c r="I21" s="534"/>
      <c r="J21" s="534"/>
      <c r="K21" s="534"/>
      <c r="L21" s="534"/>
      <c r="M21" s="534"/>
      <c r="N21" s="534"/>
      <c r="O21" s="534"/>
      <c r="P21" s="534"/>
      <c r="Q21" s="534"/>
      <c r="R21" s="534"/>
      <c r="S21" s="534"/>
      <c r="T21" s="534"/>
      <c r="U21" s="534"/>
      <c r="V21" s="534"/>
      <c r="W21" s="534"/>
      <c r="X21" s="534"/>
    </row>
    <row r="22" spans="1:24" ht="12.75" customHeight="1">
      <c r="A22" s="85"/>
      <c r="D22" s="534"/>
      <c r="E22" s="534"/>
      <c r="F22" s="534"/>
      <c r="G22" s="534"/>
      <c r="H22" s="534"/>
      <c r="I22" s="534"/>
      <c r="J22" s="534"/>
      <c r="K22" s="534"/>
      <c r="L22" s="534"/>
      <c r="M22" s="534"/>
      <c r="N22" s="534"/>
      <c r="O22" s="534"/>
      <c r="P22" s="534"/>
      <c r="Q22" s="534"/>
      <c r="R22" s="534"/>
      <c r="S22" s="534"/>
      <c r="T22" s="534"/>
      <c r="U22" s="534"/>
      <c r="V22" s="534"/>
      <c r="W22" s="534"/>
      <c r="X22" s="534"/>
    </row>
    <row r="23" spans="1:24" ht="12.75" customHeight="1">
      <c r="A23" s="85"/>
      <c r="D23" s="534"/>
      <c r="E23" s="534"/>
      <c r="F23" s="534"/>
      <c r="G23" s="534"/>
      <c r="H23" s="534"/>
      <c r="I23" s="534"/>
      <c r="J23" s="534"/>
      <c r="K23" s="534"/>
      <c r="L23" s="534"/>
      <c r="M23" s="534"/>
      <c r="N23" s="534"/>
      <c r="O23" s="534"/>
      <c r="P23" s="534"/>
      <c r="Q23" s="534"/>
      <c r="R23" s="534"/>
      <c r="S23" s="534"/>
      <c r="T23" s="534"/>
      <c r="U23" s="534"/>
      <c r="V23" s="534"/>
      <c r="W23" s="534"/>
      <c r="X23" s="534"/>
    </row>
    <row r="24" spans="1:24" ht="12.75" customHeight="1">
      <c r="A24" s="85"/>
      <c r="D24" s="534"/>
      <c r="E24" s="534"/>
      <c r="F24" s="534"/>
      <c r="G24" s="534"/>
      <c r="H24" s="534"/>
      <c r="I24" s="534"/>
      <c r="J24" s="534"/>
      <c r="K24" s="534"/>
      <c r="L24" s="534"/>
      <c r="M24" s="534"/>
      <c r="N24" s="534"/>
      <c r="O24" s="534"/>
      <c r="P24" s="534"/>
      <c r="Q24" s="534"/>
      <c r="R24" s="534"/>
      <c r="S24" s="534"/>
      <c r="T24" s="534"/>
      <c r="U24" s="534"/>
      <c r="V24" s="534"/>
      <c r="W24" s="534"/>
      <c r="X24" s="534"/>
    </row>
    <row r="25" spans="1:24" ht="12.75" customHeight="1">
      <c r="A25" s="85"/>
      <c r="D25" s="534"/>
      <c r="E25" s="534"/>
      <c r="F25" s="534"/>
      <c r="G25" s="534"/>
      <c r="H25" s="534"/>
      <c r="I25" s="534"/>
      <c r="J25" s="534"/>
      <c r="K25" s="534"/>
      <c r="L25" s="534"/>
      <c r="M25" s="534"/>
      <c r="N25" s="534"/>
      <c r="O25" s="534"/>
      <c r="P25" s="534"/>
      <c r="Q25" s="534"/>
      <c r="R25" s="534"/>
      <c r="S25" s="534"/>
      <c r="T25" s="534"/>
      <c r="U25" s="534"/>
      <c r="V25" s="534"/>
      <c r="W25" s="534"/>
      <c r="X25" s="534"/>
    </row>
    <row r="26" spans="1:24" ht="12.75" customHeight="1">
      <c r="A26" s="85"/>
      <c r="D26" s="534"/>
      <c r="E26" s="534"/>
      <c r="F26" s="534"/>
      <c r="G26" s="534"/>
      <c r="H26" s="534"/>
      <c r="I26" s="534"/>
      <c r="J26" s="534"/>
      <c r="K26" s="534"/>
      <c r="L26" s="534"/>
      <c r="M26" s="534"/>
      <c r="N26" s="534"/>
      <c r="O26" s="534"/>
      <c r="P26" s="534"/>
      <c r="Q26" s="534"/>
      <c r="R26" s="534"/>
      <c r="S26" s="534"/>
      <c r="T26" s="534"/>
      <c r="U26" s="534"/>
      <c r="V26" s="534"/>
      <c r="W26" s="534"/>
      <c r="X26" s="534"/>
    </row>
    <row r="27" spans="1:24" ht="12.75" customHeight="1">
      <c r="A27" s="85"/>
      <c r="D27" s="534"/>
      <c r="E27" s="534"/>
      <c r="F27" s="534"/>
      <c r="G27" s="534"/>
      <c r="H27" s="534"/>
      <c r="I27" s="534"/>
      <c r="J27" s="534"/>
      <c r="K27" s="534"/>
      <c r="L27" s="534"/>
      <c r="M27" s="534"/>
      <c r="N27" s="534"/>
      <c r="O27" s="534"/>
      <c r="P27" s="534"/>
      <c r="Q27" s="534"/>
      <c r="R27" s="534"/>
      <c r="S27" s="534"/>
      <c r="T27" s="534"/>
      <c r="U27" s="534"/>
      <c r="V27" s="534"/>
      <c r="W27" s="534"/>
      <c r="X27" s="534"/>
    </row>
    <row r="28" spans="1:24" ht="12.75" customHeight="1">
      <c r="A28" s="85"/>
      <c r="D28" s="534"/>
      <c r="E28" s="534"/>
      <c r="F28" s="534"/>
      <c r="G28" s="534"/>
      <c r="H28" s="534"/>
      <c r="I28" s="534"/>
      <c r="J28" s="534"/>
      <c r="K28" s="534"/>
      <c r="L28" s="534"/>
      <c r="M28" s="534"/>
      <c r="N28" s="534"/>
      <c r="O28" s="534"/>
      <c r="P28" s="534"/>
      <c r="Q28" s="534"/>
      <c r="R28" s="534"/>
      <c r="S28" s="534"/>
      <c r="T28" s="534"/>
      <c r="U28" s="534"/>
      <c r="V28" s="534"/>
      <c r="W28" s="534"/>
      <c r="X28" s="534"/>
    </row>
    <row r="29" spans="1:24" ht="12.75" customHeight="1">
      <c r="A29" s="85"/>
    </row>
    <row r="30" spans="1:24" ht="12.75" customHeight="1">
      <c r="A30" s="85"/>
      <c r="D30" s="535"/>
      <c r="E30" s="535"/>
      <c r="F30" s="535"/>
      <c r="G30" s="535"/>
      <c r="H30" s="535"/>
      <c r="I30" s="535"/>
      <c r="J30" s="535"/>
      <c r="K30" s="535"/>
      <c r="L30" s="535"/>
      <c r="M30" s="535"/>
      <c r="N30" s="535"/>
      <c r="O30" s="535"/>
      <c r="P30" s="535"/>
      <c r="Q30" s="535"/>
      <c r="R30" s="535"/>
      <c r="S30" s="535"/>
      <c r="T30" s="535"/>
      <c r="U30" s="535"/>
      <c r="V30" s="535"/>
      <c r="W30" s="535"/>
      <c r="X30" s="535"/>
    </row>
    <row r="31" spans="1:24" ht="36.700000000000003">
      <c r="A31" s="85"/>
      <c r="D31" s="42"/>
      <c r="E31" s="42"/>
      <c r="F31" s="42"/>
      <c r="G31" s="42"/>
      <c r="H31" s="42"/>
      <c r="I31" s="42"/>
      <c r="J31" s="42"/>
      <c r="K31" s="42"/>
      <c r="L31" s="42"/>
      <c r="M31" s="42"/>
      <c r="N31" s="42"/>
      <c r="O31" s="42"/>
      <c r="P31" s="42"/>
      <c r="Q31" s="42"/>
      <c r="R31" s="42"/>
      <c r="S31" s="42"/>
      <c r="T31" s="42"/>
      <c r="U31" s="42"/>
      <c r="V31" s="42"/>
      <c r="W31" s="42"/>
      <c r="X31" s="42"/>
    </row>
    <row r="32" spans="1:24">
      <c r="A32" s="532"/>
      <c r="B32" s="532"/>
      <c r="C32" s="532"/>
      <c r="D32" s="532"/>
      <c r="E32" s="532"/>
      <c r="F32" s="532"/>
      <c r="G32" s="532"/>
      <c r="H32" s="532"/>
      <c r="I32" s="532"/>
      <c r="J32" s="532"/>
      <c r="K32" s="532"/>
      <c r="L32" s="532"/>
      <c r="M32" s="532"/>
      <c r="N32" s="532"/>
      <c r="O32" s="532"/>
      <c r="P32" s="532"/>
    </row>
    <row r="33" spans="1:24">
      <c r="A33" s="532"/>
      <c r="B33" s="532"/>
      <c r="C33" s="532"/>
      <c r="D33" s="532"/>
      <c r="E33" s="532"/>
      <c r="F33" s="532"/>
      <c r="G33" s="532"/>
      <c r="H33" s="532"/>
      <c r="I33" s="532"/>
      <c r="J33" s="532"/>
      <c r="K33" s="532"/>
      <c r="L33" s="532"/>
      <c r="M33" s="532"/>
      <c r="N33" s="532"/>
      <c r="O33" s="532"/>
      <c r="P33" s="532"/>
    </row>
    <row r="34" spans="1:24">
      <c r="A34" s="532"/>
      <c r="B34" s="532"/>
      <c r="C34" s="532"/>
      <c r="D34" s="532"/>
      <c r="E34" s="532"/>
      <c r="F34" s="532"/>
      <c r="G34" s="532"/>
      <c r="H34" s="532"/>
      <c r="I34" s="532"/>
      <c r="J34" s="532"/>
      <c r="K34" s="532"/>
      <c r="L34" s="532"/>
      <c r="M34" s="532"/>
      <c r="N34" s="532"/>
      <c r="O34" s="532"/>
      <c r="P34" s="532"/>
    </row>
    <row r="35" spans="1:24">
      <c r="A35" s="532"/>
      <c r="B35" s="532"/>
      <c r="C35" s="532"/>
      <c r="D35" s="532"/>
      <c r="E35" s="532"/>
      <c r="F35" s="532"/>
      <c r="G35" s="532"/>
      <c r="H35" s="532"/>
      <c r="I35" s="532"/>
      <c r="J35" s="532"/>
      <c r="K35" s="532"/>
      <c r="L35" s="532"/>
      <c r="M35" s="532"/>
      <c r="N35" s="532"/>
      <c r="O35" s="532"/>
      <c r="P35" s="532"/>
    </row>
    <row r="36" spans="1:24">
      <c r="A36" s="532"/>
      <c r="B36" s="532"/>
      <c r="C36" s="532"/>
      <c r="D36" s="532"/>
      <c r="E36" s="532"/>
      <c r="F36" s="532"/>
      <c r="G36" s="532"/>
      <c r="H36" s="532"/>
      <c r="I36" s="532"/>
      <c r="J36" s="532"/>
      <c r="K36" s="532"/>
      <c r="L36" s="532"/>
      <c r="M36" s="532"/>
      <c r="N36" s="532"/>
      <c r="O36" s="532"/>
      <c r="P36" s="532"/>
    </row>
    <row r="37" spans="1:24">
      <c r="A37" s="85"/>
    </row>
    <row r="38" spans="1:24">
      <c r="A38" s="85"/>
    </row>
    <row r="39" spans="1:24">
      <c r="A39" s="85"/>
    </row>
    <row r="40" spans="1:24">
      <c r="A40" s="85"/>
    </row>
    <row r="41" spans="1:24" ht="24.45">
      <c r="A41" s="85"/>
      <c r="D41" s="88"/>
    </row>
    <row r="42" spans="1:24">
      <c r="A42" s="85"/>
    </row>
    <row r="43" spans="1:24" ht="12.75" customHeight="1">
      <c r="A43" s="85"/>
      <c r="D43" s="536"/>
      <c r="E43" s="536"/>
      <c r="F43" s="536"/>
      <c r="G43" s="536"/>
      <c r="H43" s="536"/>
      <c r="I43" s="536"/>
      <c r="J43" s="536"/>
      <c r="K43" s="536"/>
      <c r="L43" s="536"/>
      <c r="M43" s="536"/>
      <c r="N43" s="536"/>
      <c r="O43" s="536"/>
      <c r="P43" s="536"/>
      <c r="Q43" s="536"/>
      <c r="R43" s="536"/>
      <c r="S43" s="536"/>
      <c r="T43" s="536"/>
      <c r="U43" s="536"/>
      <c r="V43" s="536"/>
      <c r="W43" s="536"/>
      <c r="X43" s="536"/>
    </row>
    <row r="44" spans="1:24">
      <c r="A44" s="85"/>
      <c r="D44" s="536"/>
      <c r="E44" s="536"/>
      <c r="F44" s="536"/>
      <c r="G44" s="536"/>
      <c r="H44" s="536"/>
      <c r="I44" s="536"/>
      <c r="J44" s="536"/>
      <c r="K44" s="536"/>
      <c r="L44" s="536"/>
      <c r="M44" s="536"/>
      <c r="N44" s="536"/>
      <c r="O44" s="536"/>
      <c r="P44" s="536"/>
      <c r="Q44" s="536"/>
      <c r="R44" s="536"/>
      <c r="S44" s="536"/>
      <c r="T44" s="536"/>
      <c r="U44" s="536"/>
      <c r="V44" s="536"/>
      <c r="W44" s="536"/>
      <c r="X44" s="536"/>
    </row>
    <row r="45" spans="1:24">
      <c r="A45" s="85"/>
      <c r="D45" s="536"/>
      <c r="E45" s="536"/>
      <c r="F45" s="536"/>
      <c r="G45" s="536"/>
      <c r="H45" s="536"/>
      <c r="I45" s="536"/>
      <c r="J45" s="536"/>
      <c r="K45" s="536"/>
      <c r="L45" s="536"/>
      <c r="M45" s="536"/>
      <c r="N45" s="536"/>
      <c r="O45" s="536"/>
      <c r="P45" s="536"/>
      <c r="Q45" s="536"/>
      <c r="R45" s="536"/>
      <c r="S45" s="536"/>
      <c r="T45" s="536"/>
      <c r="U45" s="536"/>
      <c r="V45" s="536"/>
      <c r="W45" s="536"/>
      <c r="X45" s="536"/>
    </row>
    <row r="46" spans="1:24">
      <c r="A46" s="85"/>
      <c r="D46" s="536"/>
      <c r="E46" s="536"/>
      <c r="F46" s="536"/>
      <c r="G46" s="536"/>
      <c r="H46" s="536"/>
      <c r="I46" s="536"/>
      <c r="J46" s="536"/>
      <c r="K46" s="536"/>
      <c r="L46" s="536"/>
      <c r="M46" s="536"/>
      <c r="N46" s="536"/>
      <c r="O46" s="536"/>
      <c r="P46" s="536"/>
      <c r="Q46" s="536"/>
      <c r="R46" s="536"/>
      <c r="S46" s="536"/>
      <c r="T46" s="536"/>
      <c r="U46" s="536"/>
      <c r="V46" s="536"/>
      <c r="W46" s="536"/>
      <c r="X46" s="536"/>
    </row>
    <row r="47" spans="1:24">
      <c r="A47" s="85"/>
      <c r="D47" s="536"/>
      <c r="E47" s="536"/>
      <c r="F47" s="536"/>
      <c r="G47" s="536"/>
      <c r="H47" s="536"/>
      <c r="I47" s="536"/>
      <c r="J47" s="536"/>
      <c r="K47" s="536"/>
      <c r="L47" s="536"/>
      <c r="M47" s="536"/>
      <c r="N47" s="536"/>
      <c r="O47" s="536"/>
      <c r="P47" s="536"/>
      <c r="Q47" s="536"/>
      <c r="R47" s="536"/>
      <c r="S47" s="536"/>
      <c r="T47" s="536"/>
      <c r="U47" s="536"/>
      <c r="V47" s="536"/>
      <c r="W47" s="536"/>
      <c r="X47" s="536"/>
    </row>
    <row r="48" spans="1:24">
      <c r="A48" s="85"/>
      <c r="D48" s="536"/>
      <c r="E48" s="536"/>
      <c r="F48" s="536"/>
      <c r="G48" s="536"/>
      <c r="H48" s="536"/>
      <c r="I48" s="536"/>
      <c r="J48" s="536"/>
      <c r="K48" s="536"/>
      <c r="L48" s="536"/>
      <c r="M48" s="536"/>
      <c r="N48" s="536"/>
      <c r="O48" s="536"/>
      <c r="P48" s="536"/>
      <c r="Q48" s="536"/>
      <c r="R48" s="536"/>
      <c r="S48" s="536"/>
      <c r="T48" s="536"/>
      <c r="U48" s="536"/>
      <c r="V48" s="536"/>
      <c r="W48" s="536"/>
      <c r="X48" s="536"/>
    </row>
    <row r="49" spans="1:24">
      <c r="A49" s="85"/>
      <c r="D49" s="536"/>
      <c r="E49" s="536"/>
      <c r="F49" s="536"/>
      <c r="G49" s="536"/>
      <c r="H49" s="536"/>
      <c r="I49" s="536"/>
      <c r="J49" s="536"/>
      <c r="K49" s="536"/>
      <c r="L49" s="536"/>
      <c r="M49" s="536"/>
      <c r="N49" s="536"/>
      <c r="O49" s="536"/>
      <c r="P49" s="536"/>
      <c r="Q49" s="536"/>
      <c r="R49" s="536"/>
      <c r="S49" s="536"/>
      <c r="T49" s="536"/>
      <c r="U49" s="536"/>
      <c r="V49" s="536"/>
      <c r="W49" s="536"/>
      <c r="X49" s="536"/>
    </row>
    <row r="50" spans="1:24">
      <c r="A50" s="85"/>
      <c r="D50" s="536"/>
      <c r="E50" s="536"/>
      <c r="F50" s="536"/>
      <c r="G50" s="536"/>
      <c r="H50" s="536"/>
      <c r="I50" s="536"/>
      <c r="J50" s="536"/>
      <c r="K50" s="536"/>
      <c r="L50" s="536"/>
      <c r="M50" s="536"/>
      <c r="N50" s="536"/>
      <c r="O50" s="536"/>
      <c r="P50" s="536"/>
      <c r="Q50" s="536"/>
      <c r="R50" s="536"/>
      <c r="S50" s="536"/>
      <c r="T50" s="536"/>
      <c r="U50" s="536"/>
      <c r="V50" s="536"/>
      <c r="W50" s="536"/>
      <c r="X50" s="536"/>
    </row>
    <row r="51" spans="1:24" ht="12.75" customHeight="1">
      <c r="A51" s="85"/>
    </row>
    <row r="52" spans="1:24" ht="12.75" customHeight="1">
      <c r="A52" s="85"/>
    </row>
    <row r="53" spans="1:24" ht="12.75" customHeight="1">
      <c r="A53" s="85"/>
    </row>
    <row r="54" spans="1:24" ht="23.1">
      <c r="A54" s="85"/>
      <c r="D54" s="533"/>
      <c r="E54" s="533"/>
      <c r="F54" s="533"/>
      <c r="G54" s="533"/>
      <c r="H54" s="533"/>
      <c r="I54" s="533"/>
      <c r="J54" s="533"/>
      <c r="K54" s="533"/>
      <c r="L54" s="533"/>
      <c r="M54" s="533"/>
      <c r="N54" s="533"/>
      <c r="O54" s="533"/>
      <c r="P54" s="533"/>
      <c r="Q54" s="533"/>
      <c r="R54" s="533"/>
      <c r="S54" s="533"/>
      <c r="T54" s="533"/>
      <c r="U54" s="533"/>
      <c r="V54" s="533"/>
      <c r="W54" s="533"/>
      <c r="X54" s="533"/>
    </row>
    <row r="55" spans="1:24" ht="12.75" customHeight="1">
      <c r="A55" s="531"/>
      <c r="B55" s="531"/>
      <c r="C55" s="531"/>
      <c r="D55" s="531"/>
      <c r="E55" s="531"/>
      <c r="F55" s="531"/>
      <c r="G55" s="531"/>
      <c r="H55" s="531"/>
    </row>
    <row r="56" spans="1:24" ht="12.75" customHeight="1">
      <c r="A56" s="531"/>
      <c r="B56" s="531"/>
      <c r="C56" s="531"/>
      <c r="D56" s="531"/>
      <c r="E56" s="531"/>
      <c r="F56" s="531"/>
      <c r="G56" s="531"/>
      <c r="H56" s="531"/>
    </row>
    <row r="57" spans="1:24">
      <c r="A57" s="531"/>
      <c r="B57" s="531"/>
      <c r="C57" s="531"/>
      <c r="D57" s="531"/>
      <c r="E57" s="531"/>
      <c r="F57" s="531"/>
      <c r="G57" s="531"/>
      <c r="H57" s="531"/>
    </row>
    <row r="58" spans="1:24">
      <c r="A58" s="85"/>
    </row>
    <row r="59" spans="1:24">
      <c r="A59" s="85"/>
    </row>
    <row r="60" spans="1:24">
      <c r="A60" s="89"/>
      <c r="B60" s="90"/>
      <c r="C60" s="90"/>
      <c r="D60" s="90"/>
      <c r="E60" s="90"/>
      <c r="F60" s="90"/>
      <c r="G60" s="90"/>
      <c r="H60" s="90"/>
      <c r="I60" s="90"/>
      <c r="J60" s="90"/>
      <c r="K60" s="90"/>
      <c r="L60" s="90"/>
      <c r="M60" s="90"/>
      <c r="N60" s="90"/>
      <c r="O60" s="90"/>
      <c r="P60" s="90"/>
      <c r="Q60" s="90"/>
      <c r="R60" s="90"/>
      <c r="S60" s="90"/>
      <c r="T60" s="90"/>
      <c r="U60" s="90"/>
      <c r="V60" s="90"/>
      <c r="W60" s="90"/>
      <c r="X60" s="90"/>
    </row>
  </sheetData>
  <mergeCells count="6">
    <mergeCell ref="A55:H57"/>
    <mergeCell ref="A32:P36"/>
    <mergeCell ref="D54:X54"/>
    <mergeCell ref="D21:X28"/>
    <mergeCell ref="D30:X30"/>
    <mergeCell ref="D43:X50"/>
  </mergeCells>
  <printOptions horizontalCentered="1" verticalCentered="1"/>
  <pageMargins left="0" right="0" top="0" bottom="0" header="0" footer="0"/>
  <pageSetup paperSize="9" scale="57" orientation="landscape" r:id="rId1"/>
  <headerFooter scaleWithDoc="0" alignWithMargins="0">
    <oddFooter>&amp;R&amp;"UniCredit,Normale"&amp;6&amp;K03-049&amp;P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00B050"/>
    <pageSetUpPr fitToPage="1"/>
  </sheetPr>
  <dimension ref="A1:M59"/>
  <sheetViews>
    <sheetView showGridLines="0" zoomScale="80" zoomScaleNormal="80" zoomScaleSheetLayoutView="115" workbookViewId="0">
      <selection activeCell="X72" sqref="X72"/>
    </sheetView>
  </sheetViews>
  <sheetFormatPr defaultColWidth="9.125" defaultRowHeight="11.55"/>
  <cols>
    <col min="1" max="1" width="1" style="13" customWidth="1"/>
    <col min="2" max="2" width="50.625" style="13" customWidth="1"/>
    <col min="3" max="4" width="12.625" style="13" customWidth="1"/>
    <col min="5" max="5" width="19" style="17" bestFit="1" customWidth="1"/>
    <col min="6" max="7" width="2.375" style="17" customWidth="1"/>
    <col min="8" max="12" width="12.625" style="13" customWidth="1"/>
    <col min="13" max="13" width="12.625" style="139" customWidth="1"/>
    <col min="14" max="16384" width="9.125" style="13"/>
  </cols>
  <sheetData>
    <row r="1" spans="1:13" ht="14.95" customHeight="1">
      <c r="E1" s="13"/>
      <c r="F1" s="13"/>
      <c r="G1" s="13"/>
      <c r="M1" s="13"/>
    </row>
    <row r="2" spans="1:13" ht="14.95" customHeight="1">
      <c r="E2" s="13"/>
      <c r="F2" s="13"/>
      <c r="G2" s="13"/>
      <c r="M2" s="13"/>
    </row>
    <row r="3" spans="1:13">
      <c r="E3" s="13"/>
      <c r="F3" s="13"/>
      <c r="G3" s="13"/>
      <c r="M3" s="13"/>
    </row>
    <row r="4" spans="1:13">
      <c r="E4" s="13"/>
      <c r="F4" s="13"/>
      <c r="G4" s="13"/>
      <c r="M4" s="13"/>
    </row>
    <row r="5" spans="1:13">
      <c r="C5" s="21"/>
      <c r="D5" s="21"/>
      <c r="E5" s="131"/>
      <c r="F5" s="131"/>
      <c r="G5" s="13"/>
    </row>
    <row r="6" spans="1:13" ht="17.7">
      <c r="C6" s="21"/>
      <c r="D6" s="21"/>
      <c r="E6" s="131"/>
      <c r="F6" s="131"/>
      <c r="G6" s="13"/>
      <c r="H6" s="183" t="s">
        <v>212</v>
      </c>
      <c r="I6" s="184"/>
      <c r="J6" s="184"/>
      <c r="K6" s="184"/>
      <c r="L6" s="183" t="s">
        <v>213</v>
      </c>
      <c r="M6" s="184"/>
    </row>
    <row r="7" spans="1:13" s="14" customFormat="1" ht="23.8" thickBot="1">
      <c r="A7" s="13"/>
      <c r="B7" s="217" t="s">
        <v>92</v>
      </c>
      <c r="C7" s="185" t="s">
        <v>214</v>
      </c>
      <c r="D7" s="233" t="s">
        <v>215</v>
      </c>
      <c r="E7" s="186" t="s">
        <v>108</v>
      </c>
      <c r="F7" s="193"/>
      <c r="G7" s="13"/>
      <c r="H7" s="186" t="s">
        <v>77</v>
      </c>
      <c r="I7" s="186" t="s">
        <v>78</v>
      </c>
      <c r="J7" s="186" t="s">
        <v>79</v>
      </c>
      <c r="K7" s="187" t="s">
        <v>80</v>
      </c>
      <c r="L7" s="512" t="s">
        <v>77</v>
      </c>
      <c r="M7" s="354" t="s">
        <v>78</v>
      </c>
    </row>
    <row r="8" spans="1:13" s="15" customFormat="1" ht="14.95" customHeight="1">
      <c r="A8" s="13"/>
      <c r="B8" s="13"/>
      <c r="C8" s="188"/>
      <c r="D8" s="136"/>
      <c r="E8" s="18"/>
      <c r="F8" s="18"/>
      <c r="G8" s="13"/>
      <c r="H8" s="120"/>
      <c r="I8" s="120"/>
      <c r="J8" s="120"/>
      <c r="K8" s="120"/>
      <c r="L8" s="307"/>
      <c r="M8" s="356"/>
    </row>
    <row r="9" spans="1:13" s="93" customFormat="1" ht="23.8" thickBot="1">
      <c r="A9" s="190"/>
      <c r="B9" s="174" t="s">
        <v>124</v>
      </c>
      <c r="C9" s="191"/>
      <c r="D9" s="174"/>
      <c r="E9" s="174"/>
      <c r="F9" s="217"/>
      <c r="G9" s="13"/>
      <c r="H9" s="174"/>
      <c r="I9" s="174"/>
      <c r="J9" s="174"/>
      <c r="K9" s="174"/>
      <c r="L9" s="269"/>
      <c r="M9" s="317"/>
    </row>
    <row r="10" spans="1:13" s="93" customFormat="1" ht="23.95" customHeight="1">
      <c r="A10" s="13"/>
      <c r="B10" s="16"/>
      <c r="C10" s="192"/>
      <c r="D10" s="13"/>
      <c r="E10" s="13"/>
      <c r="F10" s="13"/>
      <c r="G10" s="13"/>
      <c r="H10" s="13"/>
      <c r="I10" s="13"/>
      <c r="J10" s="13"/>
      <c r="K10" s="13"/>
      <c r="L10" s="270"/>
      <c r="M10" s="318"/>
    </row>
    <row r="11" spans="1:13" s="14" customFormat="1" ht="16.5" customHeight="1">
      <c r="A11" s="21"/>
      <c r="B11" s="49" t="s">
        <v>6</v>
      </c>
      <c r="C11" s="372">
        <v>3147279</v>
      </c>
      <c r="D11" s="109">
        <v>3321419</v>
      </c>
      <c r="E11" s="194">
        <v>-5.2429398398696425E-2</v>
      </c>
      <c r="F11" s="194"/>
      <c r="G11" s="98"/>
      <c r="H11" s="109">
        <v>1664491</v>
      </c>
      <c r="I11" s="109">
        <v>1656928</v>
      </c>
      <c r="J11" s="109">
        <v>1638806</v>
      </c>
      <c r="K11" s="109">
        <v>1708340</v>
      </c>
      <c r="L11" s="378">
        <v>1599286</v>
      </c>
      <c r="M11" s="381">
        <v>1547993</v>
      </c>
    </row>
    <row r="12" spans="1:13" s="14" customFormat="1" ht="16.5" customHeight="1">
      <c r="A12" s="21"/>
      <c r="B12" s="49" t="s">
        <v>96</v>
      </c>
      <c r="C12" s="372">
        <v>67388</v>
      </c>
      <c r="D12" s="109">
        <v>69040</v>
      </c>
      <c r="E12" s="194">
        <v>-2.3928157589803045E-2</v>
      </c>
      <c r="F12" s="194"/>
      <c r="G12" s="98"/>
      <c r="H12" s="109">
        <v>39343</v>
      </c>
      <c r="I12" s="109">
        <v>29697</v>
      </c>
      <c r="J12" s="109">
        <v>41173</v>
      </c>
      <c r="K12" s="109">
        <v>31367</v>
      </c>
      <c r="L12" s="378">
        <v>33348</v>
      </c>
      <c r="M12" s="381">
        <v>34040</v>
      </c>
    </row>
    <row r="13" spans="1:13" s="14" customFormat="1" ht="16.5" customHeight="1">
      <c r="A13" s="21"/>
      <c r="B13" s="49" t="s">
        <v>97</v>
      </c>
      <c r="C13" s="372">
        <v>2356845</v>
      </c>
      <c r="D13" s="109">
        <v>2302922</v>
      </c>
      <c r="E13" s="194">
        <v>2.3415035333372192E-2</v>
      </c>
      <c r="F13" s="194"/>
      <c r="G13" s="98"/>
      <c r="H13" s="109">
        <v>1150523</v>
      </c>
      <c r="I13" s="109">
        <v>1152399</v>
      </c>
      <c r="J13" s="109">
        <v>1036089</v>
      </c>
      <c r="K13" s="109">
        <v>1044833</v>
      </c>
      <c r="L13" s="378">
        <v>1239721</v>
      </c>
      <c r="M13" s="381">
        <v>1117124</v>
      </c>
    </row>
    <row r="14" spans="1:13" s="14" customFormat="1" ht="16.5" customHeight="1">
      <c r="A14" s="21"/>
      <c r="B14" s="49" t="s">
        <v>207</v>
      </c>
      <c r="C14" s="372">
        <v>0</v>
      </c>
      <c r="D14" s="109">
        <v>0</v>
      </c>
      <c r="E14" s="194" t="s">
        <v>138</v>
      </c>
      <c r="F14" s="194"/>
      <c r="G14" s="98"/>
      <c r="H14" s="109">
        <v>0</v>
      </c>
      <c r="I14" s="109">
        <v>0</v>
      </c>
      <c r="J14" s="109">
        <v>0</v>
      </c>
      <c r="K14" s="109">
        <v>0</v>
      </c>
      <c r="L14" s="378">
        <v>0</v>
      </c>
      <c r="M14" s="381">
        <v>0</v>
      </c>
    </row>
    <row r="15" spans="1:13" s="14" customFormat="1" ht="16.5" customHeight="1">
      <c r="A15" s="21"/>
      <c r="B15" s="49" t="s">
        <v>98</v>
      </c>
      <c r="C15" s="372">
        <v>200758</v>
      </c>
      <c r="D15" s="109">
        <v>89067</v>
      </c>
      <c r="E15" s="194" t="s">
        <v>138</v>
      </c>
      <c r="F15" s="194"/>
      <c r="G15" s="98"/>
      <c r="H15" s="109">
        <v>65827</v>
      </c>
      <c r="I15" s="109">
        <v>23240</v>
      </c>
      <c r="J15" s="109">
        <v>36856</v>
      </c>
      <c r="K15" s="109">
        <v>-12117</v>
      </c>
      <c r="L15" s="378">
        <v>115206</v>
      </c>
      <c r="M15" s="381">
        <v>85552</v>
      </c>
    </row>
    <row r="16" spans="1:13" s="14" customFormat="1" ht="16.5" customHeight="1">
      <c r="A16" s="21"/>
      <c r="B16" s="49" t="s">
        <v>99</v>
      </c>
      <c r="C16" s="372">
        <v>-49239</v>
      </c>
      <c r="D16" s="109">
        <v>43092</v>
      </c>
      <c r="E16" s="194" t="s">
        <v>138</v>
      </c>
      <c r="F16" s="194"/>
      <c r="G16" s="98"/>
      <c r="H16" s="109">
        <v>1173</v>
      </c>
      <c r="I16" s="109">
        <v>41919</v>
      </c>
      <c r="J16" s="109">
        <v>23414</v>
      </c>
      <c r="K16" s="109">
        <v>-24812</v>
      </c>
      <c r="L16" s="378">
        <v>-26709</v>
      </c>
      <c r="M16" s="381">
        <v>-22530</v>
      </c>
    </row>
    <row r="17" spans="1:13" s="15" customFormat="1" ht="16.5" customHeight="1">
      <c r="A17" s="126"/>
      <c r="B17" s="179" t="s">
        <v>100</v>
      </c>
      <c r="C17" s="373">
        <v>5723031</v>
      </c>
      <c r="D17" s="367">
        <v>5825540</v>
      </c>
      <c r="E17" s="455">
        <v>-1.7596480326287356E-2</v>
      </c>
      <c r="F17" s="257"/>
      <c r="G17" s="13"/>
      <c r="H17" s="367">
        <v>2921357</v>
      </c>
      <c r="I17" s="367">
        <v>2904183</v>
      </c>
      <c r="J17" s="367">
        <v>2776338</v>
      </c>
      <c r="K17" s="367">
        <v>2747611</v>
      </c>
      <c r="L17" s="379">
        <v>2960852</v>
      </c>
      <c r="M17" s="382">
        <v>2762179</v>
      </c>
    </row>
    <row r="18" spans="1:13" s="14" customFormat="1" ht="16.5" customHeight="1">
      <c r="A18" s="21"/>
      <c r="B18" s="49" t="s">
        <v>101</v>
      </c>
      <c r="C18" s="372">
        <v>-1170125</v>
      </c>
      <c r="D18" s="109">
        <v>-1166845</v>
      </c>
      <c r="E18" s="194">
        <v>2.8109988901696692E-3</v>
      </c>
      <c r="F18" s="194"/>
      <c r="G18" s="13"/>
      <c r="H18" s="109">
        <v>-583215</v>
      </c>
      <c r="I18" s="109">
        <v>-583630</v>
      </c>
      <c r="J18" s="109">
        <v>-586402</v>
      </c>
      <c r="K18" s="109">
        <v>-617135</v>
      </c>
      <c r="L18" s="378">
        <v>-584319</v>
      </c>
      <c r="M18" s="381">
        <v>-585806</v>
      </c>
    </row>
    <row r="19" spans="1:13" s="14" customFormat="1" ht="16.5" customHeight="1">
      <c r="A19" s="21"/>
      <c r="B19" s="49" t="s">
        <v>102</v>
      </c>
      <c r="C19" s="372">
        <v>-647837</v>
      </c>
      <c r="D19" s="109">
        <v>-680609</v>
      </c>
      <c r="E19" s="194">
        <v>-4.8150994183150719E-2</v>
      </c>
      <c r="F19" s="194"/>
      <c r="G19" s="13"/>
      <c r="H19" s="109">
        <v>-338872</v>
      </c>
      <c r="I19" s="109">
        <v>-341737</v>
      </c>
      <c r="J19" s="109">
        <v>-306338</v>
      </c>
      <c r="K19" s="109">
        <v>-320787</v>
      </c>
      <c r="L19" s="378">
        <v>-322302</v>
      </c>
      <c r="M19" s="381">
        <v>-325535</v>
      </c>
    </row>
    <row r="20" spans="1:13" s="14" customFormat="1" ht="16.5" customHeight="1">
      <c r="A20" s="21"/>
      <c r="B20" s="49" t="s">
        <v>7</v>
      </c>
      <c r="C20" s="372">
        <v>16426</v>
      </c>
      <c r="D20" s="109">
        <v>20132</v>
      </c>
      <c r="E20" s="194">
        <v>-0.18408503874428772</v>
      </c>
      <c r="F20" s="194"/>
      <c r="G20" s="13"/>
      <c r="H20" s="109">
        <v>8240</v>
      </c>
      <c r="I20" s="109">
        <v>11892</v>
      </c>
      <c r="J20" s="109">
        <v>8994</v>
      </c>
      <c r="K20" s="109">
        <v>8876</v>
      </c>
      <c r="L20" s="378">
        <v>6867</v>
      </c>
      <c r="M20" s="381">
        <v>9559</v>
      </c>
    </row>
    <row r="21" spans="1:13" s="14" customFormat="1" ht="16.5" customHeight="1">
      <c r="A21" s="21"/>
      <c r="B21" s="49" t="s">
        <v>8</v>
      </c>
      <c r="C21" s="372">
        <v>-110704</v>
      </c>
      <c r="D21" s="109">
        <v>-128136</v>
      </c>
      <c r="E21" s="194">
        <v>-0.13604295436099145</v>
      </c>
      <c r="F21" s="194"/>
      <c r="G21" s="13"/>
      <c r="H21" s="109">
        <v>-64514</v>
      </c>
      <c r="I21" s="109">
        <v>-63622</v>
      </c>
      <c r="J21" s="109">
        <v>-63533</v>
      </c>
      <c r="K21" s="109">
        <v>-64211</v>
      </c>
      <c r="L21" s="378">
        <v>-57429</v>
      </c>
      <c r="M21" s="381">
        <v>-53275</v>
      </c>
    </row>
    <row r="22" spans="1:13" s="15" customFormat="1" ht="16.5" customHeight="1">
      <c r="A22" s="126"/>
      <c r="B22" s="50" t="s">
        <v>37</v>
      </c>
      <c r="C22" s="199">
        <v>-1912240</v>
      </c>
      <c r="D22" s="47">
        <v>-1955458</v>
      </c>
      <c r="E22" s="454">
        <v>-2.2101216185671069E-2</v>
      </c>
      <c r="F22" s="100"/>
      <c r="G22" s="13"/>
      <c r="H22" s="47">
        <v>-978361</v>
      </c>
      <c r="I22" s="47">
        <v>-977097</v>
      </c>
      <c r="J22" s="47">
        <v>-947279</v>
      </c>
      <c r="K22" s="47">
        <v>-993257</v>
      </c>
      <c r="L22" s="272">
        <v>-957183</v>
      </c>
      <c r="M22" s="323">
        <v>-955057</v>
      </c>
    </row>
    <row r="23" spans="1:13" s="15" customFormat="1" ht="16.5" customHeight="1">
      <c r="A23" s="126"/>
      <c r="B23" s="179" t="s">
        <v>103</v>
      </c>
      <c r="C23" s="373">
        <v>3810791</v>
      </c>
      <c r="D23" s="367">
        <v>3870082</v>
      </c>
      <c r="E23" s="455">
        <v>-1.5320347217449126E-2</v>
      </c>
      <c r="F23" s="257"/>
      <c r="G23" s="13"/>
      <c r="H23" s="367">
        <v>1942996</v>
      </c>
      <c r="I23" s="367">
        <v>1927086</v>
      </c>
      <c r="J23" s="367">
        <v>1829059</v>
      </c>
      <c r="K23" s="367">
        <v>1754354</v>
      </c>
      <c r="L23" s="379">
        <v>2003669</v>
      </c>
      <c r="M23" s="382">
        <v>1807122</v>
      </c>
    </row>
    <row r="24" spans="1:13" s="14" customFormat="1" ht="16.5" customHeight="1">
      <c r="A24" s="21"/>
      <c r="B24" s="51" t="s">
        <v>133</v>
      </c>
      <c r="C24" s="372">
        <v>-206871</v>
      </c>
      <c r="D24" s="109">
        <v>-246478</v>
      </c>
      <c r="E24" s="194">
        <v>-0.1606918264510423</v>
      </c>
      <c r="F24" s="194"/>
      <c r="G24" s="13"/>
      <c r="H24" s="109">
        <v>-144493</v>
      </c>
      <c r="I24" s="109">
        <v>-101985</v>
      </c>
      <c r="J24" s="109">
        <v>-117778</v>
      </c>
      <c r="K24" s="109">
        <v>-136683</v>
      </c>
      <c r="L24" s="378">
        <v>-103049</v>
      </c>
      <c r="M24" s="381">
        <v>-103822</v>
      </c>
    </row>
    <row r="25" spans="1:13" s="15" customFormat="1" ht="16.5" customHeight="1">
      <c r="A25" s="126"/>
      <c r="B25" s="179" t="s">
        <v>136</v>
      </c>
      <c r="C25" s="373">
        <v>3603920</v>
      </c>
      <c r="D25" s="367">
        <v>3623604</v>
      </c>
      <c r="E25" s="455">
        <v>-5.432160909415007E-3</v>
      </c>
      <c r="F25" s="257"/>
      <c r="G25" s="13"/>
      <c r="H25" s="367">
        <v>1798503</v>
      </c>
      <c r="I25" s="367">
        <v>1825101</v>
      </c>
      <c r="J25" s="367">
        <v>1711281</v>
      </c>
      <c r="K25" s="367">
        <v>1617671</v>
      </c>
      <c r="L25" s="379">
        <v>1900620</v>
      </c>
      <c r="M25" s="382">
        <v>1703300</v>
      </c>
    </row>
    <row r="26" spans="1:13" s="14" customFormat="1" ht="16.5" customHeight="1">
      <c r="A26" s="21"/>
      <c r="B26" s="49" t="s">
        <v>38</v>
      </c>
      <c r="C26" s="372">
        <v>-24017</v>
      </c>
      <c r="D26" s="109">
        <v>-190584</v>
      </c>
      <c r="E26" s="194">
        <v>-0.87398207614490198</v>
      </c>
      <c r="F26" s="194"/>
      <c r="G26" s="13"/>
      <c r="H26" s="109">
        <v>-177041</v>
      </c>
      <c r="I26" s="109">
        <v>-13543</v>
      </c>
      <c r="J26" s="109">
        <v>-38737</v>
      </c>
      <c r="K26" s="109">
        <v>-26123</v>
      </c>
      <c r="L26" s="378">
        <v>-23375</v>
      </c>
      <c r="M26" s="381">
        <v>-642</v>
      </c>
    </row>
    <row r="27" spans="1:13" s="14" customFormat="1" ht="16.5" customHeight="1">
      <c r="A27" s="21"/>
      <c r="B27" s="52" t="s">
        <v>39</v>
      </c>
      <c r="C27" s="372">
        <v>-28451</v>
      </c>
      <c r="D27" s="109">
        <v>-212398</v>
      </c>
      <c r="E27" s="194">
        <v>-0.86604864452584296</v>
      </c>
      <c r="F27" s="194"/>
      <c r="G27" s="13"/>
      <c r="H27" s="109">
        <v>-194458</v>
      </c>
      <c r="I27" s="109">
        <v>-17940</v>
      </c>
      <c r="J27" s="109">
        <v>-20513</v>
      </c>
      <c r="K27" s="109">
        <v>-25621</v>
      </c>
      <c r="L27" s="378">
        <v>-12383</v>
      </c>
      <c r="M27" s="381">
        <v>-16068</v>
      </c>
    </row>
    <row r="28" spans="1:13" s="14" customFormat="1" ht="16.5" customHeight="1">
      <c r="A28" s="21"/>
      <c r="B28" s="53" t="s">
        <v>83</v>
      </c>
      <c r="C28" s="372">
        <v>-4</v>
      </c>
      <c r="D28" s="109">
        <v>-171275</v>
      </c>
      <c r="E28" s="194">
        <v>-0.99997664574514666</v>
      </c>
      <c r="F28" s="194"/>
      <c r="G28" s="13"/>
      <c r="H28" s="109">
        <v>-174426</v>
      </c>
      <c r="I28" s="109">
        <v>3151</v>
      </c>
      <c r="J28" s="109">
        <v>-6</v>
      </c>
      <c r="K28" s="109">
        <v>-8</v>
      </c>
      <c r="L28" s="378">
        <v>-3</v>
      </c>
      <c r="M28" s="381">
        <v>-1</v>
      </c>
    </row>
    <row r="29" spans="1:13" s="14" customFormat="1" ht="16.5" customHeight="1">
      <c r="A29" s="21"/>
      <c r="B29" s="53" t="s">
        <v>84</v>
      </c>
      <c r="C29" s="372">
        <v>-28661</v>
      </c>
      <c r="D29" s="109">
        <v>-41123</v>
      </c>
      <c r="E29" s="194">
        <v>-0.30304209323249764</v>
      </c>
      <c r="F29" s="194"/>
      <c r="G29" s="13"/>
      <c r="H29" s="109">
        <v>-20032</v>
      </c>
      <c r="I29" s="109">
        <v>-21091</v>
      </c>
      <c r="J29" s="109">
        <v>-20507</v>
      </c>
      <c r="K29" s="109">
        <v>-20505</v>
      </c>
      <c r="L29" s="378">
        <v>-12594</v>
      </c>
      <c r="M29" s="381">
        <v>-16067</v>
      </c>
    </row>
    <row r="30" spans="1:13" s="14" customFormat="1" ht="16.5" customHeight="1">
      <c r="A30" s="21"/>
      <c r="B30" s="53" t="s">
        <v>85</v>
      </c>
      <c r="C30" s="372">
        <v>0</v>
      </c>
      <c r="D30" s="109">
        <v>0</v>
      </c>
      <c r="E30" s="194" t="s">
        <v>138</v>
      </c>
      <c r="F30" s="194"/>
      <c r="G30" s="13"/>
      <c r="H30" s="109">
        <v>0</v>
      </c>
      <c r="I30" s="109">
        <v>0</v>
      </c>
      <c r="J30" s="109">
        <v>0</v>
      </c>
      <c r="K30" s="109">
        <v>0</v>
      </c>
      <c r="L30" s="378">
        <v>0</v>
      </c>
      <c r="M30" s="381">
        <v>0</v>
      </c>
    </row>
    <row r="31" spans="1:13" s="14" customFormat="1" ht="16.5" customHeight="1">
      <c r="A31" s="21"/>
      <c r="B31" s="49" t="s">
        <v>9</v>
      </c>
      <c r="C31" s="372">
        <v>-13666</v>
      </c>
      <c r="D31" s="109">
        <v>-21540</v>
      </c>
      <c r="E31" s="194">
        <v>-0.36555246053853296</v>
      </c>
      <c r="F31" s="194"/>
      <c r="G31" s="13"/>
      <c r="H31" s="109">
        <v>-10492</v>
      </c>
      <c r="I31" s="109">
        <v>-11048</v>
      </c>
      <c r="J31" s="109">
        <v>-8205</v>
      </c>
      <c r="K31" s="109">
        <v>-354143</v>
      </c>
      <c r="L31" s="378">
        <v>-7074</v>
      </c>
      <c r="M31" s="381">
        <v>-6592</v>
      </c>
    </row>
    <row r="32" spans="1:13" s="15" customFormat="1" ht="16.5" customHeight="1">
      <c r="A32" s="21"/>
      <c r="B32" s="49" t="s">
        <v>10</v>
      </c>
      <c r="C32" s="372">
        <v>617719</v>
      </c>
      <c r="D32" s="109">
        <v>-24316</v>
      </c>
      <c r="E32" s="194" t="s">
        <v>138</v>
      </c>
      <c r="F32" s="194"/>
      <c r="G32" s="13"/>
      <c r="H32" s="109">
        <v>-9117</v>
      </c>
      <c r="I32" s="109">
        <v>-15199</v>
      </c>
      <c r="J32" s="109">
        <v>-24537</v>
      </c>
      <c r="K32" s="109">
        <v>-77918</v>
      </c>
      <c r="L32" s="378">
        <v>1543</v>
      </c>
      <c r="M32" s="381">
        <v>616176</v>
      </c>
    </row>
    <row r="33" spans="1:13" s="15" customFormat="1" ht="16.5" customHeight="1">
      <c r="A33" s="128"/>
      <c r="B33" s="179" t="s">
        <v>104</v>
      </c>
      <c r="C33" s="373">
        <v>4183956</v>
      </c>
      <c r="D33" s="367">
        <v>3387164</v>
      </c>
      <c r="E33" s="455">
        <v>0.23523868345317789</v>
      </c>
      <c r="F33" s="257"/>
      <c r="G33" s="13"/>
      <c r="H33" s="367">
        <v>1601853</v>
      </c>
      <c r="I33" s="367">
        <v>1785311</v>
      </c>
      <c r="J33" s="367">
        <v>1639802</v>
      </c>
      <c r="K33" s="367">
        <v>1159487</v>
      </c>
      <c r="L33" s="379">
        <v>1871714</v>
      </c>
      <c r="M33" s="382">
        <v>2312242</v>
      </c>
    </row>
    <row r="34" spans="1:13" ht="16.5" customHeight="1">
      <c r="A34" s="128"/>
      <c r="B34" s="179" t="s">
        <v>107</v>
      </c>
      <c r="C34" s="373">
        <v>3001210</v>
      </c>
      <c r="D34" s="367">
        <v>2305755</v>
      </c>
      <c r="E34" s="455">
        <v>0.30161704083911767</v>
      </c>
      <c r="F34" s="257"/>
      <c r="G34" s="13"/>
      <c r="H34" s="367">
        <v>1098882</v>
      </c>
      <c r="I34" s="367">
        <v>1206873</v>
      </c>
      <c r="J34" s="367">
        <v>1159111</v>
      </c>
      <c r="K34" s="367">
        <v>1306566</v>
      </c>
      <c r="L34" s="379">
        <v>1241282</v>
      </c>
      <c r="M34" s="382">
        <v>1759928</v>
      </c>
    </row>
    <row r="35" spans="1:13" s="15" customFormat="1" ht="16.5" customHeight="1">
      <c r="A35" s="21"/>
      <c r="B35" s="49" t="s">
        <v>185</v>
      </c>
      <c r="C35" s="372">
        <v>0</v>
      </c>
      <c r="D35" s="109">
        <v>0</v>
      </c>
      <c r="E35" s="194" t="s">
        <v>138</v>
      </c>
      <c r="F35" s="194"/>
      <c r="G35" s="13"/>
      <c r="H35" s="109">
        <v>0</v>
      </c>
      <c r="I35" s="109">
        <v>0</v>
      </c>
      <c r="J35" s="109">
        <v>0</v>
      </c>
      <c r="K35" s="109">
        <v>-405345</v>
      </c>
      <c r="L35" s="378">
        <v>0</v>
      </c>
      <c r="M35" s="381">
        <v>0</v>
      </c>
    </row>
    <row r="36" spans="1:13" ht="16.5" customHeight="1">
      <c r="A36" s="128"/>
      <c r="B36" s="179" t="s">
        <v>186</v>
      </c>
      <c r="C36" s="373">
        <v>3001210</v>
      </c>
      <c r="D36" s="367">
        <v>2305755</v>
      </c>
      <c r="E36" s="455">
        <v>0.30161704083911767</v>
      </c>
      <c r="F36" s="257"/>
      <c r="G36" s="13"/>
      <c r="H36" s="367">
        <v>1098882</v>
      </c>
      <c r="I36" s="367">
        <v>1206873</v>
      </c>
      <c r="J36" s="367">
        <v>1159111</v>
      </c>
      <c r="K36" s="367">
        <v>901221</v>
      </c>
      <c r="L36" s="379">
        <v>1241282</v>
      </c>
      <c r="M36" s="382">
        <v>1759928</v>
      </c>
    </row>
    <row r="37" spans="1:13" ht="16.5" customHeight="1">
      <c r="A37" s="133"/>
      <c r="B37" s="179" t="s">
        <v>187</v>
      </c>
      <c r="C37" s="373">
        <v>2922673.236</v>
      </c>
      <c r="D37" s="367">
        <v>2217005.807</v>
      </c>
      <c r="E37" s="455">
        <v>0.31829751044039556</v>
      </c>
      <c r="F37" s="257"/>
      <c r="G37" s="13"/>
      <c r="H37" s="367">
        <v>1075058.1969999999</v>
      </c>
      <c r="I37" s="367">
        <v>1141947.6100000001</v>
      </c>
      <c r="J37" s="367">
        <v>1136529.6910000001</v>
      </c>
      <c r="K37" s="367">
        <v>847442.72000000009</v>
      </c>
      <c r="L37" s="379">
        <v>1220719.6399999999</v>
      </c>
      <c r="M37" s="382">
        <v>1701953.5960000001</v>
      </c>
    </row>
    <row r="38" spans="1:13" ht="16.5" customHeight="1">
      <c r="A38" s="94"/>
      <c r="B38" s="9"/>
      <c r="C38" s="235"/>
      <c r="D38" s="10"/>
      <c r="E38" s="460"/>
      <c r="F38" s="78"/>
      <c r="G38" s="13"/>
      <c r="H38" s="10"/>
      <c r="I38" s="10"/>
      <c r="J38" s="10"/>
      <c r="K38" s="10"/>
      <c r="L38" s="298"/>
      <c r="M38" s="346"/>
    </row>
    <row r="39" spans="1:13" ht="23.8" thickBot="1">
      <c r="A39" s="190"/>
      <c r="B39" s="174" t="s">
        <v>110</v>
      </c>
      <c r="C39" s="204"/>
      <c r="D39" s="236"/>
      <c r="E39" s="461"/>
      <c r="F39" s="217"/>
      <c r="G39" s="13"/>
      <c r="H39" s="174"/>
      <c r="I39" s="174"/>
      <c r="J39" s="174"/>
      <c r="K39" s="174"/>
      <c r="L39" s="269"/>
      <c r="M39" s="317"/>
    </row>
    <row r="40" spans="1:13" ht="16.5" customHeight="1">
      <c r="A40" s="216"/>
      <c r="B40" s="217"/>
      <c r="C40" s="205"/>
      <c r="D40" s="237"/>
      <c r="E40" s="462"/>
      <c r="F40" s="217"/>
      <c r="G40" s="13"/>
      <c r="H40" s="217"/>
      <c r="I40" s="217"/>
      <c r="J40" s="217"/>
      <c r="K40" s="217"/>
      <c r="L40" s="281"/>
      <c r="M40" s="330"/>
    </row>
    <row r="41" spans="1:13" ht="16.5" customHeight="1">
      <c r="A41" s="21"/>
      <c r="B41" s="59" t="s">
        <v>248</v>
      </c>
      <c r="C41" s="206">
        <v>0.33413063811815802</v>
      </c>
      <c r="D41" s="101">
        <v>0.33566982631653031</v>
      </c>
      <c r="E41" s="207">
        <v>-0.15391881983722877</v>
      </c>
      <c r="F41" s="111"/>
      <c r="G41" s="13"/>
      <c r="H41" s="101">
        <v>0.33489950047186973</v>
      </c>
      <c r="I41" s="101">
        <v>0.33644470751326622</v>
      </c>
      <c r="J41" s="101">
        <v>0.34119728937903093</v>
      </c>
      <c r="K41" s="101">
        <v>0.3614984071617125</v>
      </c>
      <c r="L41" s="276">
        <v>0.32327958303893611</v>
      </c>
      <c r="M41" s="324">
        <v>0.34576216820126432</v>
      </c>
    </row>
    <row r="42" spans="1:13" ht="16.5" customHeight="1">
      <c r="A42" s="21"/>
      <c r="B42" s="59" t="s">
        <v>249</v>
      </c>
      <c r="C42" s="208">
        <v>25.759761500154244</v>
      </c>
      <c r="D42" s="103">
        <v>28.429501902489115</v>
      </c>
      <c r="E42" s="209">
        <v>-2.6697404023348703</v>
      </c>
      <c r="F42" s="103"/>
      <c r="G42" s="13"/>
      <c r="H42" s="103">
        <v>33.421420293381829</v>
      </c>
      <c r="I42" s="103">
        <v>23.464075679920974</v>
      </c>
      <c r="J42" s="103">
        <v>27.57532333884339</v>
      </c>
      <c r="K42" s="103">
        <v>33.577053756443483</v>
      </c>
      <c r="L42" s="277">
        <v>25.953855636932435</v>
      </c>
      <c r="M42" s="325">
        <v>25.569962025631249</v>
      </c>
    </row>
    <row r="43" spans="1:13" ht="16.5" customHeight="1">
      <c r="A43" s="21"/>
      <c r="B43" s="59"/>
      <c r="C43" s="206"/>
      <c r="D43" s="101"/>
      <c r="E43" s="209"/>
      <c r="F43" s="103"/>
      <c r="G43" s="13"/>
      <c r="H43" s="103"/>
      <c r="I43" s="103"/>
      <c r="J43" s="103"/>
      <c r="K43" s="103"/>
      <c r="L43" s="277"/>
      <c r="M43" s="325"/>
    </row>
    <row r="44" spans="1:13" ht="23.8" thickBot="1">
      <c r="A44" s="190"/>
      <c r="B44" s="174" t="s">
        <v>114</v>
      </c>
      <c r="C44" s="204"/>
      <c r="D44" s="236"/>
      <c r="E44" s="463"/>
      <c r="F44" s="258"/>
      <c r="G44" s="13"/>
      <c r="H44" s="236"/>
      <c r="I44" s="236"/>
      <c r="J44" s="236"/>
      <c r="K44" s="236"/>
      <c r="L44" s="273"/>
      <c r="M44" s="357"/>
    </row>
    <row r="45" spans="1:13" ht="16.5" customHeight="1">
      <c r="A45" s="203"/>
      <c r="B45" s="200"/>
      <c r="C45" s="205"/>
      <c r="D45" s="237"/>
      <c r="E45" s="464"/>
      <c r="F45" s="237"/>
      <c r="G45" s="13"/>
      <c r="H45" s="237"/>
      <c r="I45" s="237"/>
      <c r="J45" s="237"/>
      <c r="K45" s="237"/>
      <c r="L45" s="275"/>
      <c r="M45" s="358"/>
    </row>
    <row r="46" spans="1:13" ht="16.5" customHeight="1">
      <c r="A46" s="21"/>
      <c r="B46" s="59" t="s">
        <v>89</v>
      </c>
      <c r="C46" s="374">
        <v>145594801</v>
      </c>
      <c r="D46" s="375">
        <v>147848956</v>
      </c>
      <c r="E46" s="454">
        <v>-1.5246336944036321E-2</v>
      </c>
      <c r="F46" s="376"/>
      <c r="G46" s="377"/>
      <c r="H46" s="375">
        <v>149809115</v>
      </c>
      <c r="I46" s="375">
        <v>147848956</v>
      </c>
      <c r="J46" s="375">
        <v>146094538</v>
      </c>
      <c r="K46" s="375">
        <v>144589541</v>
      </c>
      <c r="L46" s="380">
        <v>144987854</v>
      </c>
      <c r="M46" s="383">
        <v>145594801</v>
      </c>
    </row>
    <row r="47" spans="1:13" ht="16.5" customHeight="1">
      <c r="A47" s="21"/>
      <c r="B47" s="77" t="s">
        <v>90</v>
      </c>
      <c r="C47" s="374">
        <v>180305064</v>
      </c>
      <c r="D47" s="375">
        <v>186270179</v>
      </c>
      <c r="E47" s="454">
        <v>-3.2023993491733349E-2</v>
      </c>
      <c r="F47" s="376"/>
      <c r="G47" s="377"/>
      <c r="H47" s="375">
        <v>184829360</v>
      </c>
      <c r="I47" s="375">
        <v>186270179</v>
      </c>
      <c r="J47" s="375">
        <v>181243734</v>
      </c>
      <c r="K47" s="375">
        <v>183921573</v>
      </c>
      <c r="L47" s="380">
        <v>177772011</v>
      </c>
      <c r="M47" s="383">
        <v>180305064</v>
      </c>
    </row>
    <row r="48" spans="1:13" ht="16.5" customHeight="1">
      <c r="A48" s="21"/>
      <c r="B48" s="59" t="s">
        <v>45</v>
      </c>
      <c r="C48" s="374">
        <v>106590677</v>
      </c>
      <c r="D48" s="375">
        <v>102854127.5</v>
      </c>
      <c r="E48" s="454">
        <v>3.632862959242944E-2</v>
      </c>
      <c r="F48" s="376"/>
      <c r="G48" s="377"/>
      <c r="H48" s="375">
        <v>104219887.5</v>
      </c>
      <c r="I48" s="375">
        <v>102854127.5</v>
      </c>
      <c r="J48" s="375">
        <v>102571696</v>
      </c>
      <c r="K48" s="375">
        <v>101082898.5</v>
      </c>
      <c r="L48" s="380">
        <v>100799434</v>
      </c>
      <c r="M48" s="383">
        <v>106590677</v>
      </c>
    </row>
    <row r="49" spans="1:13" ht="16.5" customHeight="1">
      <c r="A49" s="21"/>
      <c r="B49" s="59"/>
      <c r="C49" s="211"/>
      <c r="D49" s="104"/>
      <c r="E49" s="454"/>
      <c r="F49" s="100"/>
      <c r="G49" s="13"/>
      <c r="H49" s="104"/>
      <c r="I49" s="104"/>
      <c r="J49" s="104"/>
      <c r="K49" s="104"/>
      <c r="L49" s="278"/>
      <c r="M49" s="326"/>
    </row>
    <row r="50" spans="1:13" ht="23.8" thickBot="1">
      <c r="A50" s="190"/>
      <c r="B50" s="174" t="s">
        <v>116</v>
      </c>
      <c r="C50" s="204"/>
      <c r="D50" s="236"/>
      <c r="E50" s="463"/>
      <c r="F50" s="258"/>
      <c r="G50" s="13"/>
      <c r="H50" s="236"/>
      <c r="I50" s="236"/>
      <c r="J50" s="236"/>
      <c r="K50" s="236"/>
      <c r="L50" s="273"/>
      <c r="M50" s="357"/>
    </row>
    <row r="51" spans="1:13" ht="16.5" customHeight="1">
      <c r="A51" s="16"/>
      <c r="B51" s="203"/>
      <c r="C51" s="205"/>
      <c r="D51" s="237"/>
      <c r="E51" s="464"/>
      <c r="F51" s="237"/>
      <c r="G51" s="13"/>
      <c r="H51" s="237"/>
      <c r="I51" s="237"/>
      <c r="J51" s="237"/>
      <c r="K51" s="237"/>
      <c r="L51" s="275"/>
      <c r="M51" s="358"/>
    </row>
    <row r="52" spans="1:13" ht="16.5" customHeight="1">
      <c r="A52" s="21"/>
      <c r="B52" s="77" t="s">
        <v>44</v>
      </c>
      <c r="C52" s="197">
        <v>26323.406999999999</v>
      </c>
      <c r="D52" s="99">
        <v>27034.21</v>
      </c>
      <c r="E52" s="454">
        <v>-2.629272318295961E-2</v>
      </c>
      <c r="F52" s="100"/>
      <c r="G52" s="13"/>
      <c r="H52" s="99">
        <v>27244.41</v>
      </c>
      <c r="I52" s="99">
        <v>27034.21</v>
      </c>
      <c r="J52" s="99">
        <v>26977.044999999998</v>
      </c>
      <c r="K52" s="99">
        <v>26807.445</v>
      </c>
      <c r="L52" s="271">
        <v>26324.665000000001</v>
      </c>
      <c r="M52" s="327">
        <v>26323.406999999999</v>
      </c>
    </row>
    <row r="53" spans="1:13">
      <c r="A53" s="21"/>
      <c r="B53" s="77" t="s">
        <v>188</v>
      </c>
      <c r="C53" s="213">
        <v>0.43586566913023445</v>
      </c>
      <c r="D53" s="54">
        <v>0.32220559050306052</v>
      </c>
      <c r="E53" s="207">
        <v>11.366007862717392</v>
      </c>
      <c r="F53" s="111"/>
      <c r="G53" s="13"/>
      <c r="H53" s="54">
        <v>0.30867235915012425</v>
      </c>
      <c r="I53" s="54">
        <v>0.33607725852304732</v>
      </c>
      <c r="J53" s="54">
        <v>0.33726390711581633</v>
      </c>
      <c r="K53" s="54">
        <v>0.25373163599235332</v>
      </c>
      <c r="L53" s="279">
        <v>0.36894226620026227</v>
      </c>
      <c r="M53" s="328">
        <v>0.50105441612830337</v>
      </c>
    </row>
    <row r="54" spans="1:13" s="467" customFormat="1" ht="26.5" customHeight="1">
      <c r="A54" s="466"/>
      <c r="B54" s="554"/>
      <c r="C54" s="540"/>
      <c r="D54" s="540"/>
      <c r="E54" s="540"/>
      <c r="F54" s="540"/>
      <c r="G54" s="540"/>
      <c r="H54" s="540"/>
      <c r="I54" s="540"/>
      <c r="J54" s="540"/>
      <c r="K54" s="540"/>
      <c r="L54" s="555"/>
      <c r="M54" s="491"/>
    </row>
    <row r="55" spans="1:13" s="49" customFormat="1" ht="18.350000000000001" customHeight="1">
      <c r="A55" s="466" t="s">
        <v>76</v>
      </c>
      <c r="B55" s="49" t="s">
        <v>184</v>
      </c>
      <c r="M55" s="466"/>
    </row>
    <row r="56" spans="1:13" s="49" customFormat="1" ht="18.350000000000001" customHeight="1">
      <c r="A56" s="466"/>
      <c r="B56" s="466" t="s">
        <v>189</v>
      </c>
      <c r="M56" s="466"/>
    </row>
    <row r="57" spans="1:13" s="49" customFormat="1" ht="25.15" customHeight="1">
      <c r="A57" s="466"/>
      <c r="B57" s="554" t="s">
        <v>190</v>
      </c>
      <c r="C57" s="540"/>
      <c r="D57" s="540"/>
      <c r="E57" s="540"/>
      <c r="F57" s="540"/>
      <c r="G57" s="540"/>
      <c r="H57" s="540"/>
      <c r="I57" s="540"/>
      <c r="J57" s="540"/>
      <c r="K57" s="540"/>
      <c r="L57" s="555"/>
      <c r="M57" s="466"/>
    </row>
    <row r="58" spans="1:13" s="49" customFormat="1">
      <c r="B58" s="556" t="s">
        <v>183</v>
      </c>
      <c r="C58" s="556"/>
      <c r="D58" s="556"/>
      <c r="E58" s="556"/>
      <c r="F58" s="556"/>
      <c r="G58" s="556"/>
      <c r="H58" s="556"/>
      <c r="I58" s="556"/>
      <c r="J58" s="556"/>
      <c r="K58" s="556"/>
      <c r="L58" s="556"/>
      <c r="M58" s="5"/>
    </row>
    <row r="59" spans="1:13">
      <c r="G59" s="13"/>
      <c r="M59" s="13"/>
    </row>
  </sheetData>
  <mergeCells count="3">
    <mergeCell ref="B54:L54"/>
    <mergeCell ref="B58:L58"/>
    <mergeCell ref="B57:L57"/>
  </mergeCells>
  <phoneticPr fontId="5" type="noConversion"/>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00B050"/>
    <pageSetUpPr fitToPage="1"/>
  </sheetPr>
  <dimension ref="A1:M59"/>
  <sheetViews>
    <sheetView showGridLines="0" zoomScale="80" zoomScaleNormal="80" zoomScaleSheetLayoutView="50" workbookViewId="0">
      <selection activeCell="X72" sqref="X72"/>
    </sheetView>
  </sheetViews>
  <sheetFormatPr defaultColWidth="9.125" defaultRowHeight="12.75" customHeight="1"/>
  <cols>
    <col min="1" max="1" width="1" style="13" customWidth="1"/>
    <col min="2" max="2" width="50.625" style="13" customWidth="1"/>
    <col min="3" max="4" width="12.625" style="13" customWidth="1"/>
    <col min="5" max="5" width="19" style="17" bestFit="1" customWidth="1"/>
    <col min="6" max="7" width="2.375" style="17" customWidth="1"/>
    <col min="8" max="12" width="12.625" style="13" customWidth="1"/>
    <col min="13" max="13" width="12.625" style="139" customWidth="1"/>
    <col min="14" max="16384" width="9.125" style="13"/>
  </cols>
  <sheetData>
    <row r="1" spans="1:13" ht="14.95" customHeight="1">
      <c r="E1" s="13"/>
      <c r="F1" s="13"/>
      <c r="G1" s="13"/>
      <c r="M1" s="13"/>
    </row>
    <row r="2" spans="1:13" ht="14.95" customHeight="1">
      <c r="E2" s="13"/>
      <c r="F2" s="13"/>
      <c r="G2" s="13"/>
      <c r="M2" s="13"/>
    </row>
    <row r="3" spans="1:13" ht="14.95" customHeight="1">
      <c r="E3" s="13"/>
      <c r="F3" s="13"/>
      <c r="G3" s="13"/>
      <c r="M3" s="13"/>
    </row>
    <row r="4" spans="1:13" ht="11.55">
      <c r="E4" s="13"/>
      <c r="F4" s="13"/>
      <c r="G4" s="13"/>
      <c r="M4" s="13"/>
    </row>
    <row r="5" spans="1:13" ht="12.75" customHeight="1">
      <c r="E5" s="13"/>
      <c r="F5" s="13"/>
      <c r="G5" s="13"/>
      <c r="M5" s="13"/>
    </row>
    <row r="6" spans="1:13" ht="17.7">
      <c r="C6" s="21"/>
      <c r="D6" s="21"/>
      <c r="E6" s="131"/>
      <c r="F6" s="131"/>
      <c r="G6" s="13"/>
      <c r="H6" s="183" t="s">
        <v>212</v>
      </c>
      <c r="I6" s="184"/>
      <c r="J6" s="184"/>
      <c r="K6" s="184"/>
      <c r="L6" s="183" t="s">
        <v>213</v>
      </c>
      <c r="M6" s="184"/>
    </row>
    <row r="7" spans="1:13" s="14" customFormat="1" ht="23.8" thickBot="1">
      <c r="A7" s="13"/>
      <c r="B7" s="217" t="s">
        <v>93</v>
      </c>
      <c r="C7" s="185" t="s">
        <v>214</v>
      </c>
      <c r="D7" s="233" t="s">
        <v>215</v>
      </c>
      <c r="E7" s="186" t="s">
        <v>108</v>
      </c>
      <c r="F7" s="193"/>
      <c r="G7" s="13"/>
      <c r="H7" s="186" t="s">
        <v>77</v>
      </c>
      <c r="I7" s="186" t="s">
        <v>78</v>
      </c>
      <c r="J7" s="186" t="s">
        <v>79</v>
      </c>
      <c r="K7" s="187" t="s">
        <v>80</v>
      </c>
      <c r="L7" s="512" t="s">
        <v>77</v>
      </c>
      <c r="M7" s="354" t="s">
        <v>78</v>
      </c>
    </row>
    <row r="8" spans="1:13" s="15" customFormat="1" ht="14.95" customHeight="1">
      <c r="A8" s="13"/>
      <c r="B8" s="13"/>
      <c r="C8" s="188"/>
      <c r="D8" s="136"/>
      <c r="E8" s="18"/>
      <c r="F8" s="18"/>
      <c r="G8" s="13"/>
      <c r="H8" s="120"/>
      <c r="I8" s="120"/>
      <c r="J8" s="120"/>
      <c r="K8" s="120"/>
      <c r="L8" s="307"/>
      <c r="M8" s="356"/>
    </row>
    <row r="9" spans="1:13" s="93" customFormat="1" ht="23.8" thickBot="1">
      <c r="A9" s="190"/>
      <c r="B9" s="174" t="s">
        <v>124</v>
      </c>
      <c r="C9" s="191"/>
      <c r="D9" s="174"/>
      <c r="E9" s="174"/>
      <c r="F9" s="217"/>
      <c r="G9" s="13"/>
      <c r="H9" s="174"/>
      <c r="I9" s="174"/>
      <c r="J9" s="174"/>
      <c r="K9" s="174"/>
      <c r="L9" s="269"/>
      <c r="M9" s="317"/>
    </row>
    <row r="10" spans="1:13" s="93" customFormat="1" ht="23.95" customHeight="1">
      <c r="A10" s="13"/>
      <c r="B10" s="16"/>
      <c r="C10" s="192"/>
      <c r="D10" s="13"/>
      <c r="E10" s="13"/>
      <c r="F10" s="13"/>
      <c r="G10" s="13"/>
      <c r="H10" s="13"/>
      <c r="I10" s="13"/>
      <c r="J10" s="13"/>
      <c r="K10" s="13"/>
      <c r="L10" s="270"/>
      <c r="M10" s="318"/>
    </row>
    <row r="11" spans="1:13" s="14" customFormat="1" ht="16.5" customHeight="1">
      <c r="A11" s="21"/>
      <c r="B11" s="49" t="s">
        <v>6</v>
      </c>
      <c r="C11" s="372">
        <v>1331132</v>
      </c>
      <c r="D11" s="109">
        <v>1382473</v>
      </c>
      <c r="E11" s="194">
        <v>-3.7137072478088173E-2</v>
      </c>
      <c r="F11" s="194"/>
      <c r="G11" s="98"/>
      <c r="H11" s="109">
        <v>701144</v>
      </c>
      <c r="I11" s="109">
        <v>681329</v>
      </c>
      <c r="J11" s="109">
        <v>680900</v>
      </c>
      <c r="K11" s="109">
        <v>669920</v>
      </c>
      <c r="L11" s="378">
        <v>654778</v>
      </c>
      <c r="M11" s="381">
        <v>676354</v>
      </c>
    </row>
    <row r="12" spans="1:13" s="14" customFormat="1" ht="16.5" customHeight="1">
      <c r="A12" s="21"/>
      <c r="B12" s="49" t="s">
        <v>96</v>
      </c>
      <c r="C12" s="372">
        <v>1053</v>
      </c>
      <c r="D12" s="109">
        <v>1040</v>
      </c>
      <c r="E12" s="194">
        <v>1.2499999999999956E-2</v>
      </c>
      <c r="F12" s="194"/>
      <c r="G12" s="98"/>
      <c r="H12" s="109">
        <v>642</v>
      </c>
      <c r="I12" s="109">
        <v>398</v>
      </c>
      <c r="J12" s="109">
        <v>859</v>
      </c>
      <c r="K12" s="109">
        <v>959</v>
      </c>
      <c r="L12" s="378">
        <v>700</v>
      </c>
      <c r="M12" s="381">
        <v>353</v>
      </c>
    </row>
    <row r="13" spans="1:13" s="14" customFormat="1" ht="16.5" customHeight="1">
      <c r="A13" s="21"/>
      <c r="B13" s="49" t="s">
        <v>97</v>
      </c>
      <c r="C13" s="372">
        <v>889058</v>
      </c>
      <c r="D13" s="109">
        <v>887791</v>
      </c>
      <c r="E13" s="194">
        <v>1.4271376934436031E-3</v>
      </c>
      <c r="F13" s="194"/>
      <c r="G13" s="98"/>
      <c r="H13" s="109">
        <v>458194</v>
      </c>
      <c r="I13" s="109">
        <v>429597</v>
      </c>
      <c r="J13" s="109">
        <v>396708</v>
      </c>
      <c r="K13" s="109">
        <v>351878</v>
      </c>
      <c r="L13" s="378">
        <v>459848</v>
      </c>
      <c r="M13" s="381">
        <v>429210</v>
      </c>
    </row>
    <row r="14" spans="1:13" s="14" customFormat="1" ht="16.5" customHeight="1">
      <c r="A14" s="21"/>
      <c r="B14" s="49" t="s">
        <v>207</v>
      </c>
      <c r="C14" s="372">
        <v>0</v>
      </c>
      <c r="D14" s="109">
        <v>0</v>
      </c>
      <c r="E14" s="194" t="s">
        <v>138</v>
      </c>
      <c r="F14" s="194"/>
      <c r="G14" s="98"/>
      <c r="H14" s="109">
        <v>0</v>
      </c>
      <c r="I14" s="109">
        <v>0</v>
      </c>
      <c r="J14" s="109">
        <v>0</v>
      </c>
      <c r="K14" s="109">
        <v>0</v>
      </c>
      <c r="L14" s="378">
        <v>0</v>
      </c>
      <c r="M14" s="381">
        <v>0</v>
      </c>
    </row>
    <row r="15" spans="1:13" s="14" customFormat="1" ht="16.5" customHeight="1">
      <c r="A15" s="21"/>
      <c r="B15" s="49" t="s">
        <v>98</v>
      </c>
      <c r="C15" s="372">
        <v>619177</v>
      </c>
      <c r="D15" s="109">
        <v>508979</v>
      </c>
      <c r="E15" s="194">
        <v>0.21650795022977376</v>
      </c>
      <c r="F15" s="194"/>
      <c r="G15" s="98"/>
      <c r="H15" s="109">
        <v>252659</v>
      </c>
      <c r="I15" s="109">
        <v>256320</v>
      </c>
      <c r="J15" s="109">
        <v>251873</v>
      </c>
      <c r="K15" s="109">
        <v>165634</v>
      </c>
      <c r="L15" s="378">
        <v>345093</v>
      </c>
      <c r="M15" s="381">
        <v>274084</v>
      </c>
    </row>
    <row r="16" spans="1:13" s="14" customFormat="1" ht="16.5" customHeight="1">
      <c r="A16" s="21"/>
      <c r="B16" s="49" t="s">
        <v>99</v>
      </c>
      <c r="C16" s="372">
        <v>68025</v>
      </c>
      <c r="D16" s="109">
        <v>39146</v>
      </c>
      <c r="E16" s="194">
        <v>0.73772543810350988</v>
      </c>
      <c r="F16" s="194"/>
      <c r="G16" s="98"/>
      <c r="H16" s="109">
        <v>19100</v>
      </c>
      <c r="I16" s="109">
        <v>20046</v>
      </c>
      <c r="J16" s="109">
        <v>17007</v>
      </c>
      <c r="K16" s="109">
        <v>38967</v>
      </c>
      <c r="L16" s="378">
        <v>26057</v>
      </c>
      <c r="M16" s="381">
        <v>41968</v>
      </c>
    </row>
    <row r="17" spans="1:13" s="15" customFormat="1" ht="16.5" customHeight="1">
      <c r="A17" s="126"/>
      <c r="B17" s="179" t="s">
        <v>100</v>
      </c>
      <c r="C17" s="373">
        <v>2908445</v>
      </c>
      <c r="D17" s="367">
        <v>2819429</v>
      </c>
      <c r="E17" s="455">
        <v>3.1572350287948359E-2</v>
      </c>
      <c r="F17" s="257"/>
      <c r="G17" s="13"/>
      <c r="H17" s="367">
        <v>1431739</v>
      </c>
      <c r="I17" s="367">
        <v>1387690</v>
      </c>
      <c r="J17" s="367">
        <v>1347347</v>
      </c>
      <c r="K17" s="367">
        <v>1227358</v>
      </c>
      <c r="L17" s="379">
        <v>1486476</v>
      </c>
      <c r="M17" s="382">
        <v>1421969</v>
      </c>
    </row>
    <row r="18" spans="1:13" s="14" customFormat="1" ht="16.5" customHeight="1">
      <c r="A18" s="21"/>
      <c r="B18" s="49" t="s">
        <v>101</v>
      </c>
      <c r="C18" s="372">
        <v>-580073</v>
      </c>
      <c r="D18" s="109">
        <v>-588312</v>
      </c>
      <c r="E18" s="194">
        <v>-1.4004473816614293E-2</v>
      </c>
      <c r="F18" s="194"/>
      <c r="G18" s="13"/>
      <c r="H18" s="109">
        <v>-298529</v>
      </c>
      <c r="I18" s="109">
        <v>-289783</v>
      </c>
      <c r="J18" s="109">
        <v>-291662</v>
      </c>
      <c r="K18" s="109">
        <v>-322183</v>
      </c>
      <c r="L18" s="378">
        <v>-293224</v>
      </c>
      <c r="M18" s="381">
        <v>-286849</v>
      </c>
    </row>
    <row r="19" spans="1:13" s="14" customFormat="1" ht="16.5" customHeight="1">
      <c r="A19" s="21"/>
      <c r="B19" s="49" t="s">
        <v>102</v>
      </c>
      <c r="C19" s="372">
        <v>-455913</v>
      </c>
      <c r="D19" s="109">
        <v>-467610</v>
      </c>
      <c r="E19" s="194">
        <v>-2.5014435106178179E-2</v>
      </c>
      <c r="F19" s="194"/>
      <c r="G19" s="13"/>
      <c r="H19" s="109">
        <v>-233285</v>
      </c>
      <c r="I19" s="109">
        <v>-234325</v>
      </c>
      <c r="J19" s="109">
        <v>-226677</v>
      </c>
      <c r="K19" s="109">
        <v>-217865</v>
      </c>
      <c r="L19" s="378">
        <v>-227790</v>
      </c>
      <c r="M19" s="381">
        <v>-228123</v>
      </c>
    </row>
    <row r="20" spans="1:13" s="14" customFormat="1" ht="16.5" customHeight="1">
      <c r="A20" s="21"/>
      <c r="B20" s="49" t="s">
        <v>7</v>
      </c>
      <c r="C20" s="372">
        <v>1740</v>
      </c>
      <c r="D20" s="109">
        <v>967</v>
      </c>
      <c r="E20" s="194">
        <v>0.79937952430196479</v>
      </c>
      <c r="F20" s="194"/>
      <c r="G20" s="13"/>
      <c r="H20" s="109">
        <v>630</v>
      </c>
      <c r="I20" s="109">
        <v>337</v>
      </c>
      <c r="J20" s="109">
        <v>560</v>
      </c>
      <c r="K20" s="109">
        <v>6139</v>
      </c>
      <c r="L20" s="378">
        <v>1081</v>
      </c>
      <c r="M20" s="381">
        <v>659</v>
      </c>
    </row>
    <row r="21" spans="1:13" s="14" customFormat="1" ht="16.5" customHeight="1">
      <c r="A21" s="21"/>
      <c r="B21" s="49" t="s">
        <v>8</v>
      </c>
      <c r="C21" s="372">
        <v>-34675</v>
      </c>
      <c r="D21" s="109">
        <v>-35703</v>
      </c>
      <c r="E21" s="194">
        <v>-2.8793098619163682E-2</v>
      </c>
      <c r="F21" s="194"/>
      <c r="G21" s="13"/>
      <c r="H21" s="109">
        <v>-18659</v>
      </c>
      <c r="I21" s="109">
        <v>-17044</v>
      </c>
      <c r="J21" s="109">
        <v>-17734</v>
      </c>
      <c r="K21" s="109">
        <v>-20613</v>
      </c>
      <c r="L21" s="378">
        <v>-17540</v>
      </c>
      <c r="M21" s="381">
        <v>-17135</v>
      </c>
    </row>
    <row r="22" spans="1:13" s="15" customFormat="1" ht="16.5" customHeight="1">
      <c r="A22" s="126"/>
      <c r="B22" s="50" t="s">
        <v>37</v>
      </c>
      <c r="C22" s="199">
        <v>-1068921</v>
      </c>
      <c r="D22" s="47">
        <v>-1090658</v>
      </c>
      <c r="E22" s="454">
        <v>-1.9930170594265162E-2</v>
      </c>
      <c r="F22" s="100"/>
      <c r="G22" s="13"/>
      <c r="H22" s="47">
        <v>-549843</v>
      </c>
      <c r="I22" s="47">
        <v>-540815</v>
      </c>
      <c r="J22" s="47">
        <v>-535513</v>
      </c>
      <c r="K22" s="47">
        <v>-554522</v>
      </c>
      <c r="L22" s="272">
        <v>-537473</v>
      </c>
      <c r="M22" s="323">
        <v>-531448</v>
      </c>
    </row>
    <row r="23" spans="1:13" s="15" customFormat="1" ht="16.5" customHeight="1">
      <c r="A23" s="126"/>
      <c r="B23" s="179" t="s">
        <v>103</v>
      </c>
      <c r="C23" s="373">
        <v>1839524</v>
      </c>
      <c r="D23" s="367">
        <v>1728771</v>
      </c>
      <c r="E23" s="455">
        <v>6.4064586923311406E-2</v>
      </c>
      <c r="F23" s="257"/>
      <c r="G23" s="13"/>
      <c r="H23" s="367">
        <v>881896</v>
      </c>
      <c r="I23" s="367">
        <v>846875</v>
      </c>
      <c r="J23" s="367">
        <v>811834</v>
      </c>
      <c r="K23" s="367">
        <v>672836</v>
      </c>
      <c r="L23" s="379">
        <v>949003</v>
      </c>
      <c r="M23" s="382">
        <v>890521</v>
      </c>
    </row>
    <row r="24" spans="1:13" s="14" customFormat="1" ht="16.5" customHeight="1">
      <c r="A24" s="21"/>
      <c r="B24" s="51" t="s">
        <v>133</v>
      </c>
      <c r="C24" s="372">
        <v>-79887</v>
      </c>
      <c r="D24" s="109">
        <v>-135238</v>
      </c>
      <c r="E24" s="194">
        <v>-0.40928585160975461</v>
      </c>
      <c r="F24" s="194"/>
      <c r="G24" s="13"/>
      <c r="H24" s="109">
        <v>-66159</v>
      </c>
      <c r="I24" s="109">
        <v>-69079</v>
      </c>
      <c r="J24" s="109">
        <v>-51159</v>
      </c>
      <c r="K24" s="109">
        <v>-84454</v>
      </c>
      <c r="L24" s="378">
        <v>-35413</v>
      </c>
      <c r="M24" s="381">
        <v>-44474</v>
      </c>
    </row>
    <row r="25" spans="1:13" s="15" customFormat="1" ht="16.5" customHeight="1">
      <c r="A25" s="126"/>
      <c r="B25" s="179" t="s">
        <v>136</v>
      </c>
      <c r="C25" s="373">
        <v>1759637</v>
      </c>
      <c r="D25" s="367">
        <v>1593533</v>
      </c>
      <c r="E25" s="455">
        <v>0.10423631013603107</v>
      </c>
      <c r="F25" s="257"/>
      <c r="G25" s="13"/>
      <c r="H25" s="367">
        <v>815737</v>
      </c>
      <c r="I25" s="367">
        <v>777796</v>
      </c>
      <c r="J25" s="367">
        <v>760675</v>
      </c>
      <c r="K25" s="367">
        <v>588382</v>
      </c>
      <c r="L25" s="379">
        <v>913590</v>
      </c>
      <c r="M25" s="382">
        <v>846047</v>
      </c>
    </row>
    <row r="26" spans="1:13" s="14" customFormat="1" ht="16.5" customHeight="1">
      <c r="A26" s="21"/>
      <c r="B26" s="49" t="s">
        <v>38</v>
      </c>
      <c r="C26" s="372">
        <v>-11375</v>
      </c>
      <c r="D26" s="109">
        <v>-6491</v>
      </c>
      <c r="E26" s="194">
        <v>0.75242643660452946</v>
      </c>
      <c r="F26" s="194"/>
      <c r="G26" s="13"/>
      <c r="H26" s="109">
        <v>-7584</v>
      </c>
      <c r="I26" s="109">
        <v>1093</v>
      </c>
      <c r="J26" s="109">
        <v>3799</v>
      </c>
      <c r="K26" s="109">
        <v>-7051</v>
      </c>
      <c r="L26" s="378">
        <v>-1723</v>
      </c>
      <c r="M26" s="381">
        <v>-9652</v>
      </c>
    </row>
    <row r="27" spans="1:13" s="14" customFormat="1" ht="16.5" customHeight="1">
      <c r="A27" s="21"/>
      <c r="B27" s="52" t="s">
        <v>39</v>
      </c>
      <c r="C27" s="372">
        <v>-8631</v>
      </c>
      <c r="D27" s="109">
        <v>-23120</v>
      </c>
      <c r="E27" s="194">
        <v>-0.62668685121107259</v>
      </c>
      <c r="F27" s="194"/>
      <c r="G27" s="13"/>
      <c r="H27" s="109">
        <v>-11484</v>
      </c>
      <c r="I27" s="109">
        <v>-11636</v>
      </c>
      <c r="J27" s="109">
        <v>-4127</v>
      </c>
      <c r="K27" s="109">
        <v>-1508</v>
      </c>
      <c r="L27" s="378">
        <v>-4322</v>
      </c>
      <c r="M27" s="381">
        <v>-4309</v>
      </c>
    </row>
    <row r="28" spans="1:13" s="14" customFormat="1" ht="16.5" customHeight="1">
      <c r="A28" s="21"/>
      <c r="B28" s="53" t="s">
        <v>83</v>
      </c>
      <c r="C28" s="372">
        <v>-8631</v>
      </c>
      <c r="D28" s="109">
        <v>-22997</v>
      </c>
      <c r="E28" s="194">
        <v>-0.62469017697960605</v>
      </c>
      <c r="F28" s="194"/>
      <c r="G28" s="13"/>
      <c r="H28" s="109">
        <v>-11423</v>
      </c>
      <c r="I28" s="109">
        <v>-11574</v>
      </c>
      <c r="J28" s="109">
        <v>-4078</v>
      </c>
      <c r="K28" s="109">
        <v>-1374</v>
      </c>
      <c r="L28" s="378">
        <v>-4322</v>
      </c>
      <c r="M28" s="381">
        <v>-4309</v>
      </c>
    </row>
    <row r="29" spans="1:13" s="14" customFormat="1" ht="16.5" customHeight="1">
      <c r="A29" s="21"/>
      <c r="B29" s="53" t="s">
        <v>84</v>
      </c>
      <c r="C29" s="372">
        <v>0</v>
      </c>
      <c r="D29" s="109">
        <v>-123</v>
      </c>
      <c r="E29" s="194">
        <v>-1</v>
      </c>
      <c r="F29" s="194"/>
      <c r="G29" s="13"/>
      <c r="H29" s="109">
        <v>-61</v>
      </c>
      <c r="I29" s="109">
        <v>-62</v>
      </c>
      <c r="J29" s="109">
        <v>-49</v>
      </c>
      <c r="K29" s="109">
        <v>-134</v>
      </c>
      <c r="L29" s="378">
        <v>0</v>
      </c>
      <c r="M29" s="381">
        <v>0</v>
      </c>
    </row>
    <row r="30" spans="1:13" s="14" customFormat="1" ht="16.5" customHeight="1">
      <c r="A30" s="21"/>
      <c r="B30" s="53" t="s">
        <v>85</v>
      </c>
      <c r="C30" s="372">
        <v>0</v>
      </c>
      <c r="D30" s="109">
        <v>0</v>
      </c>
      <c r="E30" s="194" t="s">
        <v>138</v>
      </c>
      <c r="F30" s="194"/>
      <c r="G30" s="13"/>
      <c r="H30" s="109">
        <v>0</v>
      </c>
      <c r="I30" s="109">
        <v>0</v>
      </c>
      <c r="J30" s="109">
        <v>0</v>
      </c>
      <c r="K30" s="109">
        <v>0</v>
      </c>
      <c r="L30" s="378">
        <v>0</v>
      </c>
      <c r="M30" s="381">
        <v>0</v>
      </c>
    </row>
    <row r="31" spans="1:13" s="14" customFormat="1" ht="16.5" customHeight="1">
      <c r="A31" s="21"/>
      <c r="B31" s="49" t="s">
        <v>9</v>
      </c>
      <c r="C31" s="372">
        <v>-13316</v>
      </c>
      <c r="D31" s="109">
        <v>-12420</v>
      </c>
      <c r="E31" s="194">
        <v>7.2141706924315541E-2</v>
      </c>
      <c r="F31" s="194"/>
      <c r="G31" s="13"/>
      <c r="H31" s="109">
        <v>-3738</v>
      </c>
      <c r="I31" s="109">
        <v>-8682</v>
      </c>
      <c r="J31" s="109">
        <v>-7132</v>
      </c>
      <c r="K31" s="109">
        <v>-120200</v>
      </c>
      <c r="L31" s="378">
        <v>-6176</v>
      </c>
      <c r="M31" s="381">
        <v>-7140</v>
      </c>
    </row>
    <row r="32" spans="1:13" s="15" customFormat="1" ht="16.5" customHeight="1">
      <c r="A32" s="21"/>
      <c r="B32" s="49" t="s">
        <v>10</v>
      </c>
      <c r="C32" s="372">
        <v>-713</v>
      </c>
      <c r="D32" s="109">
        <v>-21871</v>
      </c>
      <c r="E32" s="194">
        <v>-0.96739975309770931</v>
      </c>
      <c r="F32" s="194"/>
      <c r="G32" s="13"/>
      <c r="H32" s="109">
        <v>1241</v>
      </c>
      <c r="I32" s="109">
        <v>-23112</v>
      </c>
      <c r="J32" s="109">
        <v>-3108</v>
      </c>
      <c r="K32" s="109">
        <v>-8285</v>
      </c>
      <c r="L32" s="378">
        <v>-530</v>
      </c>
      <c r="M32" s="381">
        <v>-183</v>
      </c>
    </row>
    <row r="33" spans="1:13" s="15" customFormat="1" ht="16.5" customHeight="1">
      <c r="A33" s="128"/>
      <c r="B33" s="179" t="s">
        <v>104</v>
      </c>
      <c r="C33" s="373">
        <v>1734233</v>
      </c>
      <c r="D33" s="367">
        <v>1552751</v>
      </c>
      <c r="E33" s="455">
        <v>0.11687772218469017</v>
      </c>
      <c r="F33" s="257"/>
      <c r="G33" s="13"/>
      <c r="H33" s="367">
        <v>805656</v>
      </c>
      <c r="I33" s="367">
        <v>747095</v>
      </c>
      <c r="J33" s="367">
        <v>754234</v>
      </c>
      <c r="K33" s="367">
        <v>452846</v>
      </c>
      <c r="L33" s="379">
        <v>905161</v>
      </c>
      <c r="M33" s="382">
        <v>829072</v>
      </c>
    </row>
    <row r="34" spans="1:13" ht="16.5" customHeight="1">
      <c r="A34" s="128"/>
      <c r="B34" s="179" t="s">
        <v>107</v>
      </c>
      <c r="C34" s="373">
        <v>1165775</v>
      </c>
      <c r="D34" s="367">
        <v>1053439</v>
      </c>
      <c r="E34" s="455">
        <v>0.10663740377943109</v>
      </c>
      <c r="F34" s="257"/>
      <c r="G34" s="13"/>
      <c r="H34" s="367">
        <v>546697</v>
      </c>
      <c r="I34" s="367">
        <v>506742</v>
      </c>
      <c r="J34" s="367">
        <v>513035</v>
      </c>
      <c r="K34" s="367">
        <v>335563</v>
      </c>
      <c r="L34" s="379">
        <v>613043</v>
      </c>
      <c r="M34" s="382">
        <v>552732</v>
      </c>
    </row>
    <row r="35" spans="1:13" s="15" customFormat="1" ht="16.5" customHeight="1">
      <c r="A35" s="21"/>
      <c r="B35" s="49" t="s">
        <v>185</v>
      </c>
      <c r="C35" s="372">
        <v>0</v>
      </c>
      <c r="D35" s="109">
        <v>0</v>
      </c>
      <c r="E35" s="194" t="s">
        <v>138</v>
      </c>
      <c r="F35" s="194"/>
      <c r="G35" s="13"/>
      <c r="H35" s="109">
        <v>0</v>
      </c>
      <c r="I35" s="109">
        <v>0</v>
      </c>
      <c r="J35" s="109">
        <v>0</v>
      </c>
      <c r="K35" s="109">
        <v>0</v>
      </c>
      <c r="L35" s="378">
        <v>0</v>
      </c>
      <c r="M35" s="381">
        <v>0</v>
      </c>
    </row>
    <row r="36" spans="1:13" ht="16.5" customHeight="1">
      <c r="A36" s="128"/>
      <c r="B36" s="179" t="s">
        <v>186</v>
      </c>
      <c r="C36" s="373">
        <v>1165775</v>
      </c>
      <c r="D36" s="367">
        <v>1053439</v>
      </c>
      <c r="E36" s="455">
        <v>0.10663740377943109</v>
      </c>
      <c r="F36" s="257"/>
      <c r="G36" s="13"/>
      <c r="H36" s="367">
        <v>546697</v>
      </c>
      <c r="I36" s="367">
        <v>506742</v>
      </c>
      <c r="J36" s="367">
        <v>513035</v>
      </c>
      <c r="K36" s="367">
        <v>335563</v>
      </c>
      <c r="L36" s="379">
        <v>613043</v>
      </c>
      <c r="M36" s="382">
        <v>552732</v>
      </c>
    </row>
    <row r="37" spans="1:13" ht="16.5" customHeight="1">
      <c r="A37" s="133"/>
      <c r="B37" s="179" t="s">
        <v>187</v>
      </c>
      <c r="C37" s="373">
        <v>1113580.3149999999</v>
      </c>
      <c r="D37" s="367">
        <v>995402.25300000003</v>
      </c>
      <c r="E37" s="455">
        <v>0.11872392456801073</v>
      </c>
      <c r="F37" s="257"/>
      <c r="G37" s="13"/>
      <c r="H37" s="367">
        <v>531193.50699999998</v>
      </c>
      <c r="I37" s="367">
        <v>464208.74599999998</v>
      </c>
      <c r="J37" s="367">
        <v>498199.81</v>
      </c>
      <c r="K37" s="367">
        <v>301006.09100000001</v>
      </c>
      <c r="L37" s="379">
        <v>599777.39199999999</v>
      </c>
      <c r="M37" s="382">
        <v>513802.92300000007</v>
      </c>
    </row>
    <row r="38" spans="1:13" ht="16.5" customHeight="1">
      <c r="A38" s="21"/>
      <c r="B38" s="9"/>
      <c r="C38" s="235"/>
      <c r="D38" s="10"/>
      <c r="E38" s="460"/>
      <c r="F38" s="78"/>
      <c r="G38" s="13"/>
      <c r="H38" s="10"/>
      <c r="I38" s="10"/>
      <c r="J38" s="10"/>
      <c r="K38" s="10"/>
      <c r="L38" s="298"/>
      <c r="M38" s="346"/>
    </row>
    <row r="39" spans="1:13" ht="16.5" customHeight="1" thickBot="1">
      <c r="A39" s="190"/>
      <c r="B39" s="174" t="s">
        <v>110</v>
      </c>
      <c r="C39" s="204"/>
      <c r="D39" s="236"/>
      <c r="E39" s="461"/>
      <c r="F39" s="217"/>
      <c r="G39" s="13"/>
      <c r="H39" s="174"/>
      <c r="I39" s="174"/>
      <c r="J39" s="174"/>
      <c r="K39" s="174"/>
      <c r="L39" s="269"/>
      <c r="M39" s="317"/>
    </row>
    <row r="40" spans="1:13" ht="16.5" customHeight="1">
      <c r="A40" s="216"/>
      <c r="B40" s="217"/>
      <c r="C40" s="205"/>
      <c r="D40" s="237"/>
      <c r="E40" s="462"/>
      <c r="F40" s="217"/>
      <c r="G40" s="13"/>
      <c r="H40" s="217"/>
      <c r="I40" s="217"/>
      <c r="J40" s="217"/>
      <c r="K40" s="217"/>
      <c r="L40" s="281"/>
      <c r="M40" s="330"/>
    </row>
    <row r="41" spans="1:13" ht="16.5" customHeight="1">
      <c r="A41" s="21"/>
      <c r="B41" s="59" t="s">
        <v>13</v>
      </c>
      <c r="C41" s="206">
        <v>0.3675231953844752</v>
      </c>
      <c r="D41" s="101">
        <v>0.38683648355748629</v>
      </c>
      <c r="E41" s="207">
        <v>-1.9313288173011089</v>
      </c>
      <c r="F41" s="111"/>
      <c r="G41" s="13"/>
      <c r="H41" s="101">
        <v>0.3840385712759099</v>
      </c>
      <c r="I41" s="101">
        <v>0.38972320907407276</v>
      </c>
      <c r="J41" s="101">
        <v>0.3974573736387137</v>
      </c>
      <c r="K41" s="101">
        <v>0.4518013489136829</v>
      </c>
      <c r="L41" s="276">
        <v>0.36157529620390777</v>
      </c>
      <c r="M41" s="324">
        <v>0.37374091840258122</v>
      </c>
    </row>
    <row r="42" spans="1:13" ht="16.5" customHeight="1">
      <c r="A42" s="21"/>
      <c r="B42" s="59" t="s">
        <v>48</v>
      </c>
      <c r="C42" s="208">
        <v>12.354723892172755</v>
      </c>
      <c r="D42" s="103">
        <v>20.792765944609549</v>
      </c>
      <c r="E42" s="209">
        <v>-8.4380420524367938</v>
      </c>
      <c r="F42" s="103"/>
      <c r="G42" s="13"/>
      <c r="H42" s="103">
        <v>20.444873465708859</v>
      </c>
      <c r="I42" s="103">
        <v>21.137236180991398</v>
      </c>
      <c r="J42" s="103">
        <v>15.57800372719246</v>
      </c>
      <c r="K42" s="103">
        <v>25.95338376125828</v>
      </c>
      <c r="L42" s="277">
        <v>11.004766010242095</v>
      </c>
      <c r="M42" s="325">
        <v>13.692142441536912</v>
      </c>
    </row>
    <row r="43" spans="1:13" ht="16.5" customHeight="1">
      <c r="A43" s="21"/>
      <c r="B43" s="59"/>
      <c r="C43" s="206"/>
      <c r="D43" s="101"/>
      <c r="E43" s="209"/>
      <c r="F43" s="103"/>
      <c r="G43" s="13"/>
      <c r="H43" s="103"/>
      <c r="I43" s="103"/>
      <c r="J43" s="103"/>
      <c r="K43" s="103"/>
      <c r="L43" s="277"/>
      <c r="M43" s="325"/>
    </row>
    <row r="44" spans="1:13" ht="16.5" customHeight="1" thickBot="1">
      <c r="A44" s="190"/>
      <c r="B44" s="174" t="s">
        <v>114</v>
      </c>
      <c r="C44" s="204"/>
      <c r="D44" s="236"/>
      <c r="E44" s="463"/>
      <c r="F44" s="258"/>
      <c r="G44" s="13"/>
      <c r="H44" s="236"/>
      <c r="I44" s="236"/>
      <c r="J44" s="236"/>
      <c r="K44" s="236"/>
      <c r="L44" s="273"/>
      <c r="M44" s="357"/>
    </row>
    <row r="45" spans="1:13" ht="16.5" customHeight="1">
      <c r="A45" s="203"/>
      <c r="B45" s="200"/>
      <c r="C45" s="205"/>
      <c r="D45" s="237"/>
      <c r="E45" s="464"/>
      <c r="F45" s="237"/>
      <c r="G45" s="13"/>
      <c r="H45" s="237"/>
      <c r="I45" s="237"/>
      <c r="J45" s="237"/>
      <c r="K45" s="237"/>
      <c r="L45" s="275"/>
      <c r="M45" s="358"/>
    </row>
    <row r="46" spans="1:13" ht="16.5" customHeight="1">
      <c r="A46" s="21"/>
      <c r="B46" s="59" t="s">
        <v>89</v>
      </c>
      <c r="C46" s="374">
        <v>125947687</v>
      </c>
      <c r="D46" s="375">
        <v>128432714</v>
      </c>
      <c r="E46" s="454">
        <v>-1.9348863094180158E-2</v>
      </c>
      <c r="F46" s="376"/>
      <c r="G46" s="377"/>
      <c r="H46" s="375">
        <v>128629570</v>
      </c>
      <c r="I46" s="375">
        <v>128432714</v>
      </c>
      <c r="J46" s="375">
        <v>126989377</v>
      </c>
      <c r="K46" s="375">
        <v>126598826</v>
      </c>
      <c r="L46" s="380">
        <v>125859985</v>
      </c>
      <c r="M46" s="383">
        <v>125947687</v>
      </c>
    </row>
    <row r="47" spans="1:13" ht="16.5" customHeight="1">
      <c r="A47" s="21"/>
      <c r="B47" s="77" t="s">
        <v>90</v>
      </c>
      <c r="C47" s="374">
        <v>130111980</v>
      </c>
      <c r="D47" s="375">
        <v>130418486</v>
      </c>
      <c r="E47" s="454">
        <v>-2.3501729655104331E-3</v>
      </c>
      <c r="F47" s="376"/>
      <c r="G47" s="377"/>
      <c r="H47" s="375">
        <v>135228243</v>
      </c>
      <c r="I47" s="375">
        <v>130418486</v>
      </c>
      <c r="J47" s="375">
        <v>130277223</v>
      </c>
      <c r="K47" s="375">
        <v>138527627</v>
      </c>
      <c r="L47" s="380">
        <v>132358047</v>
      </c>
      <c r="M47" s="383">
        <v>130111980</v>
      </c>
    </row>
    <row r="48" spans="1:13" ht="16.5" customHeight="1">
      <c r="A48" s="21"/>
      <c r="B48" s="59" t="s">
        <v>45</v>
      </c>
      <c r="C48" s="374">
        <v>69258153</v>
      </c>
      <c r="D48" s="375">
        <v>67174286.5</v>
      </c>
      <c r="E48" s="454">
        <v>3.1021788374335779E-2</v>
      </c>
      <c r="F48" s="376"/>
      <c r="G48" s="377"/>
      <c r="H48" s="375">
        <v>68497806.5</v>
      </c>
      <c r="I48" s="375">
        <v>67174286.5</v>
      </c>
      <c r="J48" s="375">
        <v>64852412</v>
      </c>
      <c r="K48" s="375">
        <v>65212924.5</v>
      </c>
      <c r="L48" s="380">
        <v>68956423</v>
      </c>
      <c r="M48" s="383">
        <v>69258153</v>
      </c>
    </row>
    <row r="49" spans="1:13" ht="16.5" customHeight="1">
      <c r="A49" s="21"/>
      <c r="B49" s="59"/>
      <c r="C49" s="211"/>
      <c r="D49" s="104"/>
      <c r="E49" s="454"/>
      <c r="F49" s="100"/>
      <c r="G49" s="13"/>
      <c r="H49" s="104"/>
      <c r="I49" s="104"/>
      <c r="J49" s="104"/>
      <c r="K49" s="104"/>
      <c r="L49" s="278"/>
      <c r="M49" s="326"/>
    </row>
    <row r="50" spans="1:13" ht="16.5" customHeight="1" thickBot="1">
      <c r="A50" s="190"/>
      <c r="B50" s="174" t="s">
        <v>116</v>
      </c>
      <c r="C50" s="204"/>
      <c r="D50" s="236"/>
      <c r="E50" s="463"/>
      <c r="F50" s="258"/>
      <c r="G50" s="13"/>
      <c r="H50" s="236"/>
      <c r="I50" s="236"/>
      <c r="J50" s="236"/>
      <c r="K50" s="236"/>
      <c r="L50" s="273"/>
      <c r="M50" s="357"/>
    </row>
    <row r="51" spans="1:13" ht="16.5" customHeight="1">
      <c r="A51" s="16"/>
      <c r="B51" s="203"/>
      <c r="C51" s="205"/>
      <c r="D51" s="237"/>
      <c r="E51" s="464"/>
      <c r="F51" s="237"/>
      <c r="G51" s="13"/>
      <c r="H51" s="237"/>
      <c r="I51" s="237"/>
      <c r="J51" s="237"/>
      <c r="K51" s="237"/>
      <c r="L51" s="275"/>
      <c r="M51" s="358"/>
    </row>
    <row r="52" spans="1:13" ht="16.5" customHeight="1">
      <c r="A52" s="21"/>
      <c r="B52" s="77" t="s">
        <v>44</v>
      </c>
      <c r="C52" s="197">
        <v>8667.2099999999991</v>
      </c>
      <c r="D52" s="99">
        <v>9338.24</v>
      </c>
      <c r="E52" s="454">
        <v>-7.1858294496607522E-2</v>
      </c>
      <c r="F52" s="100"/>
      <c r="G52" s="13"/>
      <c r="H52" s="99">
        <v>9443.67</v>
      </c>
      <c r="I52" s="99">
        <v>9338.24</v>
      </c>
      <c r="J52" s="99">
        <v>9303.98</v>
      </c>
      <c r="K52" s="99">
        <v>8902.92</v>
      </c>
      <c r="L52" s="271">
        <v>8842.84</v>
      </c>
      <c r="M52" s="327">
        <v>8667.2099999999991</v>
      </c>
    </row>
    <row r="53" spans="1:13" ht="11.55">
      <c r="A53" s="21"/>
      <c r="B53" s="77" t="s">
        <v>188</v>
      </c>
      <c r="C53" s="213">
        <v>0.24060666177765463</v>
      </c>
      <c r="D53" s="54">
        <v>0.21230755753540562</v>
      </c>
      <c r="E53" s="207">
        <v>2.8299104242249018</v>
      </c>
      <c r="F53" s="111"/>
      <c r="G53" s="13"/>
      <c r="H53" s="54">
        <v>0.22472467984515751</v>
      </c>
      <c r="I53" s="54">
        <v>0.1996077594238827</v>
      </c>
      <c r="J53" s="54">
        <v>0.21973081196395819</v>
      </c>
      <c r="K53" s="54">
        <v>0.12829617854755115</v>
      </c>
      <c r="L53" s="279">
        <v>0.26250422750916702</v>
      </c>
      <c r="M53" s="328">
        <v>0.21934994905531033</v>
      </c>
    </row>
    <row r="54" spans="1:13" s="467" customFormat="1" ht="26.5" customHeight="1">
      <c r="A54" s="466"/>
      <c r="B54" s="554"/>
      <c r="C54" s="540"/>
      <c r="D54" s="540"/>
      <c r="E54" s="540"/>
      <c r="F54" s="540"/>
      <c r="G54" s="540"/>
      <c r="H54" s="540"/>
      <c r="I54" s="540"/>
      <c r="J54" s="540"/>
      <c r="K54" s="540"/>
      <c r="L54" s="555"/>
      <c r="M54" s="491"/>
    </row>
    <row r="55" spans="1:13" s="49" customFormat="1" ht="18.2" customHeight="1">
      <c r="A55" s="466" t="s">
        <v>76</v>
      </c>
      <c r="B55" s="49" t="s">
        <v>184</v>
      </c>
      <c r="M55" s="466"/>
    </row>
    <row r="56" spans="1:13" s="49" customFormat="1" ht="18.2" customHeight="1">
      <c r="A56" s="466"/>
      <c r="B56" s="466" t="s">
        <v>189</v>
      </c>
      <c r="M56" s="466"/>
    </row>
    <row r="57" spans="1:13" s="49" customFormat="1" ht="25.3" customHeight="1">
      <c r="A57" s="466"/>
      <c r="B57" s="554" t="s">
        <v>190</v>
      </c>
      <c r="C57" s="540"/>
      <c r="D57" s="540"/>
      <c r="E57" s="540"/>
      <c r="F57" s="540"/>
      <c r="G57" s="540"/>
      <c r="H57" s="540"/>
      <c r="I57" s="540"/>
      <c r="J57" s="540"/>
      <c r="K57" s="540"/>
      <c r="L57" s="555"/>
      <c r="M57" s="466"/>
    </row>
    <row r="58" spans="1:13" s="49" customFormat="1" ht="11.55">
      <c r="B58" s="556" t="s">
        <v>183</v>
      </c>
      <c r="C58" s="556"/>
      <c r="D58" s="556"/>
      <c r="E58" s="556"/>
      <c r="F58" s="556"/>
      <c r="G58" s="556"/>
      <c r="H58" s="556"/>
      <c r="I58" s="556"/>
      <c r="J58" s="556"/>
      <c r="K58" s="556"/>
      <c r="L58" s="556"/>
      <c r="M58" s="5"/>
    </row>
    <row r="59" spans="1:13" ht="11.55">
      <c r="G59" s="13"/>
      <c r="M59" s="13"/>
    </row>
  </sheetData>
  <mergeCells count="3">
    <mergeCell ref="B54:L54"/>
    <mergeCell ref="B58:L58"/>
    <mergeCell ref="B57:L57"/>
  </mergeCells>
  <phoneticPr fontId="5" type="noConversion"/>
  <printOptions horizontalCentered="1" verticalCentered="1"/>
  <pageMargins left="0" right="0" top="0" bottom="0" header="0" footer="0"/>
  <pageSetup paperSize="9" scale="61" orientation="landscape" r:id="rId1"/>
  <headerFooter scaleWithDoc="0" alignWithMargins="0">
    <oddFooter>&amp;R&amp;"UniCredit,Normale"&amp;6&amp;K03-049&amp;P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B050"/>
    <pageSetUpPr fitToPage="1"/>
  </sheetPr>
  <dimension ref="A1:M59"/>
  <sheetViews>
    <sheetView showGridLines="0" zoomScale="80" zoomScaleNormal="80" zoomScaleSheetLayoutView="55" workbookViewId="0">
      <selection activeCell="X72" sqref="X72"/>
    </sheetView>
  </sheetViews>
  <sheetFormatPr defaultColWidth="9.125" defaultRowHeight="12.75" customHeight="1"/>
  <cols>
    <col min="1" max="1" width="1" style="13" customWidth="1"/>
    <col min="2" max="2" width="50.625" style="13" customWidth="1"/>
    <col min="3" max="4" width="12.625" style="13" customWidth="1"/>
    <col min="5" max="5" width="14.5" style="17" bestFit="1" customWidth="1"/>
    <col min="6" max="7" width="2.5" style="17" customWidth="1"/>
    <col min="8" max="12" width="12.625" style="13" customWidth="1"/>
    <col min="13" max="13" width="12.625" style="139" customWidth="1"/>
    <col min="14" max="16384" width="9.125" style="13"/>
  </cols>
  <sheetData>
    <row r="1" spans="1:13" ht="14.95" customHeight="1">
      <c r="E1" s="13"/>
      <c r="F1" s="13"/>
      <c r="G1" s="13"/>
      <c r="M1" s="13"/>
    </row>
    <row r="2" spans="1:13" ht="14.95" customHeight="1">
      <c r="E2" s="13"/>
      <c r="F2" s="13"/>
      <c r="G2" s="13"/>
      <c r="M2" s="13"/>
    </row>
    <row r="3" spans="1:13" ht="14.95" customHeight="1">
      <c r="E3" s="13"/>
      <c r="F3" s="13"/>
      <c r="G3" s="13"/>
      <c r="M3" s="13"/>
    </row>
    <row r="4" spans="1:13" ht="11.55">
      <c r="E4" s="13"/>
      <c r="F4" s="13"/>
      <c r="G4" s="13"/>
      <c r="M4" s="13"/>
    </row>
    <row r="5" spans="1:13" ht="12.75" customHeight="1">
      <c r="E5" s="13"/>
      <c r="F5" s="13"/>
      <c r="G5" s="13"/>
      <c r="M5" s="13"/>
    </row>
    <row r="6" spans="1:13" ht="17.7">
      <c r="C6" s="21"/>
      <c r="D6" s="21"/>
      <c r="E6" s="131"/>
      <c r="F6" s="131"/>
      <c r="G6" s="131"/>
      <c r="H6" s="183" t="s">
        <v>212</v>
      </c>
      <c r="I6" s="184"/>
      <c r="J6" s="184"/>
      <c r="K6" s="184"/>
      <c r="L6" s="183" t="s">
        <v>213</v>
      </c>
      <c r="M6" s="184"/>
    </row>
    <row r="7" spans="1:13" s="14" customFormat="1" ht="23.8" thickBot="1">
      <c r="A7" s="13"/>
      <c r="B7" s="217" t="s">
        <v>171</v>
      </c>
      <c r="C7" s="185" t="s">
        <v>214</v>
      </c>
      <c r="D7" s="233" t="s">
        <v>215</v>
      </c>
      <c r="E7" s="186" t="s">
        <v>108</v>
      </c>
      <c r="F7" s="124"/>
      <c r="G7" s="124"/>
      <c r="H7" s="186" t="s">
        <v>77</v>
      </c>
      <c r="I7" s="186" t="s">
        <v>78</v>
      </c>
      <c r="J7" s="186" t="s">
        <v>79</v>
      </c>
      <c r="K7" s="187" t="s">
        <v>80</v>
      </c>
      <c r="L7" s="512" t="s">
        <v>77</v>
      </c>
      <c r="M7" s="354" t="s">
        <v>78</v>
      </c>
    </row>
    <row r="8" spans="1:13" s="15" customFormat="1" ht="14.95" customHeight="1">
      <c r="A8" s="13"/>
      <c r="B8" s="13"/>
      <c r="C8" s="188"/>
      <c r="D8" s="136"/>
      <c r="E8" s="18"/>
      <c r="F8" s="124"/>
      <c r="G8" s="124"/>
      <c r="H8" s="120"/>
      <c r="I8" s="120"/>
      <c r="J8" s="120"/>
      <c r="K8" s="120"/>
      <c r="L8" s="307"/>
      <c r="M8" s="356"/>
    </row>
    <row r="9" spans="1:13" s="93" customFormat="1" ht="23.8" thickBot="1">
      <c r="A9" s="190"/>
      <c r="B9" s="174" t="s">
        <v>124</v>
      </c>
      <c r="C9" s="191"/>
      <c r="D9" s="174"/>
      <c r="E9" s="174"/>
      <c r="F9" s="124"/>
      <c r="G9" s="124"/>
      <c r="H9" s="174"/>
      <c r="I9" s="174"/>
      <c r="J9" s="174"/>
      <c r="K9" s="174"/>
      <c r="L9" s="269"/>
      <c r="M9" s="317"/>
    </row>
    <row r="10" spans="1:13" s="93" customFormat="1" ht="23.95" customHeight="1">
      <c r="A10" s="13"/>
      <c r="B10" s="16"/>
      <c r="C10" s="192"/>
      <c r="D10" s="13"/>
      <c r="E10" s="13"/>
      <c r="F10" s="124"/>
      <c r="G10" s="124"/>
      <c r="H10" s="13"/>
      <c r="I10" s="13"/>
      <c r="J10" s="13"/>
      <c r="K10" s="13"/>
      <c r="L10" s="270"/>
      <c r="M10" s="318"/>
    </row>
    <row r="11" spans="1:13" s="14" customFormat="1" ht="16.5" customHeight="1">
      <c r="A11" s="21"/>
      <c r="B11" s="49" t="s">
        <v>6</v>
      </c>
      <c r="C11" s="372">
        <v>726852</v>
      </c>
      <c r="D11" s="109">
        <v>794247</v>
      </c>
      <c r="E11" s="194">
        <v>-8.4853956011165299E-2</v>
      </c>
      <c r="F11" s="13"/>
      <c r="G11" s="13"/>
      <c r="H11" s="109">
        <v>395010</v>
      </c>
      <c r="I11" s="109">
        <v>399237</v>
      </c>
      <c r="J11" s="109">
        <v>388472</v>
      </c>
      <c r="K11" s="109">
        <v>400364</v>
      </c>
      <c r="L11" s="378">
        <v>362126</v>
      </c>
      <c r="M11" s="381">
        <v>364726</v>
      </c>
    </row>
    <row r="12" spans="1:13" s="14" customFormat="1" ht="16.5" customHeight="1">
      <c r="A12" s="21"/>
      <c r="B12" s="49" t="s">
        <v>96</v>
      </c>
      <c r="C12" s="372">
        <v>151209</v>
      </c>
      <c r="D12" s="109">
        <v>129977</v>
      </c>
      <c r="E12" s="194">
        <v>0.16335197765758558</v>
      </c>
      <c r="F12" s="13"/>
      <c r="G12" s="13"/>
      <c r="H12" s="109">
        <v>49974</v>
      </c>
      <c r="I12" s="109">
        <v>80003</v>
      </c>
      <c r="J12" s="109">
        <v>100672</v>
      </c>
      <c r="K12" s="109">
        <v>53510</v>
      </c>
      <c r="L12" s="378">
        <v>74734</v>
      </c>
      <c r="M12" s="381">
        <v>76475</v>
      </c>
    </row>
    <row r="13" spans="1:13" s="14" customFormat="1" ht="16.5" customHeight="1">
      <c r="A13" s="21"/>
      <c r="B13" s="49" t="s">
        <v>97</v>
      </c>
      <c r="C13" s="372">
        <v>421210</v>
      </c>
      <c r="D13" s="109">
        <v>393963</v>
      </c>
      <c r="E13" s="194">
        <v>6.9161317179532E-2</v>
      </c>
      <c r="F13" s="13"/>
      <c r="G13" s="13"/>
      <c r="H13" s="109">
        <v>201917</v>
      </c>
      <c r="I13" s="109">
        <v>192046</v>
      </c>
      <c r="J13" s="109">
        <v>190622</v>
      </c>
      <c r="K13" s="109">
        <v>206478</v>
      </c>
      <c r="L13" s="378">
        <v>219173</v>
      </c>
      <c r="M13" s="381">
        <v>202037</v>
      </c>
    </row>
    <row r="14" spans="1:13" s="14" customFormat="1" ht="16.5" customHeight="1">
      <c r="A14" s="21"/>
      <c r="B14" s="49" t="s">
        <v>207</v>
      </c>
      <c r="C14" s="372">
        <v>0</v>
      </c>
      <c r="D14" s="109">
        <v>0</v>
      </c>
      <c r="E14" s="194" t="s">
        <v>138</v>
      </c>
      <c r="F14" s="13"/>
      <c r="G14" s="13"/>
      <c r="H14" s="109">
        <v>0</v>
      </c>
      <c r="I14" s="109">
        <v>0</v>
      </c>
      <c r="J14" s="109">
        <v>0</v>
      </c>
      <c r="K14" s="109">
        <v>0</v>
      </c>
      <c r="L14" s="378">
        <v>0</v>
      </c>
      <c r="M14" s="381">
        <v>0</v>
      </c>
    </row>
    <row r="15" spans="1:13" s="14" customFormat="1" ht="16.5" customHeight="1">
      <c r="A15" s="21"/>
      <c r="B15" s="49" t="s">
        <v>98</v>
      </c>
      <c r="C15" s="372">
        <v>15253</v>
      </c>
      <c r="D15" s="109">
        <v>8340</v>
      </c>
      <c r="E15" s="194">
        <v>0.82889688249400484</v>
      </c>
      <c r="F15" s="13"/>
      <c r="G15" s="13"/>
      <c r="H15" s="109">
        <v>2522</v>
      </c>
      <c r="I15" s="109">
        <v>5818</v>
      </c>
      <c r="J15" s="109">
        <v>-2883</v>
      </c>
      <c r="K15" s="109">
        <v>-4954</v>
      </c>
      <c r="L15" s="378">
        <v>5482</v>
      </c>
      <c r="M15" s="381">
        <v>9771</v>
      </c>
    </row>
    <row r="16" spans="1:13" s="14" customFormat="1" ht="16.5" customHeight="1">
      <c r="A16" s="21"/>
      <c r="B16" s="49" t="s">
        <v>99</v>
      </c>
      <c r="C16" s="372">
        <v>19104</v>
      </c>
      <c r="D16" s="109">
        <v>19328</v>
      </c>
      <c r="E16" s="194">
        <v>-1.1589403973509937E-2</v>
      </c>
      <c r="F16" s="13"/>
      <c r="G16" s="13"/>
      <c r="H16" s="109">
        <v>6669</v>
      </c>
      <c r="I16" s="109">
        <v>12659</v>
      </c>
      <c r="J16" s="109">
        <v>9321</v>
      </c>
      <c r="K16" s="109">
        <v>10852</v>
      </c>
      <c r="L16" s="378">
        <v>7285</v>
      </c>
      <c r="M16" s="381">
        <v>11819</v>
      </c>
    </row>
    <row r="17" spans="1:13" s="15" customFormat="1" ht="16.5" customHeight="1">
      <c r="A17" s="126"/>
      <c r="B17" s="179" t="s">
        <v>100</v>
      </c>
      <c r="C17" s="373">
        <v>1333628</v>
      </c>
      <c r="D17" s="367">
        <v>1345855</v>
      </c>
      <c r="E17" s="455">
        <v>-9.0849311404274102E-3</v>
      </c>
      <c r="F17" s="13"/>
      <c r="G17" s="13"/>
      <c r="H17" s="367">
        <v>656092</v>
      </c>
      <c r="I17" s="367">
        <v>689763</v>
      </c>
      <c r="J17" s="367">
        <v>686204</v>
      </c>
      <c r="K17" s="367">
        <v>666250</v>
      </c>
      <c r="L17" s="379">
        <v>668800</v>
      </c>
      <c r="M17" s="382">
        <v>664828</v>
      </c>
    </row>
    <row r="18" spans="1:13" s="14" customFormat="1" ht="16.5" customHeight="1">
      <c r="A18" s="21"/>
      <c r="B18" s="49" t="s">
        <v>101</v>
      </c>
      <c r="C18" s="372">
        <v>-290538</v>
      </c>
      <c r="D18" s="109">
        <v>-285142</v>
      </c>
      <c r="E18" s="194">
        <v>1.8923904580875561E-2</v>
      </c>
      <c r="F18" s="13"/>
      <c r="G18" s="13"/>
      <c r="H18" s="109">
        <v>-140453</v>
      </c>
      <c r="I18" s="109">
        <v>-144689</v>
      </c>
      <c r="J18" s="109">
        <v>-143301</v>
      </c>
      <c r="K18" s="109">
        <v>-154471</v>
      </c>
      <c r="L18" s="378">
        <v>-145547</v>
      </c>
      <c r="M18" s="381">
        <v>-144991</v>
      </c>
    </row>
    <row r="19" spans="1:13" s="14" customFormat="1" ht="16.5" customHeight="1">
      <c r="A19" s="21"/>
      <c r="B19" s="49" t="s">
        <v>102</v>
      </c>
      <c r="C19" s="372">
        <v>-208320</v>
      </c>
      <c r="D19" s="109">
        <v>-203703</v>
      </c>
      <c r="E19" s="194">
        <v>2.2665351025758174E-2</v>
      </c>
      <c r="F19" s="13"/>
      <c r="G19" s="13"/>
      <c r="H19" s="109">
        <v>-101385</v>
      </c>
      <c r="I19" s="109">
        <v>-102318</v>
      </c>
      <c r="J19" s="109">
        <v>-100724</v>
      </c>
      <c r="K19" s="109">
        <v>-102355</v>
      </c>
      <c r="L19" s="378">
        <v>-105852</v>
      </c>
      <c r="M19" s="381">
        <v>-102468</v>
      </c>
    </row>
    <row r="20" spans="1:13" s="14" customFormat="1" ht="16.5" customHeight="1">
      <c r="A20" s="21"/>
      <c r="B20" s="49" t="s">
        <v>7</v>
      </c>
      <c r="C20" s="372">
        <v>0</v>
      </c>
      <c r="D20" s="109">
        <v>141</v>
      </c>
      <c r="E20" s="194">
        <v>-1</v>
      </c>
      <c r="F20" s="13"/>
      <c r="G20" s="13"/>
      <c r="H20" s="109">
        <v>84</v>
      </c>
      <c r="I20" s="109">
        <v>57</v>
      </c>
      <c r="J20" s="109">
        <v>0</v>
      </c>
      <c r="K20" s="109">
        <v>2852</v>
      </c>
      <c r="L20" s="378">
        <v>0</v>
      </c>
      <c r="M20" s="381">
        <v>0</v>
      </c>
    </row>
    <row r="21" spans="1:13" s="14" customFormat="1" ht="16.5" customHeight="1">
      <c r="A21" s="21"/>
      <c r="B21" s="49" t="s">
        <v>8</v>
      </c>
      <c r="C21" s="372">
        <v>-18879</v>
      </c>
      <c r="D21" s="109">
        <v>-22478</v>
      </c>
      <c r="E21" s="194">
        <v>-0.16011210961829347</v>
      </c>
      <c r="F21" s="13"/>
      <c r="G21" s="13"/>
      <c r="H21" s="109">
        <v>-11042</v>
      </c>
      <c r="I21" s="109">
        <v>-11436</v>
      </c>
      <c r="J21" s="109">
        <v>-10754</v>
      </c>
      <c r="K21" s="109">
        <v>-11123</v>
      </c>
      <c r="L21" s="378">
        <v>-9770</v>
      </c>
      <c r="M21" s="381">
        <v>-9109</v>
      </c>
    </row>
    <row r="22" spans="1:13" s="15" customFormat="1" ht="16.5" customHeight="1">
      <c r="A22" s="126"/>
      <c r="B22" s="50" t="s">
        <v>37</v>
      </c>
      <c r="C22" s="199">
        <v>-517737</v>
      </c>
      <c r="D22" s="47">
        <v>-511182</v>
      </c>
      <c r="E22" s="454">
        <v>1.2823221474934643E-2</v>
      </c>
      <c r="F22" s="13"/>
      <c r="G22" s="13"/>
      <c r="H22" s="47">
        <v>-252796</v>
      </c>
      <c r="I22" s="47">
        <v>-258386</v>
      </c>
      <c r="J22" s="47">
        <v>-254779</v>
      </c>
      <c r="K22" s="47">
        <v>-265097</v>
      </c>
      <c r="L22" s="272">
        <v>-261169</v>
      </c>
      <c r="M22" s="323">
        <v>-256568</v>
      </c>
    </row>
    <row r="23" spans="1:13" s="15" customFormat="1" ht="16.5" customHeight="1">
      <c r="A23" s="126"/>
      <c r="B23" s="179" t="s">
        <v>103</v>
      </c>
      <c r="C23" s="373">
        <v>815891</v>
      </c>
      <c r="D23" s="367">
        <v>834673</v>
      </c>
      <c r="E23" s="455">
        <v>-2.2502225422410982E-2</v>
      </c>
      <c r="F23" s="13"/>
      <c r="G23" s="13"/>
      <c r="H23" s="367">
        <v>403296</v>
      </c>
      <c r="I23" s="367">
        <v>431377</v>
      </c>
      <c r="J23" s="367">
        <v>431425</v>
      </c>
      <c r="K23" s="367">
        <v>401153</v>
      </c>
      <c r="L23" s="379">
        <v>407631</v>
      </c>
      <c r="M23" s="382">
        <v>408260</v>
      </c>
    </row>
    <row r="24" spans="1:13" s="14" customFormat="1" ht="16.5" customHeight="1">
      <c r="A24" s="21"/>
      <c r="B24" s="51" t="s">
        <v>133</v>
      </c>
      <c r="C24" s="372">
        <v>43885</v>
      </c>
      <c r="D24" s="109">
        <v>4013</v>
      </c>
      <c r="E24" s="194" t="s">
        <v>138</v>
      </c>
      <c r="F24" s="13"/>
      <c r="G24" s="13"/>
      <c r="H24" s="109">
        <v>47791</v>
      </c>
      <c r="I24" s="109">
        <v>-43778</v>
      </c>
      <c r="J24" s="109">
        <v>-16019</v>
      </c>
      <c r="K24" s="109">
        <v>-30945</v>
      </c>
      <c r="L24" s="378">
        <v>21580</v>
      </c>
      <c r="M24" s="381">
        <v>22305</v>
      </c>
    </row>
    <row r="25" spans="1:13" s="15" customFormat="1" ht="16.5" customHeight="1">
      <c r="A25" s="126"/>
      <c r="B25" s="179" t="s">
        <v>136</v>
      </c>
      <c r="C25" s="373">
        <v>859776</v>
      </c>
      <c r="D25" s="367">
        <v>838686</v>
      </c>
      <c r="E25" s="455">
        <v>2.5146479135218724E-2</v>
      </c>
      <c r="F25" s="13"/>
      <c r="G25" s="13"/>
      <c r="H25" s="367">
        <v>451087</v>
      </c>
      <c r="I25" s="367">
        <v>387599</v>
      </c>
      <c r="J25" s="367">
        <v>415406</v>
      </c>
      <c r="K25" s="367">
        <v>370208</v>
      </c>
      <c r="L25" s="379">
        <v>429211</v>
      </c>
      <c r="M25" s="382">
        <v>430565</v>
      </c>
    </row>
    <row r="26" spans="1:13" s="14" customFormat="1" ht="16.5" customHeight="1">
      <c r="A26" s="21"/>
      <c r="B26" s="49" t="s">
        <v>38</v>
      </c>
      <c r="C26" s="372">
        <v>-43867</v>
      </c>
      <c r="D26" s="109">
        <v>-10466</v>
      </c>
      <c r="E26" s="194" t="s">
        <v>138</v>
      </c>
      <c r="F26" s="13"/>
      <c r="G26" s="13"/>
      <c r="H26" s="109">
        <v>-14883</v>
      </c>
      <c r="I26" s="109">
        <v>4417</v>
      </c>
      <c r="J26" s="109">
        <v>-5586</v>
      </c>
      <c r="K26" s="109">
        <v>-34367</v>
      </c>
      <c r="L26" s="378">
        <v>-22937</v>
      </c>
      <c r="M26" s="381">
        <v>-20930</v>
      </c>
    </row>
    <row r="27" spans="1:13" s="14" customFormat="1" ht="16.5" customHeight="1">
      <c r="A27" s="21"/>
      <c r="B27" s="52" t="s">
        <v>39</v>
      </c>
      <c r="C27" s="372">
        <v>-41028</v>
      </c>
      <c r="D27" s="109">
        <v>-20735</v>
      </c>
      <c r="E27" s="194">
        <v>0.97868338557993728</v>
      </c>
      <c r="F27" s="13"/>
      <c r="G27" s="13"/>
      <c r="H27" s="109">
        <v>-15434</v>
      </c>
      <c r="I27" s="109">
        <v>-5301</v>
      </c>
      <c r="J27" s="109">
        <v>-5316</v>
      </c>
      <c r="K27" s="109">
        <v>4777</v>
      </c>
      <c r="L27" s="378">
        <v>-23072</v>
      </c>
      <c r="M27" s="381">
        <v>-17956</v>
      </c>
    </row>
    <row r="28" spans="1:13" s="14" customFormat="1" ht="16.5" customHeight="1">
      <c r="A28" s="21"/>
      <c r="B28" s="53" t="s">
        <v>83</v>
      </c>
      <c r="C28" s="372">
        <v>-5132</v>
      </c>
      <c r="D28" s="109">
        <v>-10135</v>
      </c>
      <c r="E28" s="194">
        <v>-0.49363591514553529</v>
      </c>
      <c r="F28" s="13"/>
      <c r="G28" s="13"/>
      <c r="H28" s="109">
        <v>-10133</v>
      </c>
      <c r="I28" s="109">
        <v>-2</v>
      </c>
      <c r="J28" s="109">
        <v>-3</v>
      </c>
      <c r="K28" s="109">
        <v>9998</v>
      </c>
      <c r="L28" s="378">
        <v>-5135</v>
      </c>
      <c r="M28" s="381">
        <v>3</v>
      </c>
    </row>
    <row r="29" spans="1:13" s="14" customFormat="1" ht="16.5" customHeight="1">
      <c r="A29" s="21"/>
      <c r="B29" s="53" t="s">
        <v>84</v>
      </c>
      <c r="C29" s="372">
        <v>-35896</v>
      </c>
      <c r="D29" s="109">
        <v>-10600</v>
      </c>
      <c r="E29" s="194" t="s">
        <v>138</v>
      </c>
      <c r="F29" s="13"/>
      <c r="G29" s="13"/>
      <c r="H29" s="109">
        <v>-5301</v>
      </c>
      <c r="I29" s="109">
        <v>-5299</v>
      </c>
      <c r="J29" s="109">
        <v>-5313</v>
      </c>
      <c r="K29" s="109">
        <v>-5221</v>
      </c>
      <c r="L29" s="378">
        <v>-17937</v>
      </c>
      <c r="M29" s="381">
        <v>-17959</v>
      </c>
    </row>
    <row r="30" spans="1:13" s="14" customFormat="1" ht="16.5" customHeight="1">
      <c r="A30" s="21"/>
      <c r="B30" s="53" t="s">
        <v>85</v>
      </c>
      <c r="C30" s="372">
        <v>0</v>
      </c>
      <c r="D30" s="109">
        <v>0</v>
      </c>
      <c r="E30" s="194" t="s">
        <v>138</v>
      </c>
      <c r="F30" s="13"/>
      <c r="G30" s="13"/>
      <c r="H30" s="109">
        <v>0</v>
      </c>
      <c r="I30" s="109">
        <v>0</v>
      </c>
      <c r="J30" s="109">
        <v>0</v>
      </c>
      <c r="K30" s="109">
        <v>0</v>
      </c>
      <c r="L30" s="378">
        <v>0</v>
      </c>
      <c r="M30" s="381">
        <v>0</v>
      </c>
    </row>
    <row r="31" spans="1:13" s="14" customFormat="1" ht="16.5" customHeight="1">
      <c r="A31" s="21"/>
      <c r="B31" s="49" t="s">
        <v>9</v>
      </c>
      <c r="C31" s="372">
        <v>-10627</v>
      </c>
      <c r="D31" s="109">
        <v>-6988</v>
      </c>
      <c r="E31" s="194">
        <v>0.52074985689753861</v>
      </c>
      <c r="F31" s="13"/>
      <c r="G31" s="13"/>
      <c r="H31" s="109">
        <v>-2241</v>
      </c>
      <c r="I31" s="109">
        <v>-4747</v>
      </c>
      <c r="J31" s="109">
        <v>-5739</v>
      </c>
      <c r="K31" s="109">
        <v>-75691</v>
      </c>
      <c r="L31" s="378">
        <v>-8684</v>
      </c>
      <c r="M31" s="381">
        <v>-1943</v>
      </c>
    </row>
    <row r="32" spans="1:13" s="15" customFormat="1" ht="16.5" customHeight="1">
      <c r="A32" s="21"/>
      <c r="B32" s="49" t="s">
        <v>10</v>
      </c>
      <c r="C32" s="372">
        <v>25113</v>
      </c>
      <c r="D32" s="109">
        <v>-805</v>
      </c>
      <c r="E32" s="194" t="s">
        <v>138</v>
      </c>
      <c r="F32" s="13"/>
      <c r="G32" s="13"/>
      <c r="H32" s="109">
        <v>758</v>
      </c>
      <c r="I32" s="109">
        <v>-1563</v>
      </c>
      <c r="J32" s="109">
        <v>-1460</v>
      </c>
      <c r="K32" s="109">
        <v>75118</v>
      </c>
      <c r="L32" s="378">
        <v>1301</v>
      </c>
      <c r="M32" s="381">
        <v>23812</v>
      </c>
    </row>
    <row r="33" spans="1:13" s="15" customFormat="1" ht="16.5" customHeight="1">
      <c r="A33" s="128"/>
      <c r="B33" s="179" t="s">
        <v>104</v>
      </c>
      <c r="C33" s="373">
        <v>830395</v>
      </c>
      <c r="D33" s="367">
        <v>820427</v>
      </c>
      <c r="E33" s="455">
        <v>1.214977079008861E-2</v>
      </c>
      <c r="F33" s="13"/>
      <c r="G33" s="13"/>
      <c r="H33" s="367">
        <v>434721</v>
      </c>
      <c r="I33" s="367">
        <v>385706</v>
      </c>
      <c r="J33" s="367">
        <v>402621</v>
      </c>
      <c r="K33" s="367">
        <v>335268</v>
      </c>
      <c r="L33" s="379">
        <v>398891</v>
      </c>
      <c r="M33" s="382">
        <v>431504</v>
      </c>
    </row>
    <row r="34" spans="1:13" ht="16.5" customHeight="1">
      <c r="A34" s="128"/>
      <c r="B34" s="179" t="s">
        <v>107</v>
      </c>
      <c r="C34" s="373">
        <v>673429</v>
      </c>
      <c r="D34" s="367">
        <v>682410</v>
      </c>
      <c r="E34" s="455">
        <v>-1.316070983719464E-2</v>
      </c>
      <c r="F34" s="13"/>
      <c r="G34" s="13"/>
      <c r="H34" s="367">
        <v>347976</v>
      </c>
      <c r="I34" s="367">
        <v>334434</v>
      </c>
      <c r="J34" s="367">
        <v>298924</v>
      </c>
      <c r="K34" s="367">
        <v>282038</v>
      </c>
      <c r="L34" s="379">
        <v>332805</v>
      </c>
      <c r="M34" s="382">
        <v>340624</v>
      </c>
    </row>
    <row r="35" spans="1:13" s="15" customFormat="1" ht="16.5" customHeight="1">
      <c r="A35" s="21"/>
      <c r="B35" s="49" t="s">
        <v>185</v>
      </c>
      <c r="C35" s="372">
        <v>0</v>
      </c>
      <c r="D35" s="109">
        <v>0</v>
      </c>
      <c r="E35" s="194" t="s">
        <v>138</v>
      </c>
      <c r="F35" s="13"/>
      <c r="G35" s="13"/>
      <c r="H35" s="109">
        <v>0</v>
      </c>
      <c r="I35" s="109">
        <v>0</v>
      </c>
      <c r="J35" s="109">
        <v>0</v>
      </c>
      <c r="K35" s="109">
        <v>0</v>
      </c>
      <c r="L35" s="378">
        <v>0</v>
      </c>
      <c r="M35" s="381">
        <v>0</v>
      </c>
    </row>
    <row r="36" spans="1:13" ht="16.5" customHeight="1">
      <c r="A36" s="128"/>
      <c r="B36" s="179" t="s">
        <v>186</v>
      </c>
      <c r="C36" s="373">
        <v>673429</v>
      </c>
      <c r="D36" s="367">
        <v>682410</v>
      </c>
      <c r="E36" s="455">
        <v>-1.316070983719464E-2</v>
      </c>
      <c r="F36" s="13"/>
      <c r="G36" s="13"/>
      <c r="H36" s="367">
        <v>347976</v>
      </c>
      <c r="I36" s="367">
        <v>334434</v>
      </c>
      <c r="J36" s="367">
        <v>298924</v>
      </c>
      <c r="K36" s="367">
        <v>282038</v>
      </c>
      <c r="L36" s="379">
        <v>332805</v>
      </c>
      <c r="M36" s="382">
        <v>340624</v>
      </c>
    </row>
    <row r="37" spans="1:13" ht="16.5" customHeight="1">
      <c r="A37" s="133"/>
      <c r="B37" s="179" t="s">
        <v>187</v>
      </c>
      <c r="C37" s="373">
        <v>642794.21</v>
      </c>
      <c r="D37" s="367">
        <v>651244.01300000004</v>
      </c>
      <c r="E37" s="455">
        <v>-1.2974864768545813E-2</v>
      </c>
      <c r="F37" s="13"/>
      <c r="G37" s="13"/>
      <c r="H37" s="367">
        <v>339694.10800000001</v>
      </c>
      <c r="I37" s="367">
        <v>311549.90500000003</v>
      </c>
      <c r="J37" s="367">
        <v>290614.29200000002</v>
      </c>
      <c r="K37" s="367">
        <v>262548.13699999999</v>
      </c>
      <c r="L37" s="379">
        <v>324928.94099999999</v>
      </c>
      <c r="M37" s="382">
        <v>317865.26899999997</v>
      </c>
    </row>
    <row r="38" spans="1:13" ht="16.5" customHeight="1">
      <c r="A38" s="21"/>
      <c r="B38" s="9"/>
      <c r="C38" s="235"/>
      <c r="D38" s="10"/>
      <c r="E38" s="460"/>
      <c r="F38" s="13"/>
      <c r="G38" s="13"/>
      <c r="H38" s="10"/>
      <c r="I38" s="10"/>
      <c r="J38" s="10"/>
      <c r="K38" s="10"/>
      <c r="L38" s="300"/>
      <c r="M38" s="348"/>
    </row>
    <row r="39" spans="1:13" ht="23.8" thickBot="1">
      <c r="A39" s="190"/>
      <c r="B39" s="174" t="s">
        <v>110</v>
      </c>
      <c r="C39" s="204"/>
      <c r="D39" s="236"/>
      <c r="E39" s="461"/>
      <c r="F39" s="13"/>
      <c r="G39" s="13"/>
      <c r="H39" s="236"/>
      <c r="I39" s="236"/>
      <c r="J39" s="236"/>
      <c r="K39" s="236"/>
      <c r="L39" s="273"/>
      <c r="M39" s="357"/>
    </row>
    <row r="40" spans="1:13" ht="16.5" customHeight="1">
      <c r="A40" s="216"/>
      <c r="B40" s="217"/>
      <c r="C40" s="205"/>
      <c r="D40" s="237"/>
      <c r="E40" s="462"/>
      <c r="F40" s="13"/>
      <c r="G40" s="13"/>
      <c r="H40" s="237"/>
      <c r="I40" s="237"/>
      <c r="J40" s="237"/>
      <c r="K40" s="237"/>
      <c r="L40" s="275"/>
      <c r="M40" s="358"/>
    </row>
    <row r="41" spans="1:13" ht="16.5" customHeight="1">
      <c r="A41" s="21"/>
      <c r="B41" s="59" t="s">
        <v>13</v>
      </c>
      <c r="C41" s="206">
        <v>0.38821695405315426</v>
      </c>
      <c r="D41" s="101">
        <v>0.37981951993342522</v>
      </c>
      <c r="E41" s="207">
        <v>0.83974341197290414</v>
      </c>
      <c r="F41" s="13"/>
      <c r="G41" s="13"/>
      <c r="H41" s="101">
        <v>0.38530571931985147</v>
      </c>
      <c r="I41" s="101">
        <v>0.37460113111315047</v>
      </c>
      <c r="J41" s="101">
        <v>0.37128754714341505</v>
      </c>
      <c r="K41" s="101">
        <v>0.3978941838649156</v>
      </c>
      <c r="L41" s="276">
        <v>0.39050388755980864</v>
      </c>
      <c r="M41" s="324">
        <v>0.38591635731347057</v>
      </c>
    </row>
    <row r="42" spans="1:13" ht="16.5" customHeight="1">
      <c r="A42" s="21"/>
      <c r="B42" s="59" t="s">
        <v>48</v>
      </c>
      <c r="C42" s="208">
        <v>-14.734071167225665</v>
      </c>
      <c r="D42" s="103">
        <v>-1.315604257355043</v>
      </c>
      <c r="E42" s="209">
        <v>-13.418466909870622</v>
      </c>
      <c r="F42" s="13"/>
      <c r="G42" s="13"/>
      <c r="H42" s="103">
        <v>-31.172509109606629</v>
      </c>
      <c r="I42" s="103">
        <v>28.854550536888549</v>
      </c>
      <c r="J42" s="103">
        <v>10.611283965111372</v>
      </c>
      <c r="K42" s="103">
        <v>20.67245450300145</v>
      </c>
      <c r="L42" s="277">
        <v>-14.510813081521528</v>
      </c>
      <c r="M42" s="325">
        <v>-14.956709905366122</v>
      </c>
    </row>
    <row r="43" spans="1:13" ht="16.5" customHeight="1">
      <c r="A43" s="21"/>
      <c r="B43" s="59"/>
      <c r="C43" s="206"/>
      <c r="D43" s="101"/>
      <c r="E43" s="209"/>
      <c r="F43" s="13"/>
      <c r="G43" s="13"/>
      <c r="H43" s="101"/>
      <c r="I43" s="101"/>
      <c r="J43" s="101"/>
      <c r="K43" s="101"/>
      <c r="L43" s="276"/>
      <c r="M43" s="324"/>
    </row>
    <row r="44" spans="1:13" ht="23.8" thickBot="1">
      <c r="A44" s="190"/>
      <c r="B44" s="174" t="s">
        <v>114</v>
      </c>
      <c r="C44" s="204"/>
      <c r="D44" s="236"/>
      <c r="E44" s="463"/>
      <c r="F44" s="13"/>
      <c r="G44" s="13"/>
      <c r="H44" s="236"/>
      <c r="I44" s="236"/>
      <c r="J44" s="236"/>
      <c r="K44" s="236"/>
      <c r="L44" s="273"/>
      <c r="M44" s="357"/>
    </row>
    <row r="45" spans="1:13" ht="16.5" customHeight="1">
      <c r="A45" s="203"/>
      <c r="B45" s="200"/>
      <c r="C45" s="205"/>
      <c r="D45" s="237"/>
      <c r="E45" s="464"/>
      <c r="F45" s="13"/>
      <c r="G45" s="13"/>
      <c r="H45" s="237"/>
      <c r="I45" s="237"/>
      <c r="J45" s="237"/>
      <c r="K45" s="237"/>
      <c r="L45" s="275"/>
      <c r="M45" s="358"/>
    </row>
    <row r="46" spans="1:13" ht="16.5" customHeight="1">
      <c r="A46" s="21"/>
      <c r="B46" s="59" t="s">
        <v>89</v>
      </c>
      <c r="C46" s="374">
        <v>59915842</v>
      </c>
      <c r="D46" s="375">
        <v>60574207</v>
      </c>
      <c r="E46" s="454">
        <v>-1.0868734938618396E-2</v>
      </c>
      <c r="F46" s="13"/>
      <c r="G46" s="13"/>
      <c r="H46" s="375">
        <v>60580007</v>
      </c>
      <c r="I46" s="375">
        <v>60574207</v>
      </c>
      <c r="J46" s="375">
        <v>59987660</v>
      </c>
      <c r="K46" s="375">
        <v>59625013</v>
      </c>
      <c r="L46" s="380">
        <v>59251583</v>
      </c>
      <c r="M46" s="383">
        <v>59915842</v>
      </c>
    </row>
    <row r="47" spans="1:13" ht="16.5" customHeight="1">
      <c r="A47" s="21"/>
      <c r="B47" s="77" t="s">
        <v>90</v>
      </c>
      <c r="C47" s="374">
        <v>58838285</v>
      </c>
      <c r="D47" s="375">
        <v>59513307</v>
      </c>
      <c r="E47" s="454">
        <v>-1.1342370875138896E-2</v>
      </c>
      <c r="F47" s="13"/>
      <c r="G47" s="13"/>
      <c r="H47" s="375">
        <v>59663199</v>
      </c>
      <c r="I47" s="375">
        <v>59513307</v>
      </c>
      <c r="J47" s="375">
        <v>58226344</v>
      </c>
      <c r="K47" s="375">
        <v>60201226</v>
      </c>
      <c r="L47" s="380">
        <v>58043204</v>
      </c>
      <c r="M47" s="383">
        <v>58838285</v>
      </c>
    </row>
    <row r="48" spans="1:13" ht="16.5" customHeight="1">
      <c r="A48" s="21"/>
      <c r="B48" s="59" t="s">
        <v>45</v>
      </c>
      <c r="C48" s="374">
        <v>39225484.5</v>
      </c>
      <c r="D48" s="375">
        <v>37412679.5</v>
      </c>
      <c r="E48" s="454">
        <v>4.8454294753199845E-2</v>
      </c>
      <c r="F48" s="13"/>
      <c r="G48" s="13"/>
      <c r="H48" s="375">
        <v>37227482</v>
      </c>
      <c r="I48" s="375">
        <v>37412679.5</v>
      </c>
      <c r="J48" s="375">
        <v>37506365.5</v>
      </c>
      <c r="K48" s="375">
        <v>38951897.5</v>
      </c>
      <c r="L48" s="380">
        <v>40377574</v>
      </c>
      <c r="M48" s="383">
        <v>39225484.5</v>
      </c>
    </row>
    <row r="49" spans="1:13" ht="16.5" customHeight="1">
      <c r="A49" s="21"/>
      <c r="B49" s="59"/>
      <c r="C49" s="211"/>
      <c r="D49" s="104"/>
      <c r="E49" s="454"/>
      <c r="F49" s="13"/>
      <c r="G49" s="13"/>
      <c r="H49" s="104"/>
      <c r="I49" s="104"/>
      <c r="J49" s="104"/>
      <c r="K49" s="104"/>
      <c r="L49" s="278"/>
      <c r="M49" s="326"/>
    </row>
    <row r="50" spans="1:13" ht="23.8" thickBot="1">
      <c r="A50" s="190"/>
      <c r="B50" s="174" t="s">
        <v>116</v>
      </c>
      <c r="C50" s="204"/>
      <c r="D50" s="236"/>
      <c r="E50" s="463"/>
      <c r="F50" s="13"/>
      <c r="G50" s="13"/>
      <c r="H50" s="236"/>
      <c r="I50" s="236"/>
      <c r="J50" s="236"/>
      <c r="K50" s="236"/>
      <c r="L50" s="273"/>
      <c r="M50" s="357"/>
    </row>
    <row r="51" spans="1:13" ht="16.5" customHeight="1">
      <c r="A51" s="16"/>
      <c r="B51" s="203"/>
      <c r="C51" s="205"/>
      <c r="D51" s="237"/>
      <c r="E51" s="464"/>
      <c r="F51" s="13"/>
      <c r="G51" s="13"/>
      <c r="H51" s="237"/>
      <c r="I51" s="237"/>
      <c r="J51" s="237"/>
      <c r="K51" s="237"/>
      <c r="L51" s="275"/>
      <c r="M51" s="358"/>
    </row>
    <row r="52" spans="1:13" ht="16.5" customHeight="1">
      <c r="A52" s="21"/>
      <c r="B52" s="77" t="s">
        <v>44</v>
      </c>
      <c r="C52" s="197">
        <v>4448.32</v>
      </c>
      <c r="D52" s="99">
        <v>4562.2730000000001</v>
      </c>
      <c r="E52" s="454">
        <v>-2.4977242703363101E-2</v>
      </c>
      <c r="F52" s="13"/>
      <c r="G52" s="13"/>
      <c r="H52" s="99">
        <v>4624.1750000000002</v>
      </c>
      <c r="I52" s="99">
        <v>4562.2730000000001</v>
      </c>
      <c r="J52" s="99">
        <v>4553.0709999999999</v>
      </c>
      <c r="K52" s="99">
        <v>4482.6000000000004</v>
      </c>
      <c r="L52" s="271">
        <v>4463.9709999999995</v>
      </c>
      <c r="M52" s="327">
        <v>4448.32</v>
      </c>
    </row>
    <row r="53" spans="1:13" ht="11.55">
      <c r="A53" s="21"/>
      <c r="B53" s="77" t="s">
        <v>188</v>
      </c>
      <c r="C53" s="213">
        <v>0.24111387724260799</v>
      </c>
      <c r="D53" s="54">
        <v>0.25935455904985866</v>
      </c>
      <c r="E53" s="207">
        <v>-1.8240681807250665</v>
      </c>
      <c r="F53" s="13"/>
      <c r="G53" s="13"/>
      <c r="H53" s="54">
        <v>0.27080509746216558</v>
      </c>
      <c r="I53" s="54">
        <v>0.2478472839995785</v>
      </c>
      <c r="J53" s="54">
        <v>0.23127901720159638</v>
      </c>
      <c r="K53" s="54">
        <v>0.2016200127184288</v>
      </c>
      <c r="L53" s="279">
        <v>0.24351925868881547</v>
      </c>
      <c r="M53" s="328">
        <v>0.23871370498305589</v>
      </c>
    </row>
    <row r="54" spans="1:13" s="467" customFormat="1" ht="26.5" customHeight="1">
      <c r="A54" s="466"/>
      <c r="B54" s="554"/>
      <c r="C54" s="540"/>
      <c r="D54" s="540"/>
      <c r="E54" s="540"/>
      <c r="F54" s="540"/>
      <c r="G54" s="540"/>
      <c r="H54" s="540"/>
      <c r="I54" s="540"/>
      <c r="J54" s="540"/>
      <c r="K54" s="540"/>
      <c r="L54" s="555"/>
      <c r="M54" s="491"/>
    </row>
    <row r="55" spans="1:13" s="49" customFormat="1" ht="18.2" customHeight="1">
      <c r="A55" s="466" t="s">
        <v>76</v>
      </c>
      <c r="B55" s="49" t="s">
        <v>184</v>
      </c>
      <c r="M55" s="466"/>
    </row>
    <row r="56" spans="1:13" s="49" customFormat="1" ht="18.2" customHeight="1">
      <c r="A56" s="466"/>
      <c r="B56" s="466" t="s">
        <v>189</v>
      </c>
      <c r="M56" s="466"/>
    </row>
    <row r="57" spans="1:13" s="49" customFormat="1" ht="25.3" customHeight="1">
      <c r="A57" s="466"/>
      <c r="B57" s="554" t="s">
        <v>190</v>
      </c>
      <c r="C57" s="540"/>
      <c r="D57" s="540"/>
      <c r="E57" s="540"/>
      <c r="F57" s="540"/>
      <c r="G57" s="540"/>
      <c r="H57" s="540"/>
      <c r="I57" s="540"/>
      <c r="J57" s="540"/>
      <c r="K57" s="540"/>
      <c r="L57" s="555"/>
      <c r="M57" s="466"/>
    </row>
    <row r="58" spans="1:13" s="49" customFormat="1" ht="11.55">
      <c r="B58" s="556" t="s">
        <v>183</v>
      </c>
      <c r="C58" s="556"/>
      <c r="D58" s="556"/>
      <c r="E58" s="556"/>
      <c r="F58" s="556"/>
      <c r="G58" s="556"/>
      <c r="H58" s="556"/>
      <c r="I58" s="556"/>
      <c r="J58" s="556"/>
      <c r="K58" s="556"/>
      <c r="L58" s="556"/>
      <c r="M58" s="5"/>
    </row>
    <row r="59" spans="1:13" ht="11.55">
      <c r="G59" s="124"/>
      <c r="M59" s="13"/>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00B050"/>
    <pageSetUpPr fitToPage="1"/>
  </sheetPr>
  <dimension ref="A1:M59"/>
  <sheetViews>
    <sheetView showGridLines="0" zoomScale="80" zoomScaleNormal="80" zoomScaleSheetLayoutView="40" workbookViewId="0">
      <selection activeCell="X72" sqref="X72"/>
    </sheetView>
  </sheetViews>
  <sheetFormatPr defaultColWidth="9.125" defaultRowHeight="11.55"/>
  <cols>
    <col min="1" max="1" width="1" style="13" customWidth="1"/>
    <col min="2" max="2" width="50.625" style="13" customWidth="1"/>
    <col min="3" max="4" width="12.625" style="13" customWidth="1"/>
    <col min="5" max="5" width="14.5" style="17" bestFit="1" customWidth="1"/>
    <col min="6" max="6" width="20.5" style="17" bestFit="1" customWidth="1"/>
    <col min="7" max="7" width="4" style="17" customWidth="1"/>
    <col min="8" max="12" width="12.625" style="13" customWidth="1"/>
    <col min="13" max="13" width="12.625" style="130" customWidth="1"/>
    <col min="14" max="16384" width="9.125" style="13"/>
  </cols>
  <sheetData>
    <row r="1" spans="1:13" ht="14.95" customHeight="1">
      <c r="E1" s="13"/>
      <c r="F1" s="13"/>
      <c r="G1" s="13"/>
      <c r="M1" s="13"/>
    </row>
    <row r="2" spans="1:13" ht="14.95" customHeight="1">
      <c r="E2" s="13"/>
      <c r="F2" s="13"/>
      <c r="G2" s="13"/>
      <c r="M2" s="13"/>
    </row>
    <row r="3" spans="1:13" ht="14.95" customHeight="1">
      <c r="E3" s="13"/>
      <c r="F3" s="13"/>
      <c r="G3" s="13"/>
      <c r="M3" s="13"/>
    </row>
    <row r="4" spans="1:13">
      <c r="E4" s="13"/>
      <c r="F4" s="13"/>
      <c r="G4" s="13"/>
      <c r="M4" s="13"/>
    </row>
    <row r="5" spans="1:13" ht="12.75" customHeight="1">
      <c r="E5" s="13"/>
      <c r="F5" s="13"/>
      <c r="G5" s="13"/>
      <c r="M5" s="13"/>
    </row>
    <row r="6" spans="1:13" ht="17.7">
      <c r="C6" s="21"/>
      <c r="D6" s="21"/>
      <c r="E6" s="131"/>
      <c r="F6" s="131"/>
      <c r="G6" s="131"/>
      <c r="H6" s="183" t="s">
        <v>212</v>
      </c>
      <c r="I6" s="184"/>
      <c r="J6" s="184"/>
      <c r="K6" s="184"/>
      <c r="L6" s="183" t="s">
        <v>213</v>
      </c>
      <c r="M6" s="184"/>
    </row>
    <row r="7" spans="1:13" s="14" customFormat="1" ht="23.8" thickBot="1">
      <c r="A7" s="13"/>
      <c r="B7" s="217" t="s">
        <v>173</v>
      </c>
      <c r="C7" s="185" t="s">
        <v>214</v>
      </c>
      <c r="D7" s="233" t="s">
        <v>215</v>
      </c>
      <c r="E7" s="186" t="s">
        <v>108</v>
      </c>
      <c r="F7" s="186" t="s">
        <v>119</v>
      </c>
      <c r="G7" s="124"/>
      <c r="H7" s="186" t="s">
        <v>77</v>
      </c>
      <c r="I7" s="186" t="s">
        <v>78</v>
      </c>
      <c r="J7" s="186" t="s">
        <v>79</v>
      </c>
      <c r="K7" s="187" t="s">
        <v>80</v>
      </c>
      <c r="L7" s="512" t="s">
        <v>77</v>
      </c>
      <c r="M7" s="354" t="s">
        <v>78</v>
      </c>
    </row>
    <row r="8" spans="1:13" s="14" customFormat="1" ht="14.95" customHeight="1">
      <c r="A8" s="13"/>
      <c r="B8" s="13"/>
      <c r="C8" s="188"/>
      <c r="D8" s="136"/>
      <c r="E8" s="18"/>
      <c r="F8" s="18"/>
      <c r="G8" s="124"/>
      <c r="H8" s="91"/>
      <c r="I8" s="91"/>
      <c r="J8" s="91"/>
      <c r="K8" s="91"/>
      <c r="L8" s="280"/>
      <c r="M8" s="329"/>
    </row>
    <row r="9" spans="1:13" s="93" customFormat="1" ht="23.8" thickBot="1">
      <c r="A9" s="190"/>
      <c r="B9" s="174" t="s">
        <v>124</v>
      </c>
      <c r="C9" s="191"/>
      <c r="D9" s="174"/>
      <c r="E9" s="174"/>
      <c r="F9" s="174"/>
      <c r="G9" s="124"/>
      <c r="H9" s="174"/>
      <c r="I9" s="174"/>
      <c r="J9" s="174"/>
      <c r="K9" s="174"/>
      <c r="L9" s="269"/>
      <c r="M9" s="317"/>
    </row>
    <row r="10" spans="1:13" s="93" customFormat="1" ht="23.95" customHeight="1">
      <c r="A10" s="13"/>
      <c r="B10" s="16"/>
      <c r="C10" s="192"/>
      <c r="D10" s="13"/>
      <c r="E10" s="13"/>
      <c r="F10" s="13"/>
      <c r="G10" s="124"/>
      <c r="H10" s="13"/>
      <c r="I10" s="13"/>
      <c r="J10" s="13"/>
      <c r="K10" s="13"/>
      <c r="L10" s="270"/>
      <c r="M10" s="318"/>
    </row>
    <row r="11" spans="1:13" s="14" customFormat="1" ht="16.5" customHeight="1">
      <c r="A11" s="21"/>
      <c r="B11" s="49" t="s">
        <v>6</v>
      </c>
      <c r="C11" s="372">
        <v>1593019</v>
      </c>
      <c r="D11" s="109">
        <v>1562402</v>
      </c>
      <c r="E11" s="194">
        <v>1.9596109067960832E-2</v>
      </c>
      <c r="F11" s="194">
        <v>2.4386334274386856E-2</v>
      </c>
      <c r="G11" s="13"/>
      <c r="H11" s="109">
        <v>790242</v>
      </c>
      <c r="I11" s="109">
        <v>772160</v>
      </c>
      <c r="J11" s="109">
        <v>785315</v>
      </c>
      <c r="K11" s="109">
        <v>794841</v>
      </c>
      <c r="L11" s="378">
        <v>799067</v>
      </c>
      <c r="M11" s="381">
        <v>793952</v>
      </c>
    </row>
    <row r="12" spans="1:13" s="14" customFormat="1" ht="16.5" customHeight="1">
      <c r="A12" s="21"/>
      <c r="B12" s="49" t="s">
        <v>96</v>
      </c>
      <c r="C12" s="372">
        <v>9869</v>
      </c>
      <c r="D12" s="109">
        <v>5421</v>
      </c>
      <c r="E12" s="194">
        <v>0.82051282051282048</v>
      </c>
      <c r="F12" s="194">
        <v>0.83152856055276603</v>
      </c>
      <c r="G12" s="13"/>
      <c r="H12" s="109">
        <v>2456</v>
      </c>
      <c r="I12" s="109">
        <v>2965</v>
      </c>
      <c r="J12" s="109">
        <v>1767</v>
      </c>
      <c r="K12" s="109">
        <v>1179</v>
      </c>
      <c r="L12" s="378">
        <v>4036</v>
      </c>
      <c r="M12" s="381">
        <v>5833</v>
      </c>
    </row>
    <row r="13" spans="1:13" s="14" customFormat="1" ht="16.5" customHeight="1">
      <c r="A13" s="21"/>
      <c r="B13" s="49" t="s">
        <v>97</v>
      </c>
      <c r="C13" s="372">
        <v>664577</v>
      </c>
      <c r="D13" s="109">
        <v>611991</v>
      </c>
      <c r="E13" s="194">
        <v>8.5926100220428125E-2</v>
      </c>
      <c r="F13" s="194">
        <v>9.1890907489731166E-2</v>
      </c>
      <c r="G13" s="13"/>
      <c r="H13" s="109">
        <v>288139</v>
      </c>
      <c r="I13" s="109">
        <v>323852</v>
      </c>
      <c r="J13" s="109">
        <v>286846</v>
      </c>
      <c r="K13" s="109">
        <v>323574</v>
      </c>
      <c r="L13" s="378">
        <v>335342</v>
      </c>
      <c r="M13" s="381">
        <v>329235</v>
      </c>
    </row>
    <row r="14" spans="1:13" s="14" customFormat="1" ht="16.5" customHeight="1">
      <c r="A14" s="21"/>
      <c r="B14" s="49" t="s">
        <v>207</v>
      </c>
      <c r="C14" s="372">
        <v>0</v>
      </c>
      <c r="D14" s="109">
        <v>0</v>
      </c>
      <c r="E14" s="194" t="s">
        <v>138</v>
      </c>
      <c r="F14" s="194" t="s">
        <v>138</v>
      </c>
      <c r="G14" s="13"/>
      <c r="H14" s="109">
        <v>0</v>
      </c>
      <c r="I14" s="109">
        <v>0</v>
      </c>
      <c r="J14" s="109">
        <v>0</v>
      </c>
      <c r="K14" s="109">
        <v>0</v>
      </c>
      <c r="L14" s="378">
        <v>0</v>
      </c>
      <c r="M14" s="381">
        <v>0</v>
      </c>
    </row>
    <row r="15" spans="1:13" s="14" customFormat="1" ht="16.5" customHeight="1">
      <c r="A15" s="21"/>
      <c r="B15" s="49" t="s">
        <v>98</v>
      </c>
      <c r="C15" s="372">
        <v>31816</v>
      </c>
      <c r="D15" s="109">
        <v>42622</v>
      </c>
      <c r="E15" s="194">
        <v>-0.25353104030782225</v>
      </c>
      <c r="F15" s="194">
        <v>-0.25542137452947078</v>
      </c>
      <c r="G15" s="13"/>
      <c r="H15" s="109">
        <v>23222</v>
      </c>
      <c r="I15" s="109">
        <v>19400</v>
      </c>
      <c r="J15" s="109">
        <v>9587</v>
      </c>
      <c r="K15" s="109">
        <v>7645</v>
      </c>
      <c r="L15" s="378">
        <v>11022</v>
      </c>
      <c r="M15" s="381">
        <v>20794</v>
      </c>
    </row>
    <row r="16" spans="1:13" s="14" customFormat="1" ht="16.5" customHeight="1">
      <c r="A16" s="21"/>
      <c r="B16" s="49" t="s">
        <v>99</v>
      </c>
      <c r="C16" s="372">
        <v>39627</v>
      </c>
      <c r="D16" s="109">
        <v>15107</v>
      </c>
      <c r="E16" s="194" t="s">
        <v>138</v>
      </c>
      <c r="F16" s="194" t="s">
        <v>138</v>
      </c>
      <c r="G16" s="13"/>
      <c r="H16" s="109">
        <v>8604</v>
      </c>
      <c r="I16" s="109">
        <v>6503</v>
      </c>
      <c r="J16" s="109">
        <v>23759</v>
      </c>
      <c r="K16" s="109">
        <v>13136</v>
      </c>
      <c r="L16" s="378">
        <v>19017</v>
      </c>
      <c r="M16" s="381">
        <v>20610</v>
      </c>
    </row>
    <row r="17" spans="1:13" s="15" customFormat="1" ht="16.5" customHeight="1">
      <c r="A17" s="126"/>
      <c r="B17" s="179" t="s">
        <v>100</v>
      </c>
      <c r="C17" s="373">
        <v>2338908</v>
      </c>
      <c r="D17" s="367">
        <v>2237543</v>
      </c>
      <c r="E17" s="455">
        <v>4.5301922689306995E-2</v>
      </c>
      <c r="F17" s="196">
        <v>5.0346064207805075E-2</v>
      </c>
      <c r="G17" s="13"/>
      <c r="H17" s="367">
        <v>1112663</v>
      </c>
      <c r="I17" s="367">
        <v>1124880</v>
      </c>
      <c r="J17" s="367">
        <v>1107274</v>
      </c>
      <c r="K17" s="367">
        <v>1140375</v>
      </c>
      <c r="L17" s="379">
        <v>1168484</v>
      </c>
      <c r="M17" s="382">
        <v>1170424</v>
      </c>
    </row>
    <row r="18" spans="1:13" s="14" customFormat="1" ht="16.5" customHeight="1">
      <c r="A18" s="21"/>
      <c r="B18" s="49" t="s">
        <v>101</v>
      </c>
      <c r="C18" s="372">
        <v>-404744</v>
      </c>
      <c r="D18" s="109">
        <v>-360054</v>
      </c>
      <c r="E18" s="194">
        <v>0.1241202708482616</v>
      </c>
      <c r="F18" s="194">
        <v>0.12915767579529169</v>
      </c>
      <c r="G18" s="13"/>
      <c r="H18" s="109">
        <v>-177562</v>
      </c>
      <c r="I18" s="109">
        <v>-182492</v>
      </c>
      <c r="J18" s="109">
        <v>-187648</v>
      </c>
      <c r="K18" s="109">
        <v>-218588</v>
      </c>
      <c r="L18" s="378">
        <v>-201856</v>
      </c>
      <c r="M18" s="381">
        <v>-202888</v>
      </c>
    </row>
    <row r="19" spans="1:13" s="14" customFormat="1" ht="16.5" customHeight="1">
      <c r="A19" s="21"/>
      <c r="B19" s="49" t="s">
        <v>102</v>
      </c>
      <c r="C19" s="372">
        <v>-297141</v>
      </c>
      <c r="D19" s="109">
        <v>-261553</v>
      </c>
      <c r="E19" s="194">
        <v>0.13606420113705453</v>
      </c>
      <c r="F19" s="194">
        <v>0.14145604815029222</v>
      </c>
      <c r="G19" s="13"/>
      <c r="H19" s="109">
        <v>-130703</v>
      </c>
      <c r="I19" s="109">
        <v>-130850</v>
      </c>
      <c r="J19" s="109">
        <v>-131929</v>
      </c>
      <c r="K19" s="109">
        <v>-149713</v>
      </c>
      <c r="L19" s="378">
        <v>-149431</v>
      </c>
      <c r="M19" s="381">
        <v>-147710</v>
      </c>
    </row>
    <row r="20" spans="1:13" s="14" customFormat="1" ht="16.5" customHeight="1">
      <c r="A20" s="21"/>
      <c r="B20" s="49" t="s">
        <v>7</v>
      </c>
      <c r="C20" s="372">
        <v>1537</v>
      </c>
      <c r="D20" s="109">
        <v>427</v>
      </c>
      <c r="E20" s="194" t="s">
        <v>138</v>
      </c>
      <c r="F20" s="194" t="s">
        <v>138</v>
      </c>
      <c r="G20" s="13"/>
      <c r="H20" s="109">
        <v>193</v>
      </c>
      <c r="I20" s="109">
        <v>234</v>
      </c>
      <c r="J20" s="109">
        <v>1374</v>
      </c>
      <c r="K20" s="109">
        <v>1442</v>
      </c>
      <c r="L20" s="378">
        <v>552</v>
      </c>
      <c r="M20" s="381">
        <v>985</v>
      </c>
    </row>
    <row r="21" spans="1:13" s="14" customFormat="1" ht="16.5" customHeight="1">
      <c r="A21" s="21"/>
      <c r="B21" s="49" t="s">
        <v>8</v>
      </c>
      <c r="C21" s="372">
        <v>-97297</v>
      </c>
      <c r="D21" s="109">
        <v>-88455</v>
      </c>
      <c r="E21" s="194">
        <v>9.996043185800696E-2</v>
      </c>
      <c r="F21" s="194">
        <v>0.10479434773884089</v>
      </c>
      <c r="G21" s="13"/>
      <c r="H21" s="109">
        <v>-44438</v>
      </c>
      <c r="I21" s="109">
        <v>-44017</v>
      </c>
      <c r="J21" s="109">
        <v>-40199</v>
      </c>
      <c r="K21" s="109">
        <v>-48437</v>
      </c>
      <c r="L21" s="378">
        <v>-48665</v>
      </c>
      <c r="M21" s="381">
        <v>-48632</v>
      </c>
    </row>
    <row r="22" spans="1:13" s="15" customFormat="1" ht="16.5" customHeight="1">
      <c r="A22" s="126"/>
      <c r="B22" s="50" t="s">
        <v>37</v>
      </c>
      <c r="C22" s="199">
        <v>-797645</v>
      </c>
      <c r="D22" s="47">
        <v>-709635</v>
      </c>
      <c r="E22" s="454">
        <v>0.12402150401262624</v>
      </c>
      <c r="F22" s="100">
        <v>0.12913450994991704</v>
      </c>
      <c r="G22" s="13"/>
      <c r="H22" s="47">
        <v>-352510</v>
      </c>
      <c r="I22" s="47">
        <v>-357125</v>
      </c>
      <c r="J22" s="47">
        <v>-358402</v>
      </c>
      <c r="K22" s="47">
        <v>-415296</v>
      </c>
      <c r="L22" s="272">
        <v>-399400</v>
      </c>
      <c r="M22" s="323">
        <v>-398245</v>
      </c>
    </row>
    <row r="23" spans="1:13" s="15" customFormat="1" ht="16.5" customHeight="1">
      <c r="A23" s="126"/>
      <c r="B23" s="179" t="s">
        <v>103</v>
      </c>
      <c r="C23" s="373">
        <v>1541263</v>
      </c>
      <c r="D23" s="367">
        <v>1527908</v>
      </c>
      <c r="E23" s="455">
        <v>8.7407095191596174E-3</v>
      </c>
      <c r="F23" s="196">
        <v>1.375015636718202E-2</v>
      </c>
      <c r="G23" s="13"/>
      <c r="H23" s="367">
        <v>760153</v>
      </c>
      <c r="I23" s="367">
        <v>767755</v>
      </c>
      <c r="J23" s="367">
        <v>748872</v>
      </c>
      <c r="K23" s="367">
        <v>725079</v>
      </c>
      <c r="L23" s="379">
        <v>769084</v>
      </c>
      <c r="M23" s="382">
        <v>772179</v>
      </c>
    </row>
    <row r="24" spans="1:13" s="14" customFormat="1" ht="16.5" customHeight="1">
      <c r="A24" s="21"/>
      <c r="B24" s="51" t="s">
        <v>133</v>
      </c>
      <c r="C24" s="372">
        <v>38891</v>
      </c>
      <c r="D24" s="109">
        <v>122618</v>
      </c>
      <c r="E24" s="194">
        <v>-0.68282796979236327</v>
      </c>
      <c r="F24" s="194">
        <v>-0.68504469182658734</v>
      </c>
      <c r="G24" s="13"/>
      <c r="H24" s="109">
        <v>21872</v>
      </c>
      <c r="I24" s="109">
        <v>100746</v>
      </c>
      <c r="J24" s="109">
        <v>3451</v>
      </c>
      <c r="K24" s="109">
        <v>-95958</v>
      </c>
      <c r="L24" s="378">
        <v>20561</v>
      </c>
      <c r="M24" s="381">
        <v>18330</v>
      </c>
    </row>
    <row r="25" spans="1:13" s="15" customFormat="1" ht="16.5" customHeight="1">
      <c r="A25" s="126"/>
      <c r="B25" s="179" t="s">
        <v>136</v>
      </c>
      <c r="C25" s="373">
        <v>1580154</v>
      </c>
      <c r="D25" s="367">
        <v>1650526</v>
      </c>
      <c r="E25" s="455">
        <v>-4.2636105096193533E-2</v>
      </c>
      <c r="F25" s="196">
        <v>-3.7986943798749451E-2</v>
      </c>
      <c r="G25" s="13"/>
      <c r="H25" s="367">
        <v>782025</v>
      </c>
      <c r="I25" s="367">
        <v>868501</v>
      </c>
      <c r="J25" s="367">
        <v>752323</v>
      </c>
      <c r="K25" s="367">
        <v>629121</v>
      </c>
      <c r="L25" s="379">
        <v>789645</v>
      </c>
      <c r="M25" s="382">
        <v>790509</v>
      </c>
    </row>
    <row r="26" spans="1:13" s="14" customFormat="1" ht="16.5" customHeight="1">
      <c r="A26" s="21"/>
      <c r="B26" s="49" t="s">
        <v>38</v>
      </c>
      <c r="C26" s="372">
        <v>-142362</v>
      </c>
      <c r="D26" s="109">
        <v>-167436</v>
      </c>
      <c r="E26" s="194">
        <v>-0.14975274134594707</v>
      </c>
      <c r="F26" s="194">
        <v>-0.12734860136248616</v>
      </c>
      <c r="G26" s="13"/>
      <c r="H26" s="109">
        <v>-143852</v>
      </c>
      <c r="I26" s="109">
        <v>-23584</v>
      </c>
      <c r="J26" s="109">
        <v>-51124</v>
      </c>
      <c r="K26" s="109">
        <v>-51553</v>
      </c>
      <c r="L26" s="378">
        <v>-147153</v>
      </c>
      <c r="M26" s="381">
        <v>4791</v>
      </c>
    </row>
    <row r="27" spans="1:13" s="14" customFormat="1" ht="16.5" customHeight="1">
      <c r="A27" s="21"/>
      <c r="B27" s="52" t="s">
        <v>39</v>
      </c>
      <c r="C27" s="372">
        <v>-145449</v>
      </c>
      <c r="D27" s="109">
        <v>-150066</v>
      </c>
      <c r="E27" s="194">
        <v>-3.076646275638717E-2</v>
      </c>
      <c r="F27" s="194">
        <v>-7.8051031095254242E-3</v>
      </c>
      <c r="G27" s="13"/>
      <c r="H27" s="109">
        <v>-139210</v>
      </c>
      <c r="I27" s="109">
        <v>-10856</v>
      </c>
      <c r="J27" s="109">
        <v>-42977</v>
      </c>
      <c r="K27" s="109">
        <v>-22090</v>
      </c>
      <c r="L27" s="378">
        <v>-145663</v>
      </c>
      <c r="M27" s="381">
        <v>214</v>
      </c>
    </row>
    <row r="28" spans="1:13" s="14" customFormat="1" ht="16.5" customHeight="1">
      <c r="A28" s="21"/>
      <c r="B28" s="53" t="s">
        <v>83</v>
      </c>
      <c r="C28" s="372">
        <v>-29120</v>
      </c>
      <c r="D28" s="109">
        <v>-32134</v>
      </c>
      <c r="E28" s="194">
        <v>-9.379473454907572E-2</v>
      </c>
      <c r="F28" s="194">
        <v>-8.8863452715157498E-2</v>
      </c>
      <c r="G28" s="13"/>
      <c r="H28" s="109">
        <v>-29607</v>
      </c>
      <c r="I28" s="109">
        <v>-2527</v>
      </c>
      <c r="J28" s="109">
        <v>-3904</v>
      </c>
      <c r="K28" s="109">
        <v>-8356</v>
      </c>
      <c r="L28" s="378">
        <v>-33118</v>
      </c>
      <c r="M28" s="381">
        <v>3998</v>
      </c>
    </row>
    <row r="29" spans="1:13" s="14" customFormat="1" ht="16.5" customHeight="1">
      <c r="A29" s="21"/>
      <c r="B29" s="53" t="s">
        <v>84</v>
      </c>
      <c r="C29" s="372">
        <v>-91045</v>
      </c>
      <c r="D29" s="109">
        <v>-87643</v>
      </c>
      <c r="E29" s="194">
        <v>3.8816562646189601E-2</v>
      </c>
      <c r="F29" s="194">
        <v>7.1045044295228399E-2</v>
      </c>
      <c r="G29" s="13"/>
      <c r="H29" s="109">
        <v>-80864</v>
      </c>
      <c r="I29" s="109">
        <v>-6779</v>
      </c>
      <c r="J29" s="109">
        <v>-33998</v>
      </c>
      <c r="K29" s="109">
        <v>-7602</v>
      </c>
      <c r="L29" s="378">
        <v>-86550</v>
      </c>
      <c r="M29" s="381">
        <v>-4495</v>
      </c>
    </row>
    <row r="30" spans="1:13" s="14" customFormat="1" ht="16.5" customHeight="1">
      <c r="A30" s="21"/>
      <c r="B30" s="53" t="s">
        <v>85</v>
      </c>
      <c r="C30" s="372">
        <v>-15165</v>
      </c>
      <c r="D30" s="109">
        <v>-22673</v>
      </c>
      <c r="E30" s="194">
        <v>-0.33114276893221006</v>
      </c>
      <c r="F30" s="194">
        <v>-0.32880736496353313</v>
      </c>
      <c r="G30" s="13"/>
      <c r="H30" s="109">
        <v>-25182</v>
      </c>
      <c r="I30" s="109">
        <v>2509</v>
      </c>
      <c r="J30" s="109">
        <v>45</v>
      </c>
      <c r="K30" s="109">
        <v>1</v>
      </c>
      <c r="L30" s="378">
        <v>-20360</v>
      </c>
      <c r="M30" s="381">
        <v>5195</v>
      </c>
    </row>
    <row r="31" spans="1:13" s="14" customFormat="1" ht="16.5" customHeight="1">
      <c r="A31" s="21"/>
      <c r="B31" s="49" t="s">
        <v>9</v>
      </c>
      <c r="C31" s="372">
        <v>-7252</v>
      </c>
      <c r="D31" s="109">
        <v>-6582</v>
      </c>
      <c r="E31" s="194">
        <v>0.10179276815557592</v>
      </c>
      <c r="F31" s="194">
        <v>0.10731546931541547</v>
      </c>
      <c r="G31" s="13"/>
      <c r="H31" s="109">
        <v>-1118</v>
      </c>
      <c r="I31" s="109">
        <v>-5464</v>
      </c>
      <c r="J31" s="109">
        <v>-2919</v>
      </c>
      <c r="K31" s="109">
        <v>-69362</v>
      </c>
      <c r="L31" s="378">
        <v>112</v>
      </c>
      <c r="M31" s="381">
        <v>-7364</v>
      </c>
    </row>
    <row r="32" spans="1:13" s="15" customFormat="1" ht="16.5" customHeight="1">
      <c r="A32" s="21"/>
      <c r="B32" s="49" t="s">
        <v>10</v>
      </c>
      <c r="C32" s="372">
        <v>2957</v>
      </c>
      <c r="D32" s="109">
        <v>1407</v>
      </c>
      <c r="E32" s="194" t="s">
        <v>138</v>
      </c>
      <c r="F32" s="194" t="s">
        <v>138</v>
      </c>
      <c r="G32" s="13"/>
      <c r="H32" s="109">
        <v>1325</v>
      </c>
      <c r="I32" s="109">
        <v>82</v>
      </c>
      <c r="J32" s="109">
        <v>3543</v>
      </c>
      <c r="K32" s="109">
        <v>1287</v>
      </c>
      <c r="L32" s="378">
        <v>32</v>
      </c>
      <c r="M32" s="381">
        <v>2925</v>
      </c>
    </row>
    <row r="33" spans="1:13" s="135" customFormat="1" ht="16.5" customHeight="1">
      <c r="A33" s="121"/>
      <c r="B33" s="179" t="s">
        <v>104</v>
      </c>
      <c r="C33" s="373">
        <v>1433497</v>
      </c>
      <c r="D33" s="367">
        <v>1477915</v>
      </c>
      <c r="E33" s="455">
        <v>-3.005450245785446E-2</v>
      </c>
      <c r="F33" s="455">
        <v>-2.7351784717522198E-2</v>
      </c>
      <c r="G33" s="13"/>
      <c r="H33" s="367">
        <v>638380</v>
      </c>
      <c r="I33" s="367">
        <v>839535</v>
      </c>
      <c r="J33" s="367">
        <v>701823</v>
      </c>
      <c r="K33" s="367">
        <v>509493</v>
      </c>
      <c r="L33" s="379">
        <v>642636</v>
      </c>
      <c r="M33" s="382">
        <v>790861</v>
      </c>
    </row>
    <row r="34" spans="1:13" ht="16.5" customHeight="1">
      <c r="A34" s="121"/>
      <c r="B34" s="179" t="s">
        <v>107</v>
      </c>
      <c r="C34" s="373">
        <v>1156425</v>
      </c>
      <c r="D34" s="367">
        <v>1198600</v>
      </c>
      <c r="E34" s="455">
        <v>-3.5186884698815257E-2</v>
      </c>
      <c r="F34" s="455">
        <v>-3.2472042535311441E-2</v>
      </c>
      <c r="G34" s="13"/>
      <c r="H34" s="367">
        <v>520854</v>
      </c>
      <c r="I34" s="367">
        <v>677746</v>
      </c>
      <c r="J34" s="367">
        <v>573533</v>
      </c>
      <c r="K34" s="367">
        <v>388181</v>
      </c>
      <c r="L34" s="379">
        <v>509521</v>
      </c>
      <c r="M34" s="382">
        <v>646904</v>
      </c>
    </row>
    <row r="35" spans="1:13" s="15" customFormat="1" ht="16.5" customHeight="1">
      <c r="A35" s="21"/>
      <c r="B35" s="49" t="s">
        <v>185</v>
      </c>
      <c r="C35" s="372">
        <v>0</v>
      </c>
      <c r="D35" s="109">
        <v>0</v>
      </c>
      <c r="E35" s="194" t="s">
        <v>138</v>
      </c>
      <c r="F35" s="194" t="s">
        <v>138</v>
      </c>
      <c r="G35" s="13"/>
      <c r="H35" s="109">
        <v>0</v>
      </c>
      <c r="I35" s="109">
        <v>0</v>
      </c>
      <c r="J35" s="109">
        <v>0</v>
      </c>
      <c r="K35" s="109">
        <v>0</v>
      </c>
      <c r="L35" s="378">
        <v>0</v>
      </c>
      <c r="M35" s="381">
        <v>0</v>
      </c>
    </row>
    <row r="36" spans="1:13" ht="16.5" customHeight="1">
      <c r="A36" s="121"/>
      <c r="B36" s="179" t="s">
        <v>186</v>
      </c>
      <c r="C36" s="373">
        <v>1156425</v>
      </c>
      <c r="D36" s="367">
        <v>1198600</v>
      </c>
      <c r="E36" s="455">
        <v>-3.5186884698815257E-2</v>
      </c>
      <c r="F36" s="455">
        <v>-3.2472042535311441E-2</v>
      </c>
      <c r="G36" s="13"/>
      <c r="H36" s="367">
        <v>520854</v>
      </c>
      <c r="I36" s="367">
        <v>677746</v>
      </c>
      <c r="J36" s="367">
        <v>573533</v>
      </c>
      <c r="K36" s="367">
        <v>388181</v>
      </c>
      <c r="L36" s="379">
        <v>509521</v>
      </c>
      <c r="M36" s="382">
        <v>646904</v>
      </c>
    </row>
    <row r="37" spans="1:13" ht="16.5" customHeight="1">
      <c r="A37" s="133"/>
      <c r="B37" s="179" t="s">
        <v>187</v>
      </c>
      <c r="C37" s="373">
        <v>1115004.041</v>
      </c>
      <c r="D37" s="367">
        <v>1156426.487</v>
      </c>
      <c r="E37" s="455">
        <v>-3.5819350789394355E-2</v>
      </c>
      <c r="F37" s="455">
        <v>-3.3003490625332921E-2</v>
      </c>
      <c r="G37" s="13"/>
      <c r="H37" s="367">
        <v>509791.24699999997</v>
      </c>
      <c r="I37" s="367">
        <v>646635.24</v>
      </c>
      <c r="J37" s="367">
        <v>561930.62800000003</v>
      </c>
      <c r="K37" s="367">
        <v>362607.674</v>
      </c>
      <c r="L37" s="379">
        <v>498852.98599999998</v>
      </c>
      <c r="M37" s="382">
        <v>616151.05500000005</v>
      </c>
    </row>
    <row r="38" spans="1:13" ht="16.5" customHeight="1">
      <c r="A38" s="94"/>
      <c r="B38" s="9"/>
      <c r="C38" s="235"/>
      <c r="D38" s="10"/>
      <c r="E38" s="460"/>
      <c r="F38" s="78"/>
      <c r="G38" s="13"/>
      <c r="H38" s="10"/>
      <c r="I38" s="10"/>
      <c r="J38" s="10"/>
      <c r="K38" s="10"/>
      <c r="L38" s="300"/>
      <c r="M38" s="348"/>
    </row>
    <row r="39" spans="1:13" ht="23.8" thickBot="1">
      <c r="A39" s="190"/>
      <c r="B39" s="174" t="s">
        <v>110</v>
      </c>
      <c r="C39" s="204"/>
      <c r="D39" s="236"/>
      <c r="E39" s="461"/>
      <c r="F39" s="174"/>
      <c r="G39" s="13"/>
      <c r="H39" s="236"/>
      <c r="I39" s="236"/>
      <c r="J39" s="236"/>
      <c r="K39" s="236"/>
      <c r="L39" s="273"/>
      <c r="M39" s="357"/>
    </row>
    <row r="40" spans="1:13" ht="16.5" customHeight="1">
      <c r="A40" s="216"/>
      <c r="B40" s="217"/>
      <c r="C40" s="205"/>
      <c r="D40" s="237"/>
      <c r="E40" s="462"/>
      <c r="F40" s="217"/>
      <c r="G40" s="13"/>
      <c r="H40" s="237"/>
      <c r="I40" s="237"/>
      <c r="J40" s="237"/>
      <c r="K40" s="237"/>
      <c r="L40" s="275"/>
      <c r="M40" s="358"/>
    </row>
    <row r="41" spans="1:13" ht="16.5" customHeight="1">
      <c r="A41" s="94"/>
      <c r="B41" s="59" t="s">
        <v>13</v>
      </c>
      <c r="C41" s="206">
        <v>0.34103308039478253</v>
      </c>
      <c r="D41" s="101">
        <v>0.31714921232798654</v>
      </c>
      <c r="E41" s="207">
        <v>2.3883868066795988</v>
      </c>
      <c r="F41" s="112"/>
      <c r="G41" s="13"/>
      <c r="H41" s="101">
        <v>0.31681650239111031</v>
      </c>
      <c r="I41" s="101">
        <v>0.31747830879738281</v>
      </c>
      <c r="J41" s="101">
        <v>0.32367959511376587</v>
      </c>
      <c r="K41" s="101">
        <v>0.36417494245314042</v>
      </c>
      <c r="L41" s="276">
        <v>0.34181041417768665</v>
      </c>
      <c r="M41" s="324">
        <v>0.34025703505738092</v>
      </c>
    </row>
    <row r="42" spans="1:13" ht="16.5" customHeight="1">
      <c r="A42" s="94"/>
      <c r="B42" s="59" t="s">
        <v>48</v>
      </c>
      <c r="C42" s="208">
        <v>-10.525400070024316</v>
      </c>
      <c r="D42" s="103">
        <v>-37.214368490497264</v>
      </c>
      <c r="E42" s="209">
        <v>26.688968420472946</v>
      </c>
      <c r="F42" s="113"/>
      <c r="G42" s="13"/>
      <c r="H42" s="103">
        <v>-13.374048195124134</v>
      </c>
      <c r="I42" s="103">
        <v>-60.708499481430152</v>
      </c>
      <c r="J42" s="103">
        <v>-2.0413063153734856</v>
      </c>
      <c r="K42" s="103">
        <v>54.685520856035438</v>
      </c>
      <c r="L42" s="277">
        <v>-11.297896556646501</v>
      </c>
      <c r="M42" s="325">
        <v>-9.7756342609368509</v>
      </c>
    </row>
    <row r="43" spans="1:13" ht="16.5" customHeight="1">
      <c r="A43" s="94"/>
      <c r="B43" s="59"/>
      <c r="C43" s="206"/>
      <c r="D43" s="101"/>
      <c r="E43" s="209"/>
      <c r="F43" s="113"/>
      <c r="G43" s="13"/>
      <c r="H43" s="101"/>
      <c r="I43" s="101"/>
      <c r="J43" s="101"/>
      <c r="K43" s="101"/>
      <c r="L43" s="276"/>
      <c r="M43" s="324"/>
    </row>
    <row r="44" spans="1:13" ht="23.8" thickBot="1">
      <c r="A44" s="190"/>
      <c r="B44" s="174" t="s">
        <v>114</v>
      </c>
      <c r="C44" s="204"/>
      <c r="D44" s="236"/>
      <c r="E44" s="463"/>
      <c r="F44" s="236"/>
      <c r="G44" s="13"/>
      <c r="H44" s="236"/>
      <c r="I44" s="236"/>
      <c r="J44" s="236"/>
      <c r="K44" s="236"/>
      <c r="L44" s="273"/>
      <c r="M44" s="357"/>
    </row>
    <row r="45" spans="1:13" ht="16.5" customHeight="1">
      <c r="A45" s="203"/>
      <c r="B45" s="200"/>
      <c r="C45" s="205"/>
      <c r="D45" s="237"/>
      <c r="E45" s="464"/>
      <c r="F45" s="237"/>
      <c r="G45" s="13"/>
      <c r="H45" s="237"/>
      <c r="I45" s="237"/>
      <c r="J45" s="237"/>
      <c r="K45" s="237"/>
      <c r="L45" s="275"/>
      <c r="M45" s="358"/>
    </row>
    <row r="46" spans="1:13" ht="16.5" customHeight="1">
      <c r="A46" s="94"/>
      <c r="B46" s="59" t="s">
        <v>89</v>
      </c>
      <c r="C46" s="374">
        <v>76557403</v>
      </c>
      <c r="D46" s="375">
        <v>66975986</v>
      </c>
      <c r="E46" s="454">
        <v>0.14305749825019376</v>
      </c>
      <c r="F46" s="113"/>
      <c r="G46" s="13"/>
      <c r="H46" s="375">
        <v>65694725</v>
      </c>
      <c r="I46" s="375">
        <v>66975986</v>
      </c>
      <c r="J46" s="375">
        <v>68224339</v>
      </c>
      <c r="K46" s="375">
        <v>72150785</v>
      </c>
      <c r="L46" s="380">
        <v>73432180</v>
      </c>
      <c r="M46" s="383">
        <v>76557403</v>
      </c>
    </row>
    <row r="47" spans="1:13" ht="16.5" customHeight="1">
      <c r="A47" s="94"/>
      <c r="B47" s="77" t="s">
        <v>90</v>
      </c>
      <c r="C47" s="374">
        <v>91050155</v>
      </c>
      <c r="D47" s="375">
        <v>81939392</v>
      </c>
      <c r="E47" s="454">
        <v>0.11118904811985919</v>
      </c>
      <c r="F47" s="113"/>
      <c r="G47" s="13"/>
      <c r="H47" s="375">
        <v>80195202</v>
      </c>
      <c r="I47" s="375">
        <v>81939392</v>
      </c>
      <c r="J47" s="375">
        <v>83193653</v>
      </c>
      <c r="K47" s="375">
        <v>89774144</v>
      </c>
      <c r="L47" s="380">
        <v>89981593</v>
      </c>
      <c r="M47" s="383">
        <v>91050155</v>
      </c>
    </row>
    <row r="48" spans="1:13" ht="16.5" customHeight="1">
      <c r="A48" s="94"/>
      <c r="B48" s="59" t="s">
        <v>45</v>
      </c>
      <c r="C48" s="374">
        <v>55648932</v>
      </c>
      <c r="D48" s="375">
        <v>51542939.5</v>
      </c>
      <c r="E48" s="454">
        <v>7.966158973141213E-2</v>
      </c>
      <c r="F48" s="113"/>
      <c r="G48" s="13"/>
      <c r="H48" s="375">
        <v>51225834</v>
      </c>
      <c r="I48" s="375">
        <v>51542939.5</v>
      </c>
      <c r="J48" s="375">
        <v>51463932</v>
      </c>
      <c r="K48" s="375">
        <v>54033416.5</v>
      </c>
      <c r="L48" s="380">
        <v>55634417</v>
      </c>
      <c r="M48" s="383">
        <v>55648932</v>
      </c>
    </row>
    <row r="49" spans="1:13" ht="16.5" customHeight="1">
      <c r="A49" s="94"/>
      <c r="B49" s="59"/>
      <c r="C49" s="211"/>
      <c r="D49" s="104"/>
      <c r="E49" s="454"/>
      <c r="F49" s="113"/>
      <c r="G49" s="13"/>
      <c r="H49" s="104"/>
      <c r="I49" s="104"/>
      <c r="J49" s="104"/>
      <c r="K49" s="104"/>
      <c r="L49" s="278"/>
      <c r="M49" s="326"/>
    </row>
    <row r="50" spans="1:13" ht="23.8" thickBot="1">
      <c r="A50" s="190"/>
      <c r="B50" s="174" t="s">
        <v>116</v>
      </c>
      <c r="C50" s="204"/>
      <c r="D50" s="236"/>
      <c r="E50" s="463"/>
      <c r="F50" s="236"/>
      <c r="G50" s="13"/>
      <c r="H50" s="236"/>
      <c r="I50" s="236"/>
      <c r="J50" s="236"/>
      <c r="K50" s="236"/>
      <c r="L50" s="273"/>
      <c r="M50" s="357"/>
    </row>
    <row r="51" spans="1:13" ht="16.5" customHeight="1">
      <c r="A51" s="16"/>
      <c r="B51" s="203"/>
      <c r="C51" s="205"/>
      <c r="D51" s="237"/>
      <c r="E51" s="464"/>
      <c r="F51" s="237"/>
      <c r="G51" s="13"/>
      <c r="H51" s="237"/>
      <c r="I51" s="237"/>
      <c r="J51" s="237"/>
      <c r="K51" s="237"/>
      <c r="L51" s="275"/>
      <c r="M51" s="358"/>
    </row>
    <row r="52" spans="1:13" ht="16.5" customHeight="1">
      <c r="A52" s="94"/>
      <c r="B52" s="77" t="s">
        <v>44</v>
      </c>
      <c r="C52" s="197">
        <v>19537.213</v>
      </c>
      <c r="D52" s="99">
        <v>18110.84</v>
      </c>
      <c r="E52" s="454">
        <v>7.8757970364709662E-2</v>
      </c>
      <c r="F52" s="112"/>
      <c r="G52" s="13"/>
      <c r="H52" s="99">
        <v>18338.435000000001</v>
      </c>
      <c r="I52" s="99">
        <v>18110.84</v>
      </c>
      <c r="J52" s="99">
        <v>18154.724999999999</v>
      </c>
      <c r="K52" s="99">
        <v>19995.705000000002</v>
      </c>
      <c r="L52" s="271">
        <v>19808.46</v>
      </c>
      <c r="M52" s="327">
        <v>19537.213</v>
      </c>
    </row>
    <row r="53" spans="1:13">
      <c r="A53" s="94"/>
      <c r="B53" s="77" t="s">
        <v>188</v>
      </c>
      <c r="C53" s="213">
        <v>0.2908491779728935</v>
      </c>
      <c r="D53" s="54">
        <v>0.32719835128547969</v>
      </c>
      <c r="E53" s="207">
        <v>-3.6349173312586194</v>
      </c>
      <c r="F53" s="114"/>
      <c r="G53" s="13"/>
      <c r="H53" s="54">
        <v>0.28491986071468056</v>
      </c>
      <c r="I53" s="54">
        <v>0.36912268272638565</v>
      </c>
      <c r="J53" s="54">
        <v>0.31380700281748036</v>
      </c>
      <c r="K53" s="54">
        <v>0.19438362737971895</v>
      </c>
      <c r="L53" s="279">
        <v>0.26414644875026749</v>
      </c>
      <c r="M53" s="328">
        <v>0.3171211291613617</v>
      </c>
    </row>
    <row r="54" spans="1:13" s="467" customFormat="1" ht="26.5" customHeight="1">
      <c r="A54" s="502"/>
      <c r="B54" s="554"/>
      <c r="C54" s="540"/>
      <c r="D54" s="540"/>
      <c r="E54" s="540"/>
      <c r="F54" s="540"/>
      <c r="G54" s="540"/>
      <c r="H54" s="540"/>
      <c r="I54" s="540"/>
      <c r="J54" s="540"/>
      <c r="K54" s="540"/>
      <c r="L54" s="555"/>
      <c r="M54" s="491"/>
    </row>
    <row r="55" spans="1:13" s="49" customFormat="1" ht="18.2" customHeight="1">
      <c r="A55" s="49" t="s">
        <v>76</v>
      </c>
      <c r="B55" s="49" t="s">
        <v>184</v>
      </c>
      <c r="M55" s="58"/>
    </row>
    <row r="56" spans="1:13" s="49" customFormat="1" ht="18.2" customHeight="1">
      <c r="B56" s="49" t="s">
        <v>189</v>
      </c>
      <c r="M56" s="58"/>
    </row>
    <row r="57" spans="1:13" s="49" customFormat="1" ht="25.3" customHeight="1">
      <c r="B57" s="554" t="s">
        <v>190</v>
      </c>
      <c r="C57" s="540"/>
      <c r="D57" s="540"/>
      <c r="E57" s="540"/>
      <c r="F57" s="540"/>
      <c r="G57" s="540"/>
      <c r="H57" s="540"/>
      <c r="I57" s="540"/>
      <c r="J57" s="540"/>
      <c r="K57" s="540"/>
      <c r="L57" s="555"/>
      <c r="M57" s="58"/>
    </row>
    <row r="58" spans="1:13" s="49" customFormat="1">
      <c r="B58" s="556" t="s">
        <v>183</v>
      </c>
      <c r="C58" s="556"/>
      <c r="D58" s="556"/>
      <c r="E58" s="556"/>
      <c r="F58" s="556"/>
      <c r="G58" s="556"/>
      <c r="H58" s="556"/>
      <c r="I58" s="556"/>
      <c r="J58" s="556"/>
      <c r="K58" s="556"/>
      <c r="L58" s="556"/>
      <c r="M58" s="58"/>
    </row>
    <row r="59" spans="1:13">
      <c r="B59" s="49" t="s">
        <v>182</v>
      </c>
      <c r="C59" s="5"/>
      <c r="D59" s="5"/>
      <c r="G59" s="124"/>
      <c r="I59" s="5"/>
      <c r="J59" s="5"/>
      <c r="K59" s="5"/>
      <c r="L59" s="5"/>
      <c r="M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00B050"/>
    <pageSetUpPr fitToPage="1"/>
  </sheetPr>
  <dimension ref="A1:M59"/>
  <sheetViews>
    <sheetView showGridLines="0" zoomScale="80" zoomScaleNormal="80" zoomScaleSheetLayoutView="50" workbookViewId="0">
      <selection activeCell="X72" sqref="X72"/>
    </sheetView>
  </sheetViews>
  <sheetFormatPr defaultColWidth="9.125" defaultRowHeight="12.75" customHeight="1"/>
  <cols>
    <col min="1" max="1" width="1" style="13" customWidth="1"/>
    <col min="2" max="2" width="50.625" style="13" customWidth="1"/>
    <col min="3" max="4" width="12.625" style="13" customWidth="1"/>
    <col min="5" max="5" width="12.625" style="17" customWidth="1"/>
    <col min="6" max="6" width="20.5" style="17" bestFit="1" customWidth="1"/>
    <col min="7" max="7" width="4" style="17" customWidth="1"/>
    <col min="8" max="12" width="12.625" style="13" customWidth="1"/>
    <col min="13" max="13" width="12.625" style="130" customWidth="1"/>
    <col min="14" max="16384" width="9.125" style="13"/>
  </cols>
  <sheetData>
    <row r="1" spans="1:13" ht="14.95" customHeight="1">
      <c r="E1" s="13"/>
      <c r="F1" s="13"/>
      <c r="G1" s="13"/>
      <c r="M1" s="13"/>
    </row>
    <row r="2" spans="1:13" ht="14.95" customHeight="1">
      <c r="E2" s="13"/>
      <c r="F2" s="13"/>
      <c r="G2" s="13"/>
      <c r="M2" s="13"/>
    </row>
    <row r="3" spans="1:13" ht="14.95" customHeight="1">
      <c r="E3" s="13"/>
      <c r="F3" s="13"/>
      <c r="G3" s="13"/>
      <c r="M3" s="13"/>
    </row>
    <row r="4" spans="1:13" ht="11.55">
      <c r="E4" s="13"/>
      <c r="F4" s="13"/>
      <c r="G4" s="13"/>
      <c r="M4" s="13"/>
    </row>
    <row r="5" spans="1:13" ht="12.75" customHeight="1">
      <c r="E5" s="13"/>
      <c r="F5" s="13"/>
      <c r="G5" s="13"/>
      <c r="M5" s="13"/>
    </row>
    <row r="6" spans="1:13" ht="17.7">
      <c r="C6" s="21"/>
      <c r="D6" s="21"/>
      <c r="E6" s="131"/>
      <c r="F6" s="131"/>
      <c r="G6" s="131"/>
      <c r="H6" s="183" t="s">
        <v>212</v>
      </c>
      <c r="I6" s="184"/>
      <c r="J6" s="184"/>
      <c r="K6" s="184"/>
      <c r="L6" s="183" t="s">
        <v>213</v>
      </c>
      <c r="M6" s="184"/>
    </row>
    <row r="7" spans="1:13" s="14" customFormat="1" ht="23.8" thickBot="1">
      <c r="A7" s="13"/>
      <c r="B7" s="217" t="s">
        <v>181</v>
      </c>
      <c r="C7" s="185" t="s">
        <v>214</v>
      </c>
      <c r="D7" s="233" t="s">
        <v>215</v>
      </c>
      <c r="E7" s="186" t="s">
        <v>108</v>
      </c>
      <c r="F7" s="186" t="s">
        <v>119</v>
      </c>
      <c r="G7" s="124"/>
      <c r="H7" s="186" t="s">
        <v>77</v>
      </c>
      <c r="I7" s="186" t="s">
        <v>78</v>
      </c>
      <c r="J7" s="186" t="s">
        <v>79</v>
      </c>
      <c r="K7" s="187" t="s">
        <v>80</v>
      </c>
      <c r="L7" s="267" t="s">
        <v>77</v>
      </c>
      <c r="M7" s="354" t="s">
        <v>78</v>
      </c>
    </row>
    <row r="8" spans="1:13" s="14" customFormat="1" ht="14.95" customHeight="1">
      <c r="A8" s="13"/>
      <c r="B8" s="13"/>
      <c r="C8" s="188"/>
      <c r="D8" s="136"/>
      <c r="E8" s="18"/>
      <c r="F8" s="18"/>
      <c r="G8" s="124"/>
      <c r="H8" s="91"/>
      <c r="I8" s="91"/>
      <c r="J8" s="91"/>
      <c r="K8" s="91"/>
      <c r="L8" s="280"/>
      <c r="M8" s="329"/>
    </row>
    <row r="9" spans="1:13" s="93" customFormat="1" ht="23.8" thickBot="1">
      <c r="A9" s="190"/>
      <c r="B9" s="174" t="s">
        <v>124</v>
      </c>
      <c r="C9" s="191"/>
      <c r="D9" s="174"/>
      <c r="E9" s="174"/>
      <c r="F9" s="174"/>
      <c r="G9" s="124"/>
      <c r="H9" s="174"/>
      <c r="I9" s="174"/>
      <c r="J9" s="174"/>
      <c r="K9" s="174"/>
      <c r="L9" s="269"/>
      <c r="M9" s="317"/>
    </row>
    <row r="10" spans="1:13" s="93" customFormat="1" ht="23.95" customHeight="1">
      <c r="A10" s="13"/>
      <c r="B10" s="16"/>
      <c r="C10" s="192"/>
      <c r="D10" s="13"/>
      <c r="E10" s="13"/>
      <c r="F10" s="13"/>
      <c r="G10" s="124"/>
      <c r="H10" s="13"/>
      <c r="I10" s="13"/>
      <c r="J10" s="13"/>
      <c r="K10" s="13"/>
      <c r="L10" s="270"/>
      <c r="M10" s="318"/>
    </row>
    <row r="11" spans="1:13" s="14" customFormat="1" ht="16.5" customHeight="1">
      <c r="A11" s="21"/>
      <c r="B11" s="49" t="s">
        <v>6</v>
      </c>
      <c r="C11" s="372">
        <v>315226</v>
      </c>
      <c r="D11" s="109">
        <v>316431</v>
      </c>
      <c r="E11" s="194">
        <v>-3.8080971839041799E-3</v>
      </c>
      <c r="F11" s="194">
        <v>-4.3557976786086083E-3</v>
      </c>
      <c r="G11" s="13"/>
      <c r="H11" s="109">
        <v>162516</v>
      </c>
      <c r="I11" s="109">
        <v>153915</v>
      </c>
      <c r="J11" s="109">
        <v>157748</v>
      </c>
      <c r="K11" s="109">
        <v>155539</v>
      </c>
      <c r="L11" s="378">
        <v>155153</v>
      </c>
      <c r="M11" s="381">
        <v>160073</v>
      </c>
    </row>
    <row r="12" spans="1:13" s="14" customFormat="1" ht="16.5" customHeight="1">
      <c r="A12" s="21"/>
      <c r="B12" s="49" t="s">
        <v>96</v>
      </c>
      <c r="C12" s="372">
        <v>1660</v>
      </c>
      <c r="D12" s="109">
        <v>750</v>
      </c>
      <c r="E12" s="194" t="s">
        <v>138</v>
      </c>
      <c r="F12" s="194" t="s">
        <v>138</v>
      </c>
      <c r="G12" s="13"/>
      <c r="H12" s="109">
        <v>374</v>
      </c>
      <c r="I12" s="109">
        <v>376</v>
      </c>
      <c r="J12" s="109">
        <v>482</v>
      </c>
      <c r="K12" s="109">
        <v>340</v>
      </c>
      <c r="L12" s="378">
        <v>216</v>
      </c>
      <c r="M12" s="381">
        <v>1444</v>
      </c>
    </row>
    <row r="13" spans="1:13" s="14" customFormat="1" ht="16.5" customHeight="1">
      <c r="A13" s="21"/>
      <c r="B13" s="49" t="s">
        <v>97</v>
      </c>
      <c r="C13" s="372">
        <v>155823</v>
      </c>
      <c r="D13" s="109">
        <v>140227</v>
      </c>
      <c r="E13" s="194">
        <v>0.11121966525704741</v>
      </c>
      <c r="F13" s="194">
        <v>0.11063417433510825</v>
      </c>
      <c r="G13" s="13"/>
      <c r="H13" s="109">
        <v>63361</v>
      </c>
      <c r="I13" s="109">
        <v>76866</v>
      </c>
      <c r="J13" s="109">
        <v>58092</v>
      </c>
      <c r="K13" s="109">
        <v>69680</v>
      </c>
      <c r="L13" s="378">
        <v>79744</v>
      </c>
      <c r="M13" s="381">
        <v>76079</v>
      </c>
    </row>
    <row r="14" spans="1:13" s="14" customFormat="1" ht="16.5" customHeight="1">
      <c r="A14" s="21"/>
      <c r="B14" s="49" t="s">
        <v>207</v>
      </c>
      <c r="C14" s="372">
        <v>0</v>
      </c>
      <c r="D14" s="109">
        <v>0</v>
      </c>
      <c r="E14" s="194" t="s">
        <v>138</v>
      </c>
      <c r="F14" s="194" t="s">
        <v>138</v>
      </c>
      <c r="G14" s="13"/>
      <c r="H14" s="109">
        <v>0</v>
      </c>
      <c r="I14" s="109">
        <v>0</v>
      </c>
      <c r="J14" s="109">
        <v>0</v>
      </c>
      <c r="K14" s="109">
        <v>0</v>
      </c>
      <c r="L14" s="378">
        <v>0</v>
      </c>
      <c r="M14" s="381">
        <v>0</v>
      </c>
    </row>
    <row r="15" spans="1:13" s="14" customFormat="1" ht="16.5" customHeight="1">
      <c r="A15" s="21"/>
      <c r="B15" s="49" t="s">
        <v>98</v>
      </c>
      <c r="C15" s="372">
        <v>4801</v>
      </c>
      <c r="D15" s="109">
        <v>2346</v>
      </c>
      <c r="E15" s="194" t="s">
        <v>138</v>
      </c>
      <c r="F15" s="194" t="s">
        <v>138</v>
      </c>
      <c r="G15" s="13"/>
      <c r="H15" s="109">
        <v>516</v>
      </c>
      <c r="I15" s="109">
        <v>1830</v>
      </c>
      <c r="J15" s="109">
        <v>2147</v>
      </c>
      <c r="K15" s="109">
        <v>1641</v>
      </c>
      <c r="L15" s="378">
        <v>1665</v>
      </c>
      <c r="M15" s="381">
        <v>3136</v>
      </c>
    </row>
    <row r="16" spans="1:13" s="14" customFormat="1" ht="16.5" customHeight="1">
      <c r="A16" s="21"/>
      <c r="B16" s="49" t="s">
        <v>99</v>
      </c>
      <c r="C16" s="372">
        <v>8736</v>
      </c>
      <c r="D16" s="109">
        <v>3235</v>
      </c>
      <c r="E16" s="194" t="s">
        <v>138</v>
      </c>
      <c r="F16" s="194" t="s">
        <v>138</v>
      </c>
      <c r="G16" s="13"/>
      <c r="H16" s="109">
        <v>2525</v>
      </c>
      <c r="I16" s="109">
        <v>710</v>
      </c>
      <c r="J16" s="109">
        <v>4957</v>
      </c>
      <c r="K16" s="109">
        <v>8095</v>
      </c>
      <c r="L16" s="378">
        <v>5091</v>
      </c>
      <c r="M16" s="381">
        <v>3645</v>
      </c>
    </row>
    <row r="17" spans="1:13" s="15" customFormat="1" ht="16.5" customHeight="1">
      <c r="A17" s="126"/>
      <c r="B17" s="179" t="s">
        <v>100</v>
      </c>
      <c r="C17" s="373">
        <v>486246</v>
      </c>
      <c r="D17" s="367">
        <v>462989</v>
      </c>
      <c r="E17" s="455">
        <v>5.023229493573278E-2</v>
      </c>
      <c r="F17" s="196">
        <v>4.9693130071958302E-2</v>
      </c>
      <c r="G17" s="13"/>
      <c r="H17" s="367">
        <v>229292</v>
      </c>
      <c r="I17" s="367">
        <v>233697</v>
      </c>
      <c r="J17" s="367">
        <v>223426</v>
      </c>
      <c r="K17" s="367">
        <v>235295</v>
      </c>
      <c r="L17" s="379">
        <v>241869</v>
      </c>
      <c r="M17" s="382">
        <v>244377</v>
      </c>
    </row>
    <row r="18" spans="1:13" s="14" customFormat="1" ht="16.5" customHeight="1">
      <c r="A18" s="21"/>
      <c r="B18" s="49" t="s">
        <v>101</v>
      </c>
      <c r="C18" s="372">
        <v>-90318</v>
      </c>
      <c r="D18" s="109">
        <v>-86498</v>
      </c>
      <c r="E18" s="194">
        <v>4.4162870817822331E-2</v>
      </c>
      <c r="F18" s="194">
        <v>4.3670691599092759E-2</v>
      </c>
      <c r="G18" s="13"/>
      <c r="H18" s="109">
        <v>-42004</v>
      </c>
      <c r="I18" s="109">
        <v>-44494</v>
      </c>
      <c r="J18" s="109">
        <v>-44168</v>
      </c>
      <c r="K18" s="109">
        <v>-45578</v>
      </c>
      <c r="L18" s="378">
        <v>-44937</v>
      </c>
      <c r="M18" s="381">
        <v>-45381</v>
      </c>
    </row>
    <row r="19" spans="1:13" s="14" customFormat="1" ht="16.5" customHeight="1">
      <c r="A19" s="21"/>
      <c r="B19" s="49" t="s">
        <v>102</v>
      </c>
      <c r="C19" s="372">
        <v>-62809</v>
      </c>
      <c r="D19" s="109">
        <v>-61361</v>
      </c>
      <c r="E19" s="194">
        <v>2.3598050879223065E-2</v>
      </c>
      <c r="F19" s="194">
        <v>2.3010248544813372E-2</v>
      </c>
      <c r="G19" s="13"/>
      <c r="H19" s="109">
        <v>-30344</v>
      </c>
      <c r="I19" s="109">
        <v>-31017</v>
      </c>
      <c r="J19" s="109">
        <v>-32024</v>
      </c>
      <c r="K19" s="109">
        <v>-29941</v>
      </c>
      <c r="L19" s="378">
        <v>-31234</v>
      </c>
      <c r="M19" s="381">
        <v>-31575</v>
      </c>
    </row>
    <row r="20" spans="1:13" s="14" customFormat="1" ht="16.5" customHeight="1">
      <c r="A20" s="21"/>
      <c r="B20" s="49" t="s">
        <v>7</v>
      </c>
      <c r="C20" s="372">
        <v>139</v>
      </c>
      <c r="D20" s="109">
        <v>7</v>
      </c>
      <c r="E20" s="194" t="s">
        <v>138</v>
      </c>
      <c r="F20" s="194" t="s">
        <v>138</v>
      </c>
      <c r="G20" s="13"/>
      <c r="H20" s="109">
        <v>3</v>
      </c>
      <c r="I20" s="109">
        <v>4</v>
      </c>
      <c r="J20" s="109">
        <v>1052</v>
      </c>
      <c r="K20" s="109">
        <v>104</v>
      </c>
      <c r="L20" s="378">
        <v>73</v>
      </c>
      <c r="M20" s="381">
        <v>66</v>
      </c>
    </row>
    <row r="21" spans="1:13" s="14" customFormat="1" ht="16.5" customHeight="1">
      <c r="A21" s="21"/>
      <c r="B21" s="49" t="s">
        <v>8</v>
      </c>
      <c r="C21" s="372">
        <v>-23914</v>
      </c>
      <c r="D21" s="109">
        <v>-23672</v>
      </c>
      <c r="E21" s="194">
        <v>1.0223048327137496E-2</v>
      </c>
      <c r="F21" s="194">
        <v>9.7406210000055005E-3</v>
      </c>
      <c r="G21" s="13"/>
      <c r="H21" s="109">
        <v>-11513</v>
      </c>
      <c r="I21" s="109">
        <v>-12159</v>
      </c>
      <c r="J21" s="109">
        <v>-11027</v>
      </c>
      <c r="K21" s="109">
        <v>-12677</v>
      </c>
      <c r="L21" s="378">
        <v>-12001</v>
      </c>
      <c r="M21" s="381">
        <v>-11913</v>
      </c>
    </row>
    <row r="22" spans="1:13" s="15" customFormat="1" ht="16.5" customHeight="1">
      <c r="A22" s="126"/>
      <c r="B22" s="50" t="s">
        <v>37</v>
      </c>
      <c r="C22" s="199">
        <v>-176902</v>
      </c>
      <c r="D22" s="47">
        <v>-171524</v>
      </c>
      <c r="E22" s="454">
        <v>3.1354212821529392E-2</v>
      </c>
      <c r="F22" s="100">
        <v>3.0828376782565226E-2</v>
      </c>
      <c r="G22" s="13"/>
      <c r="H22" s="47">
        <v>-83858</v>
      </c>
      <c r="I22" s="47">
        <v>-87666</v>
      </c>
      <c r="J22" s="47">
        <v>-86167</v>
      </c>
      <c r="K22" s="47">
        <v>-88092</v>
      </c>
      <c r="L22" s="272">
        <v>-88099</v>
      </c>
      <c r="M22" s="323">
        <v>-88803</v>
      </c>
    </row>
    <row r="23" spans="1:13" s="15" customFormat="1" ht="16.5" customHeight="1">
      <c r="A23" s="126"/>
      <c r="B23" s="179" t="s">
        <v>103</v>
      </c>
      <c r="C23" s="373">
        <v>309344</v>
      </c>
      <c r="D23" s="367">
        <v>291465</v>
      </c>
      <c r="E23" s="455">
        <v>6.1341842073662445E-2</v>
      </c>
      <c r="F23" s="196">
        <v>6.0794687691315241E-2</v>
      </c>
      <c r="G23" s="13"/>
      <c r="H23" s="367">
        <v>145434</v>
      </c>
      <c r="I23" s="367">
        <v>146031</v>
      </c>
      <c r="J23" s="367">
        <v>137259</v>
      </c>
      <c r="K23" s="367">
        <v>147203</v>
      </c>
      <c r="L23" s="379">
        <v>153770</v>
      </c>
      <c r="M23" s="382">
        <v>155574</v>
      </c>
    </row>
    <row r="24" spans="1:13" s="14" customFormat="1" ht="16.5" customHeight="1">
      <c r="A24" s="21"/>
      <c r="B24" s="51" t="s">
        <v>133</v>
      </c>
      <c r="C24" s="372">
        <v>-9225</v>
      </c>
      <c r="D24" s="109">
        <v>6475</v>
      </c>
      <c r="E24" s="194" t="s">
        <v>138</v>
      </c>
      <c r="F24" s="194" t="s">
        <v>138</v>
      </c>
      <c r="G24" s="13"/>
      <c r="H24" s="109">
        <v>2159</v>
      </c>
      <c r="I24" s="109">
        <v>4316</v>
      </c>
      <c r="J24" s="109">
        <v>8498</v>
      </c>
      <c r="K24" s="109">
        <v>-22261</v>
      </c>
      <c r="L24" s="378">
        <v>-6880</v>
      </c>
      <c r="M24" s="381">
        <v>-2345</v>
      </c>
    </row>
    <row r="25" spans="1:13" s="15" customFormat="1" ht="16.5" customHeight="1">
      <c r="A25" s="126"/>
      <c r="B25" s="179" t="s">
        <v>136</v>
      </c>
      <c r="C25" s="373">
        <v>300119</v>
      </c>
      <c r="D25" s="367">
        <v>297940</v>
      </c>
      <c r="E25" s="455">
        <v>7.3135530643753111E-3</v>
      </c>
      <c r="F25" s="196">
        <v>6.9812568471510072E-3</v>
      </c>
      <c r="G25" s="13"/>
      <c r="H25" s="367">
        <v>147593</v>
      </c>
      <c r="I25" s="367">
        <v>150347</v>
      </c>
      <c r="J25" s="367">
        <v>145757</v>
      </c>
      <c r="K25" s="367">
        <v>124942</v>
      </c>
      <c r="L25" s="379">
        <v>146890</v>
      </c>
      <c r="M25" s="382">
        <v>153229</v>
      </c>
    </row>
    <row r="26" spans="1:13" s="14" customFormat="1" ht="16.5" customHeight="1">
      <c r="A26" s="21"/>
      <c r="B26" s="49" t="s">
        <v>38</v>
      </c>
      <c r="C26" s="372">
        <v>-6932</v>
      </c>
      <c r="D26" s="109">
        <v>-18608</v>
      </c>
      <c r="E26" s="194">
        <v>-0.62747205503009451</v>
      </c>
      <c r="F26" s="194">
        <v>-0.6276748402855743</v>
      </c>
      <c r="G26" s="13"/>
      <c r="H26" s="109">
        <v>-18476</v>
      </c>
      <c r="I26" s="109">
        <v>-132</v>
      </c>
      <c r="J26" s="109">
        <v>-582</v>
      </c>
      <c r="K26" s="109">
        <v>-292</v>
      </c>
      <c r="L26" s="378">
        <v>-9285</v>
      </c>
      <c r="M26" s="381">
        <v>2353</v>
      </c>
    </row>
    <row r="27" spans="1:13" s="14" customFormat="1" ht="16.5" customHeight="1">
      <c r="A27" s="21"/>
      <c r="B27" s="52" t="s">
        <v>39</v>
      </c>
      <c r="C27" s="372">
        <v>-7667</v>
      </c>
      <c r="D27" s="109">
        <v>-17598</v>
      </c>
      <c r="E27" s="194">
        <v>-0.56432549153312883</v>
      </c>
      <c r="F27" s="194">
        <v>-0.56455713253896311</v>
      </c>
      <c r="G27" s="13"/>
      <c r="H27" s="109">
        <v>-18430</v>
      </c>
      <c r="I27" s="109">
        <v>832</v>
      </c>
      <c r="J27" s="109">
        <v>-111</v>
      </c>
      <c r="K27" s="109">
        <v>-265</v>
      </c>
      <c r="L27" s="378">
        <v>-10042</v>
      </c>
      <c r="M27" s="381">
        <v>2375</v>
      </c>
    </row>
    <row r="28" spans="1:13" s="14" customFormat="1" ht="16.5" customHeight="1">
      <c r="A28" s="21"/>
      <c r="B28" s="53" t="s">
        <v>83</v>
      </c>
      <c r="C28" s="372">
        <v>-3327</v>
      </c>
      <c r="D28" s="109">
        <v>-2490</v>
      </c>
      <c r="E28" s="194">
        <v>0.33614457831325306</v>
      </c>
      <c r="F28" s="194">
        <v>0.33543417396911557</v>
      </c>
      <c r="G28" s="13"/>
      <c r="H28" s="109">
        <v>-2141</v>
      </c>
      <c r="I28" s="109">
        <v>-349</v>
      </c>
      <c r="J28" s="109">
        <v>-149</v>
      </c>
      <c r="K28" s="109">
        <v>-289</v>
      </c>
      <c r="L28" s="378">
        <v>-2452</v>
      </c>
      <c r="M28" s="381">
        <v>-875</v>
      </c>
    </row>
    <row r="29" spans="1:13" s="14" customFormat="1" ht="16.5" customHeight="1">
      <c r="A29" s="21"/>
      <c r="B29" s="53" t="s">
        <v>84</v>
      </c>
      <c r="C29" s="372">
        <v>0</v>
      </c>
      <c r="D29" s="109">
        <v>0</v>
      </c>
      <c r="E29" s="194" t="s">
        <v>138</v>
      </c>
      <c r="F29" s="194" t="s">
        <v>138</v>
      </c>
      <c r="G29" s="13"/>
      <c r="H29" s="109">
        <v>0</v>
      </c>
      <c r="I29" s="109">
        <v>0</v>
      </c>
      <c r="J29" s="109">
        <v>0</v>
      </c>
      <c r="K29" s="109">
        <v>0</v>
      </c>
      <c r="L29" s="378">
        <v>0</v>
      </c>
      <c r="M29" s="381">
        <v>0</v>
      </c>
    </row>
    <row r="30" spans="1:13" s="14" customFormat="1" ht="16.5" customHeight="1">
      <c r="A30" s="21"/>
      <c r="B30" s="53" t="s">
        <v>85</v>
      </c>
      <c r="C30" s="372">
        <v>-4340</v>
      </c>
      <c r="D30" s="109">
        <v>-15108</v>
      </c>
      <c r="E30" s="194">
        <v>-0.71273497484776271</v>
      </c>
      <c r="F30" s="194">
        <v>-0.71288770899567011</v>
      </c>
      <c r="G30" s="13"/>
      <c r="H30" s="109">
        <v>-16289</v>
      </c>
      <c r="I30" s="109">
        <v>1181</v>
      </c>
      <c r="J30" s="109">
        <v>38</v>
      </c>
      <c r="K30" s="109">
        <v>24</v>
      </c>
      <c r="L30" s="378">
        <v>-7590</v>
      </c>
      <c r="M30" s="381">
        <v>3250</v>
      </c>
    </row>
    <row r="31" spans="1:13" s="14" customFormat="1" ht="16.5" customHeight="1">
      <c r="A31" s="21"/>
      <c r="B31" s="49" t="s">
        <v>9</v>
      </c>
      <c r="C31" s="372">
        <v>-122</v>
      </c>
      <c r="D31" s="109">
        <v>-26</v>
      </c>
      <c r="E31" s="194" t="s">
        <v>138</v>
      </c>
      <c r="F31" s="194" t="s">
        <v>138</v>
      </c>
      <c r="G31" s="13"/>
      <c r="H31" s="109">
        <v>-272</v>
      </c>
      <c r="I31" s="109">
        <v>246</v>
      </c>
      <c r="J31" s="109">
        <v>-257</v>
      </c>
      <c r="K31" s="109">
        <v>-10599</v>
      </c>
      <c r="L31" s="378">
        <v>423</v>
      </c>
      <c r="M31" s="381">
        <v>-545</v>
      </c>
    </row>
    <row r="32" spans="1:13" s="15" customFormat="1" ht="16.5" customHeight="1">
      <c r="A32" s="21"/>
      <c r="B32" s="49" t="s">
        <v>10</v>
      </c>
      <c r="C32" s="372">
        <v>-827</v>
      </c>
      <c r="D32" s="109">
        <v>-331</v>
      </c>
      <c r="E32" s="194" t="s">
        <v>138</v>
      </c>
      <c r="F32" s="194" t="s">
        <v>138</v>
      </c>
      <c r="G32" s="13"/>
      <c r="H32" s="109">
        <v>-5</v>
      </c>
      <c r="I32" s="109">
        <v>-326</v>
      </c>
      <c r="J32" s="109">
        <v>215</v>
      </c>
      <c r="K32" s="109">
        <v>301</v>
      </c>
      <c r="L32" s="378">
        <v>-921</v>
      </c>
      <c r="M32" s="381">
        <v>94</v>
      </c>
    </row>
    <row r="33" spans="1:13" s="135" customFormat="1" ht="16.5" customHeight="1">
      <c r="A33" s="121"/>
      <c r="B33" s="179" t="s">
        <v>104</v>
      </c>
      <c r="C33" s="373">
        <v>292238</v>
      </c>
      <c r="D33" s="367">
        <v>278975</v>
      </c>
      <c r="E33" s="455">
        <v>4.7541894434985243E-2</v>
      </c>
      <c r="F33" s="455">
        <v>4.7256151169069005E-2</v>
      </c>
      <c r="G33" s="13"/>
      <c r="H33" s="367">
        <v>128840</v>
      </c>
      <c r="I33" s="367">
        <v>150135</v>
      </c>
      <c r="J33" s="367">
        <v>145133</v>
      </c>
      <c r="K33" s="367">
        <v>114352</v>
      </c>
      <c r="L33" s="379">
        <v>137107</v>
      </c>
      <c r="M33" s="382">
        <v>155131</v>
      </c>
    </row>
    <row r="34" spans="1:13" ht="16.5" customHeight="1">
      <c r="A34" s="121"/>
      <c r="B34" s="179" t="s">
        <v>107</v>
      </c>
      <c r="C34" s="373">
        <v>233247</v>
      </c>
      <c r="D34" s="367">
        <v>221118</v>
      </c>
      <c r="E34" s="455">
        <v>5.4853064879385682E-2</v>
      </c>
      <c r="F34" s="455">
        <v>5.4566369267671444E-2</v>
      </c>
      <c r="G34" s="13"/>
      <c r="H34" s="367">
        <v>103502</v>
      </c>
      <c r="I34" s="367">
        <v>117616</v>
      </c>
      <c r="J34" s="367">
        <v>115477</v>
      </c>
      <c r="K34" s="367">
        <v>87966</v>
      </c>
      <c r="L34" s="379">
        <v>108469</v>
      </c>
      <c r="M34" s="382">
        <v>124778</v>
      </c>
    </row>
    <row r="35" spans="1:13" s="15" customFormat="1" ht="16.5" customHeight="1">
      <c r="A35" s="21"/>
      <c r="B35" s="49" t="s">
        <v>185</v>
      </c>
      <c r="C35" s="372">
        <v>0</v>
      </c>
      <c r="D35" s="109">
        <v>0</v>
      </c>
      <c r="E35" s="194" t="s">
        <v>138</v>
      </c>
      <c r="F35" s="194" t="s">
        <v>138</v>
      </c>
      <c r="G35" s="13"/>
      <c r="H35" s="109">
        <v>0</v>
      </c>
      <c r="I35" s="109">
        <v>0</v>
      </c>
      <c r="J35" s="109">
        <v>0</v>
      </c>
      <c r="K35" s="109">
        <v>0</v>
      </c>
      <c r="L35" s="378">
        <v>0</v>
      </c>
      <c r="M35" s="381">
        <v>0</v>
      </c>
    </row>
    <row r="36" spans="1:13" ht="16.5" customHeight="1">
      <c r="A36" s="121"/>
      <c r="B36" s="179" t="s">
        <v>186</v>
      </c>
      <c r="C36" s="373">
        <v>233247</v>
      </c>
      <c r="D36" s="367">
        <v>221118</v>
      </c>
      <c r="E36" s="455">
        <v>5.4853064879385682E-2</v>
      </c>
      <c r="F36" s="455">
        <v>5.4566369267671444E-2</v>
      </c>
      <c r="G36" s="13"/>
      <c r="H36" s="367">
        <v>103502</v>
      </c>
      <c r="I36" s="367">
        <v>117616</v>
      </c>
      <c r="J36" s="367">
        <v>115477</v>
      </c>
      <c r="K36" s="367">
        <v>87966</v>
      </c>
      <c r="L36" s="379">
        <v>108469</v>
      </c>
      <c r="M36" s="382">
        <v>124778</v>
      </c>
    </row>
    <row r="37" spans="1:13" ht="16.5" customHeight="1">
      <c r="A37" s="133"/>
      <c r="B37" s="179" t="s">
        <v>187</v>
      </c>
      <c r="C37" s="373">
        <v>223104.51800000001</v>
      </c>
      <c r="D37" s="367">
        <v>208977.55299999999</v>
      </c>
      <c r="E37" s="455">
        <v>6.7600394383027451E-2</v>
      </c>
      <c r="F37" s="455">
        <v>6.7146444051612519E-2</v>
      </c>
      <c r="G37" s="13"/>
      <c r="H37" s="367">
        <v>100261.79399999999</v>
      </c>
      <c r="I37" s="367">
        <v>108715.75900000001</v>
      </c>
      <c r="J37" s="367">
        <v>112420.648</v>
      </c>
      <c r="K37" s="367">
        <v>80790.281000000003</v>
      </c>
      <c r="L37" s="379">
        <v>105885.408</v>
      </c>
      <c r="M37" s="382">
        <v>117219.11</v>
      </c>
    </row>
    <row r="38" spans="1:13" ht="16.5" customHeight="1">
      <c r="A38" s="94"/>
      <c r="B38" s="9"/>
      <c r="C38" s="235"/>
      <c r="D38" s="10"/>
      <c r="E38" s="460"/>
      <c r="F38" s="78"/>
      <c r="G38" s="13"/>
      <c r="H38" s="10"/>
      <c r="I38" s="10"/>
      <c r="J38" s="10"/>
      <c r="K38" s="10"/>
      <c r="L38" s="300"/>
      <c r="M38" s="348"/>
    </row>
    <row r="39" spans="1:13" ht="23.8" thickBot="1">
      <c r="A39" s="190"/>
      <c r="B39" s="174" t="s">
        <v>110</v>
      </c>
      <c r="C39" s="204"/>
      <c r="D39" s="236"/>
      <c r="E39" s="461"/>
      <c r="F39" s="174"/>
      <c r="G39" s="13"/>
      <c r="H39" s="236"/>
      <c r="I39" s="236"/>
      <c r="J39" s="236"/>
      <c r="K39" s="236"/>
      <c r="L39" s="273"/>
      <c r="M39" s="357"/>
    </row>
    <row r="40" spans="1:13" ht="16.5" customHeight="1">
      <c r="A40" s="216"/>
      <c r="B40" s="217"/>
      <c r="C40" s="205"/>
      <c r="D40" s="237"/>
      <c r="E40" s="462"/>
      <c r="F40" s="217"/>
      <c r="G40" s="13"/>
      <c r="H40" s="237"/>
      <c r="I40" s="237"/>
      <c r="J40" s="237"/>
      <c r="K40" s="237"/>
      <c r="L40" s="275"/>
      <c r="M40" s="358"/>
    </row>
    <row r="41" spans="1:13" ht="16.5" customHeight="1">
      <c r="A41" s="94"/>
      <c r="B41" s="59" t="s">
        <v>13</v>
      </c>
      <c r="C41" s="206">
        <v>0.36381173315564552</v>
      </c>
      <c r="D41" s="101">
        <v>0.37047100471069505</v>
      </c>
      <c r="E41" s="207">
        <v>-0.66592715550495285</v>
      </c>
      <c r="F41" s="112"/>
      <c r="G41" s="13"/>
      <c r="H41" s="101">
        <v>0.36572579941733685</v>
      </c>
      <c r="I41" s="101">
        <v>0.37512676671074086</v>
      </c>
      <c r="J41" s="101">
        <v>0.38566236695818751</v>
      </c>
      <c r="K41" s="101">
        <v>0.37438959603901484</v>
      </c>
      <c r="L41" s="276">
        <v>0.36424262720728989</v>
      </c>
      <c r="M41" s="324">
        <v>0.36338526129709425</v>
      </c>
    </row>
    <row r="42" spans="1:13" ht="16.5" customHeight="1">
      <c r="A42" s="94"/>
      <c r="B42" s="59" t="s">
        <v>48</v>
      </c>
      <c r="C42" s="208">
        <v>7.575476847012629</v>
      </c>
      <c r="D42" s="103">
        <v>-5.6076828892999329</v>
      </c>
      <c r="E42" s="209">
        <v>13.183159736312561</v>
      </c>
      <c r="F42" s="113"/>
      <c r="G42" s="13"/>
      <c r="H42" s="103">
        <v>-3.7411723051792429</v>
      </c>
      <c r="I42" s="103">
        <v>-7.4726352176242692</v>
      </c>
      <c r="J42" s="103">
        <v>-14.622242671413876</v>
      </c>
      <c r="K42" s="103">
        <v>37.950406961899105</v>
      </c>
      <c r="L42" s="277">
        <v>11.531521625971367</v>
      </c>
      <c r="M42" s="325">
        <v>3.7754402739939246</v>
      </c>
    </row>
    <row r="43" spans="1:13" ht="16.5" customHeight="1">
      <c r="A43" s="94"/>
      <c r="B43" s="59"/>
      <c r="C43" s="206"/>
      <c r="D43" s="101"/>
      <c r="E43" s="209"/>
      <c r="F43" s="113"/>
      <c r="G43" s="13"/>
      <c r="H43" s="101"/>
      <c r="I43" s="101"/>
      <c r="J43" s="101"/>
      <c r="K43" s="101"/>
      <c r="L43" s="276"/>
      <c r="M43" s="324"/>
    </row>
    <row r="44" spans="1:13" ht="23.8" thickBot="1">
      <c r="A44" s="190"/>
      <c r="B44" s="174" t="s">
        <v>114</v>
      </c>
      <c r="C44" s="204"/>
      <c r="D44" s="236"/>
      <c r="E44" s="463"/>
      <c r="F44" s="236"/>
      <c r="G44" s="13"/>
      <c r="H44" s="236"/>
      <c r="I44" s="236"/>
      <c r="J44" s="236"/>
      <c r="K44" s="236"/>
      <c r="L44" s="273"/>
      <c r="M44" s="357"/>
    </row>
    <row r="45" spans="1:13" ht="16.5" customHeight="1">
      <c r="A45" s="203"/>
      <c r="B45" s="200"/>
      <c r="C45" s="205"/>
      <c r="D45" s="237"/>
      <c r="E45" s="464"/>
      <c r="F45" s="237"/>
      <c r="G45" s="13"/>
      <c r="H45" s="237"/>
      <c r="I45" s="237"/>
      <c r="J45" s="237"/>
      <c r="K45" s="237"/>
      <c r="L45" s="275"/>
      <c r="M45" s="358"/>
    </row>
    <row r="46" spans="1:13" ht="16.5" customHeight="1">
      <c r="A46" s="94"/>
      <c r="B46" s="59" t="s">
        <v>89</v>
      </c>
      <c r="C46" s="374">
        <v>25494893</v>
      </c>
      <c r="D46" s="375">
        <v>23102411</v>
      </c>
      <c r="E46" s="454">
        <v>0.10355984057248402</v>
      </c>
      <c r="F46" s="113"/>
      <c r="G46" s="13"/>
      <c r="H46" s="375">
        <v>23103511</v>
      </c>
      <c r="I46" s="375">
        <v>23102411</v>
      </c>
      <c r="J46" s="375">
        <v>23391141</v>
      </c>
      <c r="K46" s="375">
        <v>23535365</v>
      </c>
      <c r="L46" s="380">
        <v>24194676</v>
      </c>
      <c r="M46" s="383">
        <v>25494893</v>
      </c>
    </row>
    <row r="47" spans="1:13" ht="16.5" customHeight="1">
      <c r="A47" s="94"/>
      <c r="B47" s="77" t="s">
        <v>90</v>
      </c>
      <c r="C47" s="374">
        <v>25558021</v>
      </c>
      <c r="D47" s="375">
        <v>24293173</v>
      </c>
      <c r="E47" s="454">
        <v>5.2065985781272861E-2</v>
      </c>
      <c r="F47" s="113"/>
      <c r="G47" s="13"/>
      <c r="H47" s="375">
        <v>22678259</v>
      </c>
      <c r="I47" s="375">
        <v>24293173</v>
      </c>
      <c r="J47" s="375">
        <v>23910052</v>
      </c>
      <c r="K47" s="375">
        <v>25386638</v>
      </c>
      <c r="L47" s="380">
        <v>25372670</v>
      </c>
      <c r="M47" s="383">
        <v>25558021</v>
      </c>
    </row>
    <row r="48" spans="1:13" ht="16.5" customHeight="1">
      <c r="A48" s="94"/>
      <c r="B48" s="59" t="s">
        <v>45</v>
      </c>
      <c r="C48" s="374">
        <v>13378340.5</v>
      </c>
      <c r="D48" s="375">
        <v>13861855.5</v>
      </c>
      <c r="E48" s="454">
        <v>-3.4880972464328419E-2</v>
      </c>
      <c r="F48" s="113"/>
      <c r="G48" s="13"/>
      <c r="H48" s="375">
        <v>14341828</v>
      </c>
      <c r="I48" s="375">
        <v>13861855.5</v>
      </c>
      <c r="J48" s="375">
        <v>13554392</v>
      </c>
      <c r="K48" s="375">
        <v>12700714</v>
      </c>
      <c r="L48" s="380">
        <v>13370995.5</v>
      </c>
      <c r="M48" s="383">
        <v>13378340.5</v>
      </c>
    </row>
    <row r="49" spans="1:13" ht="16.5" customHeight="1">
      <c r="A49" s="94"/>
      <c r="B49" s="59"/>
      <c r="C49" s="211"/>
      <c r="D49" s="104"/>
      <c r="E49" s="454"/>
      <c r="F49" s="113"/>
      <c r="G49" s="13"/>
      <c r="H49" s="104"/>
      <c r="I49" s="104"/>
      <c r="J49" s="104"/>
      <c r="K49" s="104"/>
      <c r="L49" s="278"/>
      <c r="M49" s="326"/>
    </row>
    <row r="50" spans="1:13" ht="23.8" thickBot="1">
      <c r="A50" s="190"/>
      <c r="B50" s="174" t="s">
        <v>116</v>
      </c>
      <c r="C50" s="204"/>
      <c r="D50" s="236"/>
      <c r="E50" s="463"/>
      <c r="F50" s="236"/>
      <c r="G50" s="13"/>
      <c r="H50" s="236"/>
      <c r="I50" s="236"/>
      <c r="J50" s="236"/>
      <c r="K50" s="236"/>
      <c r="L50" s="273"/>
      <c r="M50" s="357"/>
    </row>
    <row r="51" spans="1:13" ht="16.5" customHeight="1">
      <c r="A51" s="16"/>
      <c r="B51" s="203"/>
      <c r="C51" s="205"/>
      <c r="D51" s="237"/>
      <c r="E51" s="464"/>
      <c r="F51" s="237"/>
      <c r="G51" s="13"/>
      <c r="H51" s="237"/>
      <c r="I51" s="237"/>
      <c r="J51" s="237"/>
      <c r="K51" s="237"/>
      <c r="L51" s="275"/>
      <c r="M51" s="358"/>
    </row>
    <row r="52" spans="1:13" ht="16.5" customHeight="1">
      <c r="A52" s="94"/>
      <c r="B52" s="77" t="s">
        <v>44</v>
      </c>
      <c r="C52" s="197">
        <v>3025.14</v>
      </c>
      <c r="D52" s="99">
        <v>3062.6350000000002</v>
      </c>
      <c r="E52" s="454">
        <v>-1.2242725626788853E-2</v>
      </c>
      <c r="F52" s="112"/>
      <c r="G52" s="13"/>
      <c r="H52" s="99">
        <v>3102.0149999999999</v>
      </c>
      <c r="I52" s="99">
        <v>3062.6350000000002</v>
      </c>
      <c r="J52" s="99">
        <v>3116.3449999999998</v>
      </c>
      <c r="K52" s="99">
        <v>3098.09</v>
      </c>
      <c r="L52" s="271">
        <v>3065.04</v>
      </c>
      <c r="M52" s="327">
        <v>3025.14</v>
      </c>
    </row>
    <row r="53" spans="1:13" ht="11.55">
      <c r="A53" s="94"/>
      <c r="B53" s="77" t="s">
        <v>188</v>
      </c>
      <c r="C53" s="213">
        <v>0.23252438633395076</v>
      </c>
      <c r="D53" s="54">
        <v>0.20075899783216222</v>
      </c>
      <c r="E53" s="207">
        <v>3.1765388501788534</v>
      </c>
      <c r="F53" s="114"/>
      <c r="G53" s="13"/>
      <c r="H53" s="54">
        <v>0.18834867107785327</v>
      </c>
      <c r="I53" s="54">
        <v>0.21353179653183282</v>
      </c>
      <c r="J53" s="54">
        <v>0.22431264177878701</v>
      </c>
      <c r="K53" s="54">
        <v>0.15723771074396062</v>
      </c>
      <c r="L53" s="279">
        <v>0.22444633591786137</v>
      </c>
      <c r="M53" s="328">
        <v>0.24039916546011253</v>
      </c>
    </row>
    <row r="54" spans="1:13" s="467" customFormat="1" ht="26.5" customHeight="1">
      <c r="A54" s="502"/>
      <c r="B54" s="554"/>
      <c r="C54" s="540"/>
      <c r="D54" s="540"/>
      <c r="E54" s="540"/>
      <c r="F54" s="540"/>
      <c r="G54" s="540"/>
      <c r="H54" s="540"/>
      <c r="I54" s="540"/>
      <c r="J54" s="540"/>
      <c r="K54" s="540"/>
      <c r="L54" s="540"/>
      <c r="M54" s="49"/>
    </row>
    <row r="55" spans="1:13" s="49" customFormat="1" ht="18.2" customHeight="1">
      <c r="A55" s="49" t="s">
        <v>76</v>
      </c>
      <c r="B55" s="49" t="s">
        <v>184</v>
      </c>
      <c r="M55" s="58"/>
    </row>
    <row r="56" spans="1:13" s="49" customFormat="1" ht="18.2" customHeight="1">
      <c r="B56" s="49" t="s">
        <v>189</v>
      </c>
      <c r="M56" s="58"/>
    </row>
    <row r="57" spans="1:13" s="49" customFormat="1" ht="25.3" customHeight="1">
      <c r="B57" s="554" t="s">
        <v>190</v>
      </c>
      <c r="C57" s="540"/>
      <c r="D57" s="540"/>
      <c r="E57" s="540"/>
      <c r="F57" s="540"/>
      <c r="G57" s="540"/>
      <c r="H57" s="540"/>
      <c r="I57" s="540"/>
      <c r="J57" s="540"/>
      <c r="K57" s="540"/>
      <c r="L57" s="540"/>
      <c r="M57" s="58"/>
    </row>
    <row r="58" spans="1:13" s="49" customFormat="1" ht="11.55">
      <c r="B58" s="556" t="s">
        <v>183</v>
      </c>
      <c r="C58" s="556"/>
      <c r="D58" s="556"/>
      <c r="E58" s="556"/>
      <c r="F58" s="556"/>
      <c r="G58" s="556"/>
      <c r="H58" s="556"/>
      <c r="I58" s="556"/>
      <c r="J58" s="556"/>
      <c r="K58" s="556"/>
      <c r="L58" s="556"/>
      <c r="M58" s="58"/>
    </row>
    <row r="59" spans="1:13" ht="11.55">
      <c r="C59" s="5"/>
      <c r="D59" s="5"/>
      <c r="G59" s="124"/>
      <c r="I59" s="5"/>
      <c r="J59" s="5"/>
      <c r="K59" s="5"/>
      <c r="L59" s="5"/>
      <c r="M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00B050"/>
    <pageSetUpPr fitToPage="1"/>
  </sheetPr>
  <dimension ref="A1:M59"/>
  <sheetViews>
    <sheetView showGridLines="0" zoomScale="80" zoomScaleNormal="80" zoomScaleSheetLayoutView="50" workbookViewId="0">
      <selection activeCell="X72" sqref="X72"/>
    </sheetView>
  </sheetViews>
  <sheetFormatPr defaultColWidth="9.125" defaultRowHeight="12.75" customHeight="1"/>
  <cols>
    <col min="1" max="1" width="1" style="13" customWidth="1"/>
    <col min="2" max="2" width="50.625" style="13" customWidth="1"/>
    <col min="3" max="4" width="12.625" style="13" customWidth="1"/>
    <col min="5" max="5" width="12.625" style="17" customWidth="1"/>
    <col min="6" max="6" width="20.375" style="17" bestFit="1" customWidth="1"/>
    <col min="7" max="7" width="4" style="17" customWidth="1"/>
    <col min="8" max="12" width="12.625" style="13" customWidth="1"/>
    <col min="13" max="13" width="12.625" style="130" customWidth="1"/>
    <col min="14" max="16384" width="9.125" style="13"/>
  </cols>
  <sheetData>
    <row r="1" spans="1:13" ht="14.95" customHeight="1">
      <c r="E1" s="13"/>
      <c r="F1" s="13"/>
      <c r="G1" s="13"/>
      <c r="M1" s="13"/>
    </row>
    <row r="2" spans="1:13" ht="14.95" customHeight="1">
      <c r="E2" s="13"/>
      <c r="F2" s="13"/>
      <c r="G2" s="13"/>
      <c r="M2" s="13"/>
    </row>
    <row r="3" spans="1:13" ht="14.95" customHeight="1">
      <c r="E3" s="13"/>
      <c r="F3" s="13"/>
      <c r="G3" s="13"/>
      <c r="M3" s="13"/>
    </row>
    <row r="4" spans="1:13" ht="11.55">
      <c r="E4" s="13"/>
      <c r="F4" s="13"/>
      <c r="G4" s="13"/>
      <c r="M4" s="13"/>
    </row>
    <row r="5" spans="1:13" ht="12.75" customHeight="1">
      <c r="E5" s="13"/>
      <c r="F5" s="13"/>
      <c r="G5" s="13"/>
      <c r="M5" s="13"/>
    </row>
    <row r="6" spans="1:13" ht="17.7">
      <c r="C6" s="21"/>
      <c r="D6" s="21"/>
      <c r="E6" s="131"/>
      <c r="F6" s="131"/>
      <c r="G6" s="131"/>
      <c r="H6" s="183" t="s">
        <v>212</v>
      </c>
      <c r="I6" s="184"/>
      <c r="J6" s="184"/>
      <c r="K6" s="184"/>
      <c r="L6" s="183" t="s">
        <v>213</v>
      </c>
      <c r="M6" s="184"/>
    </row>
    <row r="7" spans="1:13" s="14" customFormat="1" ht="23.8" thickBot="1">
      <c r="A7" s="13"/>
      <c r="B7" s="217" t="s">
        <v>174</v>
      </c>
      <c r="C7" s="185" t="s">
        <v>214</v>
      </c>
      <c r="D7" s="233" t="s">
        <v>215</v>
      </c>
      <c r="E7" s="186" t="s">
        <v>108</v>
      </c>
      <c r="F7" s="186" t="s">
        <v>119</v>
      </c>
      <c r="G7" s="124"/>
      <c r="H7" s="186" t="s">
        <v>77</v>
      </c>
      <c r="I7" s="186" t="s">
        <v>78</v>
      </c>
      <c r="J7" s="186" t="s">
        <v>79</v>
      </c>
      <c r="K7" s="187" t="s">
        <v>80</v>
      </c>
      <c r="L7" s="512" t="s">
        <v>77</v>
      </c>
      <c r="M7" s="354" t="s">
        <v>78</v>
      </c>
    </row>
    <row r="8" spans="1:13" s="14" customFormat="1" ht="14.95" customHeight="1">
      <c r="A8" s="13"/>
      <c r="B8" s="13"/>
      <c r="C8" s="188"/>
      <c r="D8" s="136"/>
      <c r="E8" s="18"/>
      <c r="F8" s="18"/>
      <c r="G8" s="124"/>
      <c r="H8" s="91"/>
      <c r="I8" s="91"/>
      <c r="J8" s="91"/>
      <c r="K8" s="91"/>
      <c r="L8" s="280"/>
      <c r="M8" s="329"/>
    </row>
    <row r="9" spans="1:13" s="93" customFormat="1" ht="23.8" thickBot="1">
      <c r="A9" s="190"/>
      <c r="B9" s="174" t="s">
        <v>124</v>
      </c>
      <c r="C9" s="191"/>
      <c r="D9" s="174"/>
      <c r="E9" s="174"/>
      <c r="F9" s="174"/>
      <c r="G9" s="124"/>
      <c r="H9" s="174"/>
      <c r="I9" s="174"/>
      <c r="J9" s="174"/>
      <c r="K9" s="174"/>
      <c r="L9" s="269"/>
      <c r="M9" s="317"/>
    </row>
    <row r="10" spans="1:13" s="93" customFormat="1" ht="23.95" customHeight="1">
      <c r="A10" s="13"/>
      <c r="B10" s="16"/>
      <c r="C10" s="192"/>
      <c r="D10" s="13"/>
      <c r="E10" s="13"/>
      <c r="F10" s="13"/>
      <c r="G10" s="124"/>
      <c r="H10" s="13"/>
      <c r="I10" s="13"/>
      <c r="J10" s="13"/>
      <c r="K10" s="13"/>
      <c r="L10" s="270"/>
      <c r="M10" s="318"/>
    </row>
    <row r="11" spans="1:13" s="14" customFormat="1" ht="16.5" customHeight="1">
      <c r="A11" s="21"/>
      <c r="B11" s="49" t="s">
        <v>6</v>
      </c>
      <c r="C11" s="372">
        <v>160892</v>
      </c>
      <c r="D11" s="109">
        <v>184735</v>
      </c>
      <c r="E11" s="194">
        <v>-0.12906595934717302</v>
      </c>
      <c r="F11" s="194">
        <v>-9.5961004686152096E-2</v>
      </c>
      <c r="G11" s="13"/>
      <c r="H11" s="109">
        <v>99216</v>
      </c>
      <c r="I11" s="109">
        <v>85519</v>
      </c>
      <c r="J11" s="109">
        <v>83374</v>
      </c>
      <c r="K11" s="109">
        <v>82713</v>
      </c>
      <c r="L11" s="378">
        <v>79068</v>
      </c>
      <c r="M11" s="381">
        <v>81824</v>
      </c>
    </row>
    <row r="12" spans="1:13" s="14" customFormat="1" ht="16.5" customHeight="1">
      <c r="A12" s="21"/>
      <c r="B12" s="49" t="s">
        <v>96</v>
      </c>
      <c r="C12" s="372">
        <v>694</v>
      </c>
      <c r="D12" s="109">
        <v>2</v>
      </c>
      <c r="E12" s="194" t="s">
        <v>138</v>
      </c>
      <c r="F12" s="194" t="s">
        <v>138</v>
      </c>
      <c r="G12" s="13"/>
      <c r="H12" s="109">
        <v>2</v>
      </c>
      <c r="I12" s="109">
        <v>0</v>
      </c>
      <c r="J12" s="109">
        <v>22</v>
      </c>
      <c r="K12" s="109">
        <v>1</v>
      </c>
      <c r="L12" s="378">
        <v>1</v>
      </c>
      <c r="M12" s="381">
        <v>693</v>
      </c>
    </row>
    <row r="13" spans="1:13" s="14" customFormat="1" ht="16.5" customHeight="1">
      <c r="A13" s="21"/>
      <c r="B13" s="49" t="s">
        <v>97</v>
      </c>
      <c r="C13" s="372">
        <v>80993</v>
      </c>
      <c r="D13" s="109">
        <v>79668</v>
      </c>
      <c r="E13" s="194">
        <v>1.6631520811367206E-2</v>
      </c>
      <c r="F13" s="194">
        <v>5.5274562490026824E-2</v>
      </c>
      <c r="G13" s="13"/>
      <c r="H13" s="109">
        <v>35732</v>
      </c>
      <c r="I13" s="109">
        <v>43936</v>
      </c>
      <c r="J13" s="109">
        <v>38768</v>
      </c>
      <c r="K13" s="109">
        <v>40910</v>
      </c>
      <c r="L13" s="378">
        <v>40267</v>
      </c>
      <c r="M13" s="381">
        <v>40726</v>
      </c>
    </row>
    <row r="14" spans="1:13" s="14" customFormat="1" ht="16.5" customHeight="1">
      <c r="A14" s="21"/>
      <c r="B14" s="49" t="s">
        <v>207</v>
      </c>
      <c r="C14" s="372">
        <v>0</v>
      </c>
      <c r="D14" s="109">
        <v>0</v>
      </c>
      <c r="E14" s="194" t="s">
        <v>138</v>
      </c>
      <c r="F14" s="194" t="s">
        <v>138</v>
      </c>
      <c r="G14" s="13"/>
      <c r="H14" s="109">
        <v>0</v>
      </c>
      <c r="I14" s="109">
        <v>0</v>
      </c>
      <c r="J14" s="109">
        <v>0</v>
      </c>
      <c r="K14" s="109">
        <v>0</v>
      </c>
      <c r="L14" s="378">
        <v>0</v>
      </c>
      <c r="M14" s="381">
        <v>0</v>
      </c>
    </row>
    <row r="15" spans="1:13" s="14" customFormat="1" ht="16.5" customHeight="1">
      <c r="A15" s="21"/>
      <c r="B15" s="49" t="s">
        <v>98</v>
      </c>
      <c r="C15" s="372">
        <v>-2056</v>
      </c>
      <c r="D15" s="109">
        <v>7985</v>
      </c>
      <c r="E15" s="194" t="s">
        <v>138</v>
      </c>
      <c r="F15" s="194" t="s">
        <v>138</v>
      </c>
      <c r="G15" s="13"/>
      <c r="H15" s="109">
        <v>2868</v>
      </c>
      <c r="I15" s="109">
        <v>5117</v>
      </c>
      <c r="J15" s="109">
        <v>-151</v>
      </c>
      <c r="K15" s="109">
        <v>-8660</v>
      </c>
      <c r="L15" s="378">
        <v>-884</v>
      </c>
      <c r="M15" s="381">
        <v>-1172</v>
      </c>
    </row>
    <row r="16" spans="1:13" s="14" customFormat="1" ht="16.5" customHeight="1">
      <c r="A16" s="21"/>
      <c r="B16" s="49" t="s">
        <v>99</v>
      </c>
      <c r="C16" s="372">
        <v>3616</v>
      </c>
      <c r="D16" s="109">
        <v>-2748</v>
      </c>
      <c r="E16" s="194" t="s">
        <v>138</v>
      </c>
      <c r="F16" s="194" t="s">
        <v>138</v>
      </c>
      <c r="G16" s="13"/>
      <c r="H16" s="109">
        <v>-561</v>
      </c>
      <c r="I16" s="109">
        <v>-2187</v>
      </c>
      <c r="J16" s="109">
        <v>138</v>
      </c>
      <c r="K16" s="109">
        <v>577</v>
      </c>
      <c r="L16" s="378">
        <v>129</v>
      </c>
      <c r="M16" s="381">
        <v>3487</v>
      </c>
    </row>
    <row r="17" spans="1:13" s="15" customFormat="1" ht="16.5" customHeight="1">
      <c r="A17" s="126"/>
      <c r="B17" s="179" t="s">
        <v>100</v>
      </c>
      <c r="C17" s="373">
        <v>244139</v>
      </c>
      <c r="D17" s="367">
        <v>269642</v>
      </c>
      <c r="E17" s="455">
        <v>-9.458096290637219E-2</v>
      </c>
      <c r="F17" s="196">
        <v>-6.0399774455426769E-2</v>
      </c>
      <c r="G17" s="13"/>
      <c r="H17" s="367">
        <v>137257</v>
      </c>
      <c r="I17" s="367">
        <v>132385</v>
      </c>
      <c r="J17" s="367">
        <v>122151</v>
      </c>
      <c r="K17" s="367">
        <v>115541</v>
      </c>
      <c r="L17" s="379">
        <v>118581</v>
      </c>
      <c r="M17" s="382">
        <v>125558</v>
      </c>
    </row>
    <row r="18" spans="1:13" s="14" customFormat="1" ht="16.5" customHeight="1">
      <c r="A18" s="21"/>
      <c r="B18" s="49" t="s">
        <v>101</v>
      </c>
      <c r="C18" s="372">
        <v>-37343</v>
      </c>
      <c r="D18" s="109">
        <v>-35907</v>
      </c>
      <c r="E18" s="194">
        <v>3.9992202077589356E-2</v>
      </c>
      <c r="F18" s="194">
        <v>7.9523203305011725E-2</v>
      </c>
      <c r="G18" s="13"/>
      <c r="H18" s="109">
        <v>-17916</v>
      </c>
      <c r="I18" s="109">
        <v>-17991</v>
      </c>
      <c r="J18" s="109">
        <v>-18674</v>
      </c>
      <c r="K18" s="109">
        <v>-20954</v>
      </c>
      <c r="L18" s="378">
        <v>-18556</v>
      </c>
      <c r="M18" s="381">
        <v>-18787</v>
      </c>
    </row>
    <row r="19" spans="1:13" s="14" customFormat="1" ht="16.5" customHeight="1">
      <c r="A19" s="21"/>
      <c r="B19" s="49" t="s">
        <v>102</v>
      </c>
      <c r="C19" s="372">
        <v>-29736</v>
      </c>
      <c r="D19" s="109">
        <v>-27358</v>
      </c>
      <c r="E19" s="194">
        <v>8.6921558593464399E-2</v>
      </c>
      <c r="F19" s="194">
        <v>0.12823638520599423</v>
      </c>
      <c r="G19" s="13"/>
      <c r="H19" s="109">
        <v>-13676</v>
      </c>
      <c r="I19" s="109">
        <v>-13682</v>
      </c>
      <c r="J19" s="109">
        <v>-13637</v>
      </c>
      <c r="K19" s="109">
        <v>-15261</v>
      </c>
      <c r="L19" s="378">
        <v>-14879</v>
      </c>
      <c r="M19" s="381">
        <v>-14857</v>
      </c>
    </row>
    <row r="20" spans="1:13" s="14" customFormat="1" ht="16.5" customHeight="1">
      <c r="A20" s="21"/>
      <c r="B20" s="49" t="s">
        <v>7</v>
      </c>
      <c r="C20" s="372">
        <v>442</v>
      </c>
      <c r="D20" s="109">
        <v>-2</v>
      </c>
      <c r="E20" s="194" t="s">
        <v>138</v>
      </c>
      <c r="F20" s="194" t="s">
        <v>138</v>
      </c>
      <c r="G20" s="13"/>
      <c r="H20" s="109">
        <v>83</v>
      </c>
      <c r="I20" s="109">
        <v>-85</v>
      </c>
      <c r="J20" s="109">
        <v>0</v>
      </c>
      <c r="K20" s="109">
        <v>176</v>
      </c>
      <c r="L20" s="378">
        <v>0</v>
      </c>
      <c r="M20" s="381">
        <v>442</v>
      </c>
    </row>
    <row r="21" spans="1:13" s="14" customFormat="1" ht="16.5" customHeight="1">
      <c r="A21" s="21"/>
      <c r="B21" s="49" t="s">
        <v>8</v>
      </c>
      <c r="C21" s="372">
        <v>-8514</v>
      </c>
      <c r="D21" s="109">
        <v>-8822</v>
      </c>
      <c r="E21" s="194">
        <v>-3.4912718204488824E-2</v>
      </c>
      <c r="F21" s="194">
        <v>1.771082501305532E-3</v>
      </c>
      <c r="G21" s="13"/>
      <c r="H21" s="109">
        <v>-4316</v>
      </c>
      <c r="I21" s="109">
        <v>-4506</v>
      </c>
      <c r="J21" s="109">
        <v>-4660</v>
      </c>
      <c r="K21" s="109">
        <v>-5228</v>
      </c>
      <c r="L21" s="378">
        <v>-4159</v>
      </c>
      <c r="M21" s="381">
        <v>-4355</v>
      </c>
    </row>
    <row r="22" spans="1:13" s="15" customFormat="1" ht="16.5" customHeight="1">
      <c r="A22" s="126"/>
      <c r="B22" s="50" t="s">
        <v>37</v>
      </c>
      <c r="C22" s="199">
        <v>-75151</v>
      </c>
      <c r="D22" s="47">
        <v>-72089</v>
      </c>
      <c r="E22" s="454">
        <v>4.2475273620108389E-2</v>
      </c>
      <c r="F22" s="100">
        <v>8.2100658594980835E-2</v>
      </c>
      <c r="G22" s="13"/>
      <c r="H22" s="47">
        <v>-35825</v>
      </c>
      <c r="I22" s="47">
        <v>-36264</v>
      </c>
      <c r="J22" s="47">
        <v>-36971</v>
      </c>
      <c r="K22" s="47">
        <v>-41267</v>
      </c>
      <c r="L22" s="272">
        <v>-37594</v>
      </c>
      <c r="M22" s="323">
        <v>-37557</v>
      </c>
    </row>
    <row r="23" spans="1:13" s="15" customFormat="1" ht="16.5" customHeight="1">
      <c r="A23" s="126"/>
      <c r="B23" s="179" t="s">
        <v>103</v>
      </c>
      <c r="C23" s="373">
        <v>168988</v>
      </c>
      <c r="D23" s="367">
        <v>197553</v>
      </c>
      <c r="E23" s="455">
        <v>-0.14459410892266888</v>
      </c>
      <c r="F23" s="196">
        <v>-0.1124096356367098</v>
      </c>
      <c r="G23" s="13"/>
      <c r="H23" s="367">
        <v>101432</v>
      </c>
      <c r="I23" s="367">
        <v>96121</v>
      </c>
      <c r="J23" s="367">
        <v>85180</v>
      </c>
      <c r="K23" s="367">
        <v>74274</v>
      </c>
      <c r="L23" s="379">
        <v>80987</v>
      </c>
      <c r="M23" s="382">
        <v>88001</v>
      </c>
    </row>
    <row r="24" spans="1:13" s="14" customFormat="1" ht="16.5" customHeight="1">
      <c r="A24" s="21"/>
      <c r="B24" s="51" t="s">
        <v>133</v>
      </c>
      <c r="C24" s="372">
        <v>-627</v>
      </c>
      <c r="D24" s="109">
        <v>4177</v>
      </c>
      <c r="E24" s="194" t="s">
        <v>138</v>
      </c>
      <c r="F24" s="194" t="s">
        <v>138</v>
      </c>
      <c r="G24" s="13"/>
      <c r="H24" s="109">
        <v>-2692</v>
      </c>
      <c r="I24" s="109">
        <v>6869</v>
      </c>
      <c r="J24" s="109">
        <v>2643</v>
      </c>
      <c r="K24" s="109">
        <v>-5874</v>
      </c>
      <c r="L24" s="378">
        <v>2686</v>
      </c>
      <c r="M24" s="381">
        <v>-3313</v>
      </c>
    </row>
    <row r="25" spans="1:13" s="15" customFormat="1" ht="16.5" customHeight="1">
      <c r="A25" s="126"/>
      <c r="B25" s="179" t="s">
        <v>136</v>
      </c>
      <c r="C25" s="373">
        <v>168361</v>
      </c>
      <c r="D25" s="367">
        <v>201730</v>
      </c>
      <c r="E25" s="455">
        <v>-0.16541416745154414</v>
      </c>
      <c r="F25" s="196">
        <v>-0.13401834388733158</v>
      </c>
      <c r="G25" s="13"/>
      <c r="H25" s="367">
        <v>98740</v>
      </c>
      <c r="I25" s="367">
        <v>102990</v>
      </c>
      <c r="J25" s="367">
        <v>87823</v>
      </c>
      <c r="K25" s="367">
        <v>68400</v>
      </c>
      <c r="L25" s="379">
        <v>83673</v>
      </c>
      <c r="M25" s="382">
        <v>84688</v>
      </c>
    </row>
    <row r="26" spans="1:13" s="14" customFormat="1" ht="16.5" customHeight="1">
      <c r="A26" s="21"/>
      <c r="B26" s="49" t="s">
        <v>38</v>
      </c>
      <c r="C26" s="372">
        <v>-88791</v>
      </c>
      <c r="D26" s="109">
        <v>-83721</v>
      </c>
      <c r="E26" s="194">
        <v>6.0558282868097502E-2</v>
      </c>
      <c r="F26" s="194">
        <v>0.10087101862214265</v>
      </c>
      <c r="G26" s="13"/>
      <c r="H26" s="109">
        <v>-82714</v>
      </c>
      <c r="I26" s="109">
        <v>-1007</v>
      </c>
      <c r="J26" s="109">
        <v>-31606</v>
      </c>
      <c r="K26" s="109">
        <v>-4346</v>
      </c>
      <c r="L26" s="378">
        <v>-88700</v>
      </c>
      <c r="M26" s="381">
        <v>-91</v>
      </c>
    </row>
    <row r="27" spans="1:13" s="14" customFormat="1" ht="16.5" customHeight="1">
      <c r="A27" s="21"/>
      <c r="B27" s="52" t="s">
        <v>39</v>
      </c>
      <c r="C27" s="372">
        <v>-86904</v>
      </c>
      <c r="D27" s="109">
        <v>-84868</v>
      </c>
      <c r="E27" s="194">
        <v>2.3990196540510045E-2</v>
      </c>
      <c r="F27" s="194">
        <v>6.2912947804852903E-2</v>
      </c>
      <c r="G27" s="13"/>
      <c r="H27" s="109">
        <v>-82917</v>
      </c>
      <c r="I27" s="109">
        <v>-1951</v>
      </c>
      <c r="J27" s="109">
        <v>-31260</v>
      </c>
      <c r="K27" s="109">
        <v>-4460</v>
      </c>
      <c r="L27" s="378">
        <v>-88739</v>
      </c>
      <c r="M27" s="381">
        <v>1835</v>
      </c>
    </row>
    <row r="28" spans="1:13" s="14" customFormat="1" ht="16.5" customHeight="1">
      <c r="A28" s="21"/>
      <c r="B28" s="53" t="s">
        <v>83</v>
      </c>
      <c r="C28" s="372">
        <v>-3184</v>
      </c>
      <c r="D28" s="109">
        <v>-3023</v>
      </c>
      <c r="E28" s="194">
        <v>5.3258352629837802E-2</v>
      </c>
      <c r="F28" s="194">
        <v>9.3293612125097569E-2</v>
      </c>
      <c r="G28" s="13"/>
      <c r="H28" s="109">
        <v>-3170</v>
      </c>
      <c r="I28" s="109">
        <v>147</v>
      </c>
      <c r="J28" s="109">
        <v>-19</v>
      </c>
      <c r="K28" s="109">
        <v>32</v>
      </c>
      <c r="L28" s="378">
        <v>-3189</v>
      </c>
      <c r="M28" s="381">
        <v>5</v>
      </c>
    </row>
    <row r="29" spans="1:13" s="14" customFormat="1" ht="16.5" customHeight="1">
      <c r="A29" s="21"/>
      <c r="B29" s="53" t="s">
        <v>84</v>
      </c>
      <c r="C29" s="372">
        <v>-73421</v>
      </c>
      <c r="D29" s="109">
        <v>-73675</v>
      </c>
      <c r="E29" s="194">
        <v>-3.4475738038682868E-3</v>
      </c>
      <c r="F29" s="194">
        <v>3.4432244141185508E-2</v>
      </c>
      <c r="G29" s="13"/>
      <c r="H29" s="109">
        <v>-73973</v>
      </c>
      <c r="I29" s="109">
        <v>298</v>
      </c>
      <c r="J29" s="109">
        <v>-26829</v>
      </c>
      <c r="K29" s="109">
        <v>842</v>
      </c>
      <c r="L29" s="378">
        <v>-77757</v>
      </c>
      <c r="M29" s="381">
        <v>4336</v>
      </c>
    </row>
    <row r="30" spans="1:13" s="14" customFormat="1" ht="16.5" customHeight="1">
      <c r="A30" s="21"/>
      <c r="B30" s="53" t="s">
        <v>85</v>
      </c>
      <c r="C30" s="372">
        <v>-1645</v>
      </c>
      <c r="D30" s="109">
        <v>-1897</v>
      </c>
      <c r="E30" s="194">
        <v>-0.13284132841328411</v>
      </c>
      <c r="F30" s="194">
        <v>-9.9879880466961501E-2</v>
      </c>
      <c r="G30" s="13"/>
      <c r="H30" s="109">
        <v>-2862</v>
      </c>
      <c r="I30" s="109">
        <v>965</v>
      </c>
      <c r="J30" s="109">
        <v>7</v>
      </c>
      <c r="K30" s="109">
        <v>19</v>
      </c>
      <c r="L30" s="378">
        <v>-2881</v>
      </c>
      <c r="M30" s="381">
        <v>1236</v>
      </c>
    </row>
    <row r="31" spans="1:13" s="14" customFormat="1" ht="16.5" customHeight="1">
      <c r="A31" s="21"/>
      <c r="B31" s="49" t="s">
        <v>9</v>
      </c>
      <c r="C31" s="372">
        <v>170</v>
      </c>
      <c r="D31" s="109">
        <v>86</v>
      </c>
      <c r="E31" s="194">
        <v>0.97674418604651159</v>
      </c>
      <c r="F31" s="194" t="s">
        <v>138</v>
      </c>
      <c r="G31" s="13"/>
      <c r="H31" s="109">
        <v>14</v>
      </c>
      <c r="I31" s="109">
        <v>72</v>
      </c>
      <c r="J31" s="109">
        <v>-20</v>
      </c>
      <c r="K31" s="109">
        <v>-511</v>
      </c>
      <c r="L31" s="378">
        <v>177</v>
      </c>
      <c r="M31" s="381">
        <v>-7</v>
      </c>
    </row>
    <row r="32" spans="1:13" s="15" customFormat="1" ht="16.5" customHeight="1">
      <c r="A32" s="21"/>
      <c r="B32" s="49" t="s">
        <v>10</v>
      </c>
      <c r="C32" s="372">
        <v>105</v>
      </c>
      <c r="D32" s="109">
        <v>425</v>
      </c>
      <c r="E32" s="194">
        <v>-0.75294117647058822</v>
      </c>
      <c r="F32" s="194">
        <v>-0.74355026209088404</v>
      </c>
      <c r="G32" s="13"/>
      <c r="H32" s="109">
        <v>683</v>
      </c>
      <c r="I32" s="109">
        <v>-258</v>
      </c>
      <c r="J32" s="109">
        <v>1988</v>
      </c>
      <c r="K32" s="109">
        <v>209</v>
      </c>
      <c r="L32" s="378">
        <v>25</v>
      </c>
      <c r="M32" s="381">
        <v>80</v>
      </c>
    </row>
    <row r="33" spans="1:13" s="135" customFormat="1" ht="16.5" customHeight="1">
      <c r="A33" s="121"/>
      <c r="B33" s="179" t="s">
        <v>104</v>
      </c>
      <c r="C33" s="373">
        <v>79845</v>
      </c>
      <c r="D33" s="367">
        <v>118520</v>
      </c>
      <c r="E33" s="455">
        <v>-0.32631623354708061</v>
      </c>
      <c r="F33" s="455">
        <v>-0.30132039010874145</v>
      </c>
      <c r="G33" s="13"/>
      <c r="H33" s="367">
        <v>16723</v>
      </c>
      <c r="I33" s="367">
        <v>101797</v>
      </c>
      <c r="J33" s="367">
        <v>58185</v>
      </c>
      <c r="K33" s="367">
        <v>63752</v>
      </c>
      <c r="L33" s="379">
        <v>-4825</v>
      </c>
      <c r="M33" s="382">
        <v>84670</v>
      </c>
    </row>
    <row r="34" spans="1:13" ht="16.5" customHeight="1">
      <c r="A34" s="121"/>
      <c r="B34" s="179" t="s">
        <v>107</v>
      </c>
      <c r="C34" s="373">
        <v>65534</v>
      </c>
      <c r="D34" s="367">
        <v>100204</v>
      </c>
      <c r="E34" s="455">
        <v>-0.34599417188934578</v>
      </c>
      <c r="F34" s="455">
        <v>-0.32186591720293434</v>
      </c>
      <c r="G34" s="13"/>
      <c r="H34" s="367">
        <v>11047</v>
      </c>
      <c r="I34" s="367">
        <v>89157</v>
      </c>
      <c r="J34" s="367">
        <v>48823</v>
      </c>
      <c r="K34" s="367">
        <v>54730</v>
      </c>
      <c r="L34" s="379">
        <v>-9503</v>
      </c>
      <c r="M34" s="382">
        <v>75037</v>
      </c>
    </row>
    <row r="35" spans="1:13" s="15" customFormat="1" ht="16.5" customHeight="1">
      <c r="A35" s="21"/>
      <c r="B35" s="49" t="s">
        <v>185</v>
      </c>
      <c r="C35" s="372">
        <v>0</v>
      </c>
      <c r="D35" s="109">
        <v>0</v>
      </c>
      <c r="E35" s="194" t="s">
        <v>138</v>
      </c>
      <c r="F35" s="194" t="s">
        <v>138</v>
      </c>
      <c r="G35" s="13"/>
      <c r="H35" s="109">
        <v>0</v>
      </c>
      <c r="I35" s="109">
        <v>0</v>
      </c>
      <c r="J35" s="109">
        <v>0</v>
      </c>
      <c r="K35" s="109">
        <v>0</v>
      </c>
      <c r="L35" s="378">
        <v>0</v>
      </c>
      <c r="M35" s="381">
        <v>0</v>
      </c>
    </row>
    <row r="36" spans="1:13" ht="16.5" customHeight="1">
      <c r="A36" s="121"/>
      <c r="B36" s="179" t="s">
        <v>186</v>
      </c>
      <c r="C36" s="373">
        <v>65534</v>
      </c>
      <c r="D36" s="367">
        <v>100204</v>
      </c>
      <c r="E36" s="455">
        <v>-0.34599417188934578</v>
      </c>
      <c r="F36" s="455">
        <v>-0.32186591720293434</v>
      </c>
      <c r="G36" s="13"/>
      <c r="H36" s="367">
        <v>11047</v>
      </c>
      <c r="I36" s="367">
        <v>89157</v>
      </c>
      <c r="J36" s="367">
        <v>48823</v>
      </c>
      <c r="K36" s="367">
        <v>54730</v>
      </c>
      <c r="L36" s="379">
        <v>-9503</v>
      </c>
      <c r="M36" s="382">
        <v>75037</v>
      </c>
    </row>
    <row r="37" spans="1:13" ht="16.5" customHeight="1">
      <c r="A37" s="133"/>
      <c r="B37" s="179" t="s">
        <v>187</v>
      </c>
      <c r="C37" s="373">
        <v>61742.307999999997</v>
      </c>
      <c r="D37" s="367">
        <v>95729.892000000007</v>
      </c>
      <c r="E37" s="455">
        <v>-0.35503627226488466</v>
      </c>
      <c r="F37" s="455">
        <v>-0.32963569550355754</v>
      </c>
      <c r="G37" s="13"/>
      <c r="H37" s="367">
        <v>9857.4290000000001</v>
      </c>
      <c r="I37" s="367">
        <v>85872.463000000003</v>
      </c>
      <c r="J37" s="367">
        <v>47666.139000000003</v>
      </c>
      <c r="K37" s="367">
        <v>52005.932000000001</v>
      </c>
      <c r="L37" s="379">
        <v>-10532.123</v>
      </c>
      <c r="M37" s="382">
        <v>72274.430999999997</v>
      </c>
    </row>
    <row r="38" spans="1:13" ht="16.5" customHeight="1">
      <c r="A38" s="94"/>
      <c r="B38" s="9"/>
      <c r="C38" s="235"/>
      <c r="D38" s="10"/>
      <c r="E38" s="460"/>
      <c r="F38" s="78"/>
      <c r="G38" s="13"/>
      <c r="H38" s="10"/>
      <c r="I38" s="10"/>
      <c r="J38" s="10"/>
      <c r="K38" s="10"/>
      <c r="L38" s="300"/>
      <c r="M38" s="348"/>
    </row>
    <row r="39" spans="1:13" ht="23.8" thickBot="1">
      <c r="A39" s="190"/>
      <c r="B39" s="174" t="s">
        <v>110</v>
      </c>
      <c r="C39" s="204"/>
      <c r="D39" s="236"/>
      <c r="E39" s="461"/>
      <c r="F39" s="174"/>
      <c r="G39" s="13"/>
      <c r="H39" s="236"/>
      <c r="I39" s="236"/>
      <c r="J39" s="236"/>
      <c r="K39" s="236"/>
      <c r="L39" s="273"/>
      <c r="M39" s="357"/>
    </row>
    <row r="40" spans="1:13" ht="16.5" customHeight="1">
      <c r="A40" s="216"/>
      <c r="B40" s="217"/>
      <c r="C40" s="205"/>
      <c r="D40" s="237"/>
      <c r="E40" s="462"/>
      <c r="F40" s="217"/>
      <c r="G40" s="13"/>
      <c r="H40" s="237"/>
      <c r="I40" s="237"/>
      <c r="J40" s="237"/>
      <c r="K40" s="237"/>
      <c r="L40" s="275"/>
      <c r="M40" s="358"/>
    </row>
    <row r="41" spans="1:13" ht="16.5" customHeight="1">
      <c r="A41" s="94"/>
      <c r="B41" s="59" t="s">
        <v>13</v>
      </c>
      <c r="C41" s="206">
        <v>0.30782054485354654</v>
      </c>
      <c r="D41" s="101">
        <v>0.26735078363163006</v>
      </c>
      <c r="E41" s="207">
        <v>4.0469761221916478</v>
      </c>
      <c r="F41" s="112"/>
      <c r="G41" s="13"/>
      <c r="H41" s="101">
        <v>0.26100672461149521</v>
      </c>
      <c r="I41" s="101">
        <v>0.2739283151414435</v>
      </c>
      <c r="J41" s="101">
        <v>0.30266637194947238</v>
      </c>
      <c r="K41" s="101">
        <v>0.35716325806423693</v>
      </c>
      <c r="L41" s="276">
        <v>0.31703223956620369</v>
      </c>
      <c r="M41" s="324">
        <v>0.29912072508322846</v>
      </c>
    </row>
    <row r="42" spans="1:13" ht="16.5" customHeight="1">
      <c r="A42" s="94"/>
      <c r="B42" s="59" t="s">
        <v>48</v>
      </c>
      <c r="C42" s="208">
        <v>2.2210101717483788</v>
      </c>
      <c r="D42" s="103">
        <v>-14.681035652694744</v>
      </c>
      <c r="E42" s="209">
        <v>16.902045824443121</v>
      </c>
      <c r="F42" s="113"/>
      <c r="G42" s="13"/>
      <c r="H42" s="103">
        <v>18.976928879782268</v>
      </c>
      <c r="I42" s="103">
        <v>-48.149361857980765</v>
      </c>
      <c r="J42" s="103">
        <v>-18.404334454038693</v>
      </c>
      <c r="K42" s="103">
        <v>41.523892939188599</v>
      </c>
      <c r="L42" s="277">
        <v>-19.20344146261446</v>
      </c>
      <c r="M42" s="325">
        <v>23.260024413196465</v>
      </c>
    </row>
    <row r="43" spans="1:13" ht="16.5" customHeight="1">
      <c r="A43" s="94"/>
      <c r="B43" s="59"/>
      <c r="C43" s="206"/>
      <c r="D43" s="101"/>
      <c r="E43" s="209"/>
      <c r="F43" s="113"/>
      <c r="G43" s="13"/>
      <c r="H43" s="101"/>
      <c r="I43" s="101"/>
      <c r="J43" s="101"/>
      <c r="K43" s="101"/>
      <c r="L43" s="276"/>
      <c r="M43" s="324"/>
    </row>
    <row r="44" spans="1:13" ht="23.8" thickBot="1">
      <c r="A44" s="190"/>
      <c r="B44" s="174" t="s">
        <v>114</v>
      </c>
      <c r="C44" s="204"/>
      <c r="D44" s="236"/>
      <c r="E44" s="463"/>
      <c r="F44" s="236"/>
      <c r="G44" s="13"/>
      <c r="H44" s="236"/>
      <c r="I44" s="236"/>
      <c r="J44" s="236"/>
      <c r="K44" s="236"/>
      <c r="L44" s="273"/>
      <c r="M44" s="357"/>
    </row>
    <row r="45" spans="1:13" ht="16.5" customHeight="1">
      <c r="A45" s="203"/>
      <c r="B45" s="200"/>
      <c r="C45" s="205"/>
      <c r="D45" s="237"/>
      <c r="E45" s="464"/>
      <c r="F45" s="237"/>
      <c r="G45" s="13"/>
      <c r="H45" s="237"/>
      <c r="I45" s="237"/>
      <c r="J45" s="237"/>
      <c r="K45" s="237"/>
      <c r="L45" s="275"/>
      <c r="M45" s="358"/>
    </row>
    <row r="46" spans="1:13" ht="16.5" customHeight="1">
      <c r="A46" s="94"/>
      <c r="B46" s="59" t="s">
        <v>89</v>
      </c>
      <c r="C46" s="374">
        <v>5773503</v>
      </c>
      <c r="D46" s="375">
        <v>5740247</v>
      </c>
      <c r="E46" s="454">
        <v>5.7934789217257698E-3</v>
      </c>
      <c r="F46" s="113"/>
      <c r="G46" s="13"/>
      <c r="H46" s="375">
        <v>5672360</v>
      </c>
      <c r="I46" s="375">
        <v>5740247</v>
      </c>
      <c r="J46" s="375">
        <v>5748137</v>
      </c>
      <c r="K46" s="375">
        <v>5568507</v>
      </c>
      <c r="L46" s="380">
        <v>5620941</v>
      </c>
      <c r="M46" s="383">
        <v>5773503</v>
      </c>
    </row>
    <row r="47" spans="1:13" ht="16.5" customHeight="1">
      <c r="A47" s="94"/>
      <c r="B47" s="77" t="s">
        <v>90</v>
      </c>
      <c r="C47" s="374">
        <v>7927631</v>
      </c>
      <c r="D47" s="375">
        <v>7581584</v>
      </c>
      <c r="E47" s="454">
        <v>4.5643100439169526E-2</v>
      </c>
      <c r="F47" s="113"/>
      <c r="G47" s="13"/>
      <c r="H47" s="375">
        <v>7937708</v>
      </c>
      <c r="I47" s="375">
        <v>7581584</v>
      </c>
      <c r="J47" s="375">
        <v>7489335</v>
      </c>
      <c r="K47" s="375">
        <v>7940169</v>
      </c>
      <c r="L47" s="380">
        <v>7490870</v>
      </c>
      <c r="M47" s="383">
        <v>7927631</v>
      </c>
    </row>
    <row r="48" spans="1:13" ht="16.5" customHeight="1">
      <c r="A48" s="94"/>
      <c r="B48" s="59" t="s">
        <v>45</v>
      </c>
      <c r="C48" s="374">
        <v>4993054.5</v>
      </c>
      <c r="D48" s="375">
        <v>5202807</v>
      </c>
      <c r="E48" s="454">
        <v>-4.0315256745060868E-2</v>
      </c>
      <c r="F48" s="113"/>
      <c r="G48" s="13"/>
      <c r="H48" s="375">
        <v>5305960</v>
      </c>
      <c r="I48" s="375">
        <v>5202807</v>
      </c>
      <c r="J48" s="375">
        <v>5202626.5</v>
      </c>
      <c r="K48" s="375">
        <v>5059096.5</v>
      </c>
      <c r="L48" s="380">
        <v>4687657</v>
      </c>
      <c r="M48" s="383">
        <v>4993054.5</v>
      </c>
    </row>
    <row r="49" spans="1:13" ht="16.5" customHeight="1">
      <c r="A49" s="94"/>
      <c r="B49" s="59"/>
      <c r="C49" s="211"/>
      <c r="D49" s="104"/>
      <c r="E49" s="454"/>
      <c r="F49" s="113"/>
      <c r="G49" s="13"/>
      <c r="H49" s="104"/>
      <c r="I49" s="104"/>
      <c r="J49" s="104"/>
      <c r="K49" s="104"/>
      <c r="L49" s="278"/>
      <c r="M49" s="326"/>
    </row>
    <row r="50" spans="1:13" ht="23.8" thickBot="1">
      <c r="A50" s="190"/>
      <c r="B50" s="174" t="s">
        <v>116</v>
      </c>
      <c r="C50" s="204"/>
      <c r="D50" s="236"/>
      <c r="E50" s="463"/>
      <c r="F50" s="236"/>
      <c r="G50" s="13"/>
      <c r="H50" s="236"/>
      <c r="I50" s="236"/>
      <c r="J50" s="236"/>
      <c r="K50" s="236"/>
      <c r="L50" s="273"/>
      <c r="M50" s="357"/>
    </row>
    <row r="51" spans="1:13" ht="16.5" customHeight="1">
      <c r="A51" s="16"/>
      <c r="B51" s="203"/>
      <c r="C51" s="205"/>
      <c r="D51" s="237"/>
      <c r="E51" s="464"/>
      <c r="F51" s="237"/>
      <c r="G51" s="13"/>
      <c r="H51" s="237"/>
      <c r="I51" s="237"/>
      <c r="J51" s="237"/>
      <c r="K51" s="237"/>
      <c r="L51" s="275"/>
      <c r="M51" s="358"/>
    </row>
    <row r="52" spans="1:13" ht="16.5" customHeight="1">
      <c r="A52" s="94"/>
      <c r="B52" s="77" t="s">
        <v>44</v>
      </c>
      <c r="C52" s="197">
        <v>1731.075</v>
      </c>
      <c r="D52" s="99">
        <v>1729.9749999999999</v>
      </c>
      <c r="E52" s="454">
        <v>6.3584733883437217E-4</v>
      </c>
      <c r="F52" s="112"/>
      <c r="G52" s="13"/>
      <c r="H52" s="99">
        <v>1765.1</v>
      </c>
      <c r="I52" s="99">
        <v>1729.9749999999999</v>
      </c>
      <c r="J52" s="99">
        <v>1735.85</v>
      </c>
      <c r="K52" s="99">
        <v>1741.7249999999999</v>
      </c>
      <c r="L52" s="271">
        <v>1724.575</v>
      </c>
      <c r="M52" s="327">
        <v>1731.075</v>
      </c>
    </row>
    <row r="53" spans="1:13" ht="11.55">
      <c r="A53" s="94"/>
      <c r="B53" s="77" t="s">
        <v>188</v>
      </c>
      <c r="C53" s="213">
        <v>0.1452633907434337</v>
      </c>
      <c r="D53" s="54">
        <v>0.23944063297852591</v>
      </c>
      <c r="E53" s="207">
        <v>-9.4177242235092216</v>
      </c>
      <c r="F53" s="114"/>
      <c r="G53" s="13"/>
      <c r="H53" s="54">
        <v>1.225679878093622E-2</v>
      </c>
      <c r="I53" s="54">
        <v>0.47070351004223093</v>
      </c>
      <c r="J53" s="54">
        <v>0.24118805036764696</v>
      </c>
      <c r="K53" s="54">
        <v>0.26971779460985229</v>
      </c>
      <c r="L53" s="279">
        <v>-0.1068672715371824</v>
      </c>
      <c r="M53" s="328">
        <v>0.39911403396896222</v>
      </c>
    </row>
    <row r="54" spans="1:13" s="467" customFormat="1" ht="26.5" customHeight="1">
      <c r="A54" s="502"/>
      <c r="B54" s="554"/>
      <c r="C54" s="540"/>
      <c r="D54" s="540"/>
      <c r="E54" s="540"/>
      <c r="F54" s="540"/>
      <c r="G54" s="540"/>
      <c r="H54" s="540"/>
      <c r="I54" s="540"/>
      <c r="J54" s="540"/>
      <c r="K54" s="540"/>
      <c r="L54" s="555"/>
      <c r="M54" s="491"/>
    </row>
    <row r="55" spans="1:13" s="49" customFormat="1" ht="18.2" customHeight="1">
      <c r="A55" s="49" t="s">
        <v>76</v>
      </c>
      <c r="B55" s="49" t="s">
        <v>184</v>
      </c>
      <c r="M55" s="58"/>
    </row>
    <row r="56" spans="1:13" s="49" customFormat="1" ht="18.2" customHeight="1">
      <c r="B56" s="49" t="s">
        <v>189</v>
      </c>
      <c r="M56" s="58"/>
    </row>
    <row r="57" spans="1:13" s="49" customFormat="1" ht="25.3" customHeight="1">
      <c r="B57" s="554" t="s">
        <v>190</v>
      </c>
      <c r="C57" s="540"/>
      <c r="D57" s="540"/>
      <c r="E57" s="540"/>
      <c r="F57" s="540"/>
      <c r="G57" s="540"/>
      <c r="H57" s="540"/>
      <c r="I57" s="540"/>
      <c r="J57" s="540"/>
      <c r="K57" s="540"/>
      <c r="L57" s="555"/>
      <c r="M57" s="58"/>
    </row>
    <row r="58" spans="1:13" s="49" customFormat="1" ht="11.55">
      <c r="B58" s="556" t="s">
        <v>183</v>
      </c>
      <c r="C58" s="556"/>
      <c r="D58" s="556"/>
      <c r="E58" s="556"/>
      <c r="F58" s="556"/>
      <c r="G58" s="556"/>
      <c r="H58" s="556"/>
      <c r="I58" s="556"/>
      <c r="J58" s="556"/>
      <c r="K58" s="556"/>
      <c r="L58" s="556"/>
      <c r="M58" s="58"/>
    </row>
    <row r="59" spans="1:13" ht="11.55">
      <c r="C59" s="5"/>
      <c r="D59" s="5"/>
      <c r="G59" s="124"/>
      <c r="I59" s="5"/>
      <c r="J59" s="5"/>
      <c r="K59" s="5"/>
      <c r="L59" s="5"/>
      <c r="M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00B050"/>
    <pageSetUpPr fitToPage="1"/>
  </sheetPr>
  <dimension ref="A1:M59"/>
  <sheetViews>
    <sheetView showGridLines="0" zoomScale="80" zoomScaleNormal="80" zoomScaleSheetLayoutView="50" workbookViewId="0">
      <selection activeCell="X72" sqref="X72"/>
    </sheetView>
  </sheetViews>
  <sheetFormatPr defaultColWidth="9.125" defaultRowHeight="11.55"/>
  <cols>
    <col min="1" max="1" width="1" style="13" customWidth="1"/>
    <col min="2" max="2" width="50.625" style="13" customWidth="1"/>
    <col min="3" max="4" width="12.625" style="13" customWidth="1"/>
    <col min="5" max="5" width="12.625" style="17" customWidth="1"/>
    <col min="6" max="6" width="20.375" style="17" bestFit="1" customWidth="1"/>
    <col min="7" max="7" width="4" style="17" customWidth="1"/>
    <col min="8" max="12" width="12.625" style="13" customWidth="1"/>
    <col min="13" max="13" width="12.625" style="130" customWidth="1"/>
    <col min="14" max="16384" width="9.125" style="13"/>
  </cols>
  <sheetData>
    <row r="1" spans="1:13" ht="14.95" customHeight="1">
      <c r="E1" s="13"/>
      <c r="F1" s="13"/>
      <c r="G1" s="13"/>
      <c r="M1" s="13"/>
    </row>
    <row r="2" spans="1:13" ht="14.95" customHeight="1">
      <c r="E2" s="13"/>
      <c r="F2" s="13"/>
      <c r="G2" s="13"/>
      <c r="M2" s="13"/>
    </row>
    <row r="3" spans="1:13" ht="14.95" customHeight="1">
      <c r="E3" s="13"/>
      <c r="F3" s="13"/>
      <c r="G3" s="13"/>
      <c r="M3" s="13"/>
    </row>
    <row r="4" spans="1:13">
      <c r="E4" s="13"/>
      <c r="F4" s="13"/>
      <c r="G4" s="13"/>
      <c r="M4" s="13"/>
    </row>
    <row r="5" spans="1:13" ht="12.75" customHeight="1">
      <c r="E5" s="13"/>
      <c r="F5" s="13"/>
      <c r="G5" s="13"/>
      <c r="M5" s="13"/>
    </row>
    <row r="6" spans="1:13" ht="17.7">
      <c r="C6" s="21"/>
      <c r="D6" s="21"/>
      <c r="E6" s="131"/>
      <c r="F6" s="131"/>
      <c r="G6" s="131"/>
      <c r="H6" s="183" t="s">
        <v>212</v>
      </c>
      <c r="I6" s="184"/>
      <c r="J6" s="184"/>
      <c r="K6" s="184"/>
      <c r="L6" s="183" t="s">
        <v>213</v>
      </c>
      <c r="M6" s="184"/>
    </row>
    <row r="7" spans="1:13" s="14" customFormat="1" ht="23.8" thickBot="1">
      <c r="A7" s="13"/>
      <c r="B7" s="217" t="s">
        <v>175</v>
      </c>
      <c r="C7" s="185" t="s">
        <v>214</v>
      </c>
      <c r="D7" s="233" t="s">
        <v>215</v>
      </c>
      <c r="E7" s="186" t="s">
        <v>108</v>
      </c>
      <c r="F7" s="186" t="s">
        <v>119</v>
      </c>
      <c r="G7" s="124"/>
      <c r="H7" s="186" t="s">
        <v>77</v>
      </c>
      <c r="I7" s="186" t="s">
        <v>78</v>
      </c>
      <c r="J7" s="186" t="s">
        <v>79</v>
      </c>
      <c r="K7" s="187" t="s">
        <v>80</v>
      </c>
      <c r="L7" s="512" t="s">
        <v>77</v>
      </c>
      <c r="M7" s="354" t="s">
        <v>78</v>
      </c>
    </row>
    <row r="8" spans="1:13" s="14" customFormat="1" ht="14.95" customHeight="1">
      <c r="A8" s="13"/>
      <c r="B8" s="13"/>
      <c r="C8" s="188"/>
      <c r="D8" s="136"/>
      <c r="E8" s="18"/>
      <c r="F8" s="18"/>
      <c r="G8" s="124"/>
      <c r="H8" s="91"/>
      <c r="I8" s="91"/>
      <c r="J8" s="91"/>
      <c r="K8" s="91"/>
      <c r="L8" s="280"/>
      <c r="M8" s="329"/>
    </row>
    <row r="9" spans="1:13" s="93" customFormat="1" ht="23.8" thickBot="1">
      <c r="A9" s="190"/>
      <c r="B9" s="174" t="s">
        <v>124</v>
      </c>
      <c r="C9" s="191"/>
      <c r="D9" s="174"/>
      <c r="E9" s="174"/>
      <c r="F9" s="174"/>
      <c r="G9" s="124"/>
      <c r="H9" s="174"/>
      <c r="I9" s="174"/>
      <c r="J9" s="174"/>
      <c r="K9" s="174"/>
      <c r="L9" s="269"/>
      <c r="M9" s="317"/>
    </row>
    <row r="10" spans="1:13" s="93" customFormat="1" ht="23.95" customHeight="1">
      <c r="A10" s="13"/>
      <c r="B10" s="16"/>
      <c r="C10" s="192"/>
      <c r="D10" s="13"/>
      <c r="E10" s="13"/>
      <c r="F10" s="13"/>
      <c r="G10" s="124"/>
      <c r="H10" s="13"/>
      <c r="I10" s="13"/>
      <c r="J10" s="13"/>
      <c r="K10" s="13"/>
      <c r="L10" s="270"/>
      <c r="M10" s="318"/>
    </row>
    <row r="11" spans="1:13" s="14" customFormat="1" ht="16.5" customHeight="1">
      <c r="A11" s="21"/>
      <c r="B11" s="49" t="s">
        <v>6</v>
      </c>
      <c r="C11" s="372">
        <v>43211</v>
      </c>
      <c r="D11" s="109">
        <v>53705</v>
      </c>
      <c r="E11" s="194">
        <v>-0.19540080067032861</v>
      </c>
      <c r="F11" s="194">
        <v>-0.19540080067032861</v>
      </c>
      <c r="G11" s="13"/>
      <c r="H11" s="109">
        <v>27266</v>
      </c>
      <c r="I11" s="109">
        <v>26439</v>
      </c>
      <c r="J11" s="109">
        <v>24637</v>
      </c>
      <c r="K11" s="109">
        <v>24365</v>
      </c>
      <c r="L11" s="378">
        <v>22418</v>
      </c>
      <c r="M11" s="381">
        <v>20793</v>
      </c>
    </row>
    <row r="12" spans="1:13" s="14" customFormat="1" ht="16.5" customHeight="1">
      <c r="A12" s="21"/>
      <c r="B12" s="49" t="s">
        <v>96</v>
      </c>
      <c r="C12" s="372">
        <v>0</v>
      </c>
      <c r="D12" s="109">
        <v>0</v>
      </c>
      <c r="E12" s="194" t="s">
        <v>138</v>
      </c>
      <c r="F12" s="194" t="s">
        <v>138</v>
      </c>
      <c r="G12" s="13"/>
      <c r="H12" s="109">
        <v>0</v>
      </c>
      <c r="I12" s="109">
        <v>0</v>
      </c>
      <c r="J12" s="109">
        <v>42</v>
      </c>
      <c r="K12" s="109">
        <v>0</v>
      </c>
      <c r="L12" s="378">
        <v>0</v>
      </c>
      <c r="M12" s="381">
        <v>0</v>
      </c>
    </row>
    <row r="13" spans="1:13" s="14" customFormat="1" ht="16.5" customHeight="1">
      <c r="A13" s="21"/>
      <c r="B13" s="49" t="s">
        <v>97</v>
      </c>
      <c r="C13" s="372">
        <v>16214</v>
      </c>
      <c r="D13" s="109">
        <v>15081</v>
      </c>
      <c r="E13" s="194">
        <v>7.512764405543404E-2</v>
      </c>
      <c r="F13" s="194">
        <v>7.512764405543404E-2</v>
      </c>
      <c r="G13" s="13"/>
      <c r="H13" s="109">
        <v>7517</v>
      </c>
      <c r="I13" s="109">
        <v>7564</v>
      </c>
      <c r="J13" s="109">
        <v>8409</v>
      </c>
      <c r="K13" s="109">
        <v>8005</v>
      </c>
      <c r="L13" s="378">
        <v>7758</v>
      </c>
      <c r="M13" s="381">
        <v>8456</v>
      </c>
    </row>
    <row r="14" spans="1:13" s="14" customFormat="1" ht="16.5" customHeight="1">
      <c r="A14" s="21"/>
      <c r="B14" s="49" t="s">
        <v>207</v>
      </c>
      <c r="C14" s="372">
        <v>0</v>
      </c>
      <c r="D14" s="109">
        <v>0</v>
      </c>
      <c r="E14" s="194" t="s">
        <v>138</v>
      </c>
      <c r="F14" s="194" t="s">
        <v>138</v>
      </c>
      <c r="G14" s="13"/>
      <c r="H14" s="109">
        <v>0</v>
      </c>
      <c r="I14" s="109">
        <v>0</v>
      </c>
      <c r="J14" s="109">
        <v>0</v>
      </c>
      <c r="K14" s="109">
        <v>0</v>
      </c>
      <c r="L14" s="378">
        <v>0</v>
      </c>
      <c r="M14" s="381">
        <v>0</v>
      </c>
    </row>
    <row r="15" spans="1:13" s="14" customFormat="1" ht="16.5" customHeight="1">
      <c r="A15" s="21"/>
      <c r="B15" s="49" t="s">
        <v>98</v>
      </c>
      <c r="C15" s="372">
        <v>-145</v>
      </c>
      <c r="D15" s="109">
        <v>-912</v>
      </c>
      <c r="E15" s="194">
        <v>-0.84100877192982459</v>
      </c>
      <c r="F15" s="194">
        <v>-0.84100877192982459</v>
      </c>
      <c r="G15" s="13"/>
      <c r="H15" s="109">
        <v>-650</v>
      </c>
      <c r="I15" s="109">
        <v>-262</v>
      </c>
      <c r="J15" s="109">
        <v>592</v>
      </c>
      <c r="K15" s="109">
        <v>-567</v>
      </c>
      <c r="L15" s="378">
        <v>164</v>
      </c>
      <c r="M15" s="381">
        <v>-309</v>
      </c>
    </row>
    <row r="16" spans="1:13" s="14" customFormat="1" ht="16.5" customHeight="1">
      <c r="A16" s="21"/>
      <c r="B16" s="49" t="s">
        <v>99</v>
      </c>
      <c r="C16" s="372">
        <v>35</v>
      </c>
      <c r="D16" s="109">
        <v>-102</v>
      </c>
      <c r="E16" s="194" t="s">
        <v>138</v>
      </c>
      <c r="F16" s="194" t="s">
        <v>138</v>
      </c>
      <c r="G16" s="13"/>
      <c r="H16" s="109">
        <v>-68</v>
      </c>
      <c r="I16" s="109">
        <v>-34</v>
      </c>
      <c r="J16" s="109">
        <v>-34</v>
      </c>
      <c r="K16" s="109">
        <v>-35</v>
      </c>
      <c r="L16" s="378">
        <v>43</v>
      </c>
      <c r="M16" s="381">
        <v>-8</v>
      </c>
    </row>
    <row r="17" spans="1:13" s="15" customFormat="1" ht="16.5" customHeight="1">
      <c r="A17" s="126"/>
      <c r="B17" s="179" t="s">
        <v>100</v>
      </c>
      <c r="C17" s="373">
        <v>59315</v>
      </c>
      <c r="D17" s="367">
        <v>67772</v>
      </c>
      <c r="E17" s="455">
        <v>-0.12478604733518273</v>
      </c>
      <c r="F17" s="196">
        <v>-0.12478604733518273</v>
      </c>
      <c r="G17" s="13"/>
      <c r="H17" s="367">
        <v>34065</v>
      </c>
      <c r="I17" s="367">
        <v>33707</v>
      </c>
      <c r="J17" s="367">
        <v>33646</v>
      </c>
      <c r="K17" s="367">
        <v>31768</v>
      </c>
      <c r="L17" s="379">
        <v>30383</v>
      </c>
      <c r="M17" s="382">
        <v>28932</v>
      </c>
    </row>
    <row r="18" spans="1:13" s="14" customFormat="1" ht="16.5" customHeight="1">
      <c r="A18" s="21"/>
      <c r="B18" s="49" t="s">
        <v>101</v>
      </c>
      <c r="C18" s="372">
        <v>-13560</v>
      </c>
      <c r="D18" s="109">
        <v>-13431</v>
      </c>
      <c r="E18" s="194">
        <v>9.6046459682823659E-3</v>
      </c>
      <c r="F18" s="194">
        <v>9.6046459682823659E-3</v>
      </c>
      <c r="G18" s="13"/>
      <c r="H18" s="109">
        <v>-6754</v>
      </c>
      <c r="I18" s="109">
        <v>-6677</v>
      </c>
      <c r="J18" s="109">
        <v>-6775</v>
      </c>
      <c r="K18" s="109">
        <v>-7121</v>
      </c>
      <c r="L18" s="378">
        <v>-6758</v>
      </c>
      <c r="M18" s="381">
        <v>-6802</v>
      </c>
    </row>
    <row r="19" spans="1:13" s="14" customFormat="1" ht="16.5" customHeight="1">
      <c r="A19" s="21"/>
      <c r="B19" s="49" t="s">
        <v>102</v>
      </c>
      <c r="C19" s="372">
        <v>-7263</v>
      </c>
      <c r="D19" s="109">
        <v>-7154</v>
      </c>
      <c r="E19" s="194">
        <v>1.523623147889297E-2</v>
      </c>
      <c r="F19" s="194">
        <v>1.523623147889297E-2</v>
      </c>
      <c r="G19" s="13"/>
      <c r="H19" s="109">
        <v>-3536</v>
      </c>
      <c r="I19" s="109">
        <v>-3618</v>
      </c>
      <c r="J19" s="109">
        <v>-3534</v>
      </c>
      <c r="K19" s="109">
        <v>-2469</v>
      </c>
      <c r="L19" s="378">
        <v>-3545</v>
      </c>
      <c r="M19" s="381">
        <v>-3718</v>
      </c>
    </row>
    <row r="20" spans="1:13" s="14" customFormat="1" ht="16.5" customHeight="1">
      <c r="A20" s="21"/>
      <c r="B20" s="49" t="s">
        <v>7</v>
      </c>
      <c r="C20" s="372">
        <v>27</v>
      </c>
      <c r="D20" s="109">
        <v>0</v>
      </c>
      <c r="E20" s="194" t="s">
        <v>138</v>
      </c>
      <c r="F20" s="194" t="s">
        <v>138</v>
      </c>
      <c r="G20" s="13"/>
      <c r="H20" s="109">
        <v>0</v>
      </c>
      <c r="I20" s="109">
        <v>0</v>
      </c>
      <c r="J20" s="109">
        <v>59</v>
      </c>
      <c r="K20" s="109">
        <v>0</v>
      </c>
      <c r="L20" s="378">
        <v>219</v>
      </c>
      <c r="M20" s="381">
        <v>-192</v>
      </c>
    </row>
    <row r="21" spans="1:13" s="14" customFormat="1" ht="16.5" customHeight="1">
      <c r="A21" s="21"/>
      <c r="B21" s="49" t="s">
        <v>8</v>
      </c>
      <c r="C21" s="372">
        <v>-2635</v>
      </c>
      <c r="D21" s="109">
        <v>-2879</v>
      </c>
      <c r="E21" s="194">
        <v>-8.475164987842998E-2</v>
      </c>
      <c r="F21" s="194">
        <v>-8.475164987842998E-2</v>
      </c>
      <c r="G21" s="13"/>
      <c r="H21" s="109">
        <v>-1462</v>
      </c>
      <c r="I21" s="109">
        <v>-1417</v>
      </c>
      <c r="J21" s="109">
        <v>-1485</v>
      </c>
      <c r="K21" s="109">
        <v>-1421</v>
      </c>
      <c r="L21" s="378">
        <v>-1334</v>
      </c>
      <c r="M21" s="381">
        <v>-1301</v>
      </c>
    </row>
    <row r="22" spans="1:13" s="15" customFormat="1" ht="16.5" customHeight="1">
      <c r="A22" s="126"/>
      <c r="B22" s="50" t="s">
        <v>37</v>
      </c>
      <c r="C22" s="199">
        <v>-23431</v>
      </c>
      <c r="D22" s="47">
        <v>-23464</v>
      </c>
      <c r="E22" s="454">
        <v>-1.4064098192976271E-3</v>
      </c>
      <c r="F22" s="100">
        <v>-1.4064098192976271E-3</v>
      </c>
      <c r="G22" s="13"/>
      <c r="H22" s="47">
        <v>-11752</v>
      </c>
      <c r="I22" s="47">
        <v>-11712</v>
      </c>
      <c r="J22" s="47">
        <v>-11735</v>
      </c>
      <c r="K22" s="47">
        <v>-11011</v>
      </c>
      <c r="L22" s="272">
        <v>-11418</v>
      </c>
      <c r="M22" s="323">
        <v>-12013</v>
      </c>
    </row>
    <row r="23" spans="1:13" s="15" customFormat="1" ht="16.5" customHeight="1">
      <c r="A23" s="126"/>
      <c r="B23" s="179" t="s">
        <v>103</v>
      </c>
      <c r="C23" s="373">
        <v>35884</v>
      </c>
      <c r="D23" s="367">
        <v>44308</v>
      </c>
      <c r="E23" s="455">
        <v>-0.19012367969666877</v>
      </c>
      <c r="F23" s="196">
        <v>-0.19012367969666877</v>
      </c>
      <c r="G23" s="13"/>
      <c r="H23" s="367">
        <v>22313</v>
      </c>
      <c r="I23" s="367">
        <v>21995</v>
      </c>
      <c r="J23" s="367">
        <v>21911</v>
      </c>
      <c r="K23" s="367">
        <v>20757</v>
      </c>
      <c r="L23" s="379">
        <v>18965</v>
      </c>
      <c r="M23" s="382">
        <v>16919</v>
      </c>
    </row>
    <row r="24" spans="1:13" s="14" customFormat="1" ht="16.5" customHeight="1">
      <c r="A24" s="21"/>
      <c r="B24" s="51" t="s">
        <v>133</v>
      </c>
      <c r="C24" s="372">
        <v>-2586</v>
      </c>
      <c r="D24" s="109">
        <v>-527</v>
      </c>
      <c r="E24" s="194" t="s">
        <v>138</v>
      </c>
      <c r="F24" s="194" t="s">
        <v>138</v>
      </c>
      <c r="G24" s="13"/>
      <c r="H24" s="109">
        <v>1213</v>
      </c>
      <c r="I24" s="109">
        <v>-1740</v>
      </c>
      <c r="J24" s="109">
        <v>3270</v>
      </c>
      <c r="K24" s="109">
        <v>-1222</v>
      </c>
      <c r="L24" s="378">
        <v>-895</v>
      </c>
      <c r="M24" s="381">
        <v>-1691</v>
      </c>
    </row>
    <row r="25" spans="1:13" s="15" customFormat="1" ht="16.5" customHeight="1">
      <c r="A25" s="126"/>
      <c r="B25" s="179" t="s">
        <v>136</v>
      </c>
      <c r="C25" s="373">
        <v>33298</v>
      </c>
      <c r="D25" s="367">
        <v>43781</v>
      </c>
      <c r="E25" s="455">
        <v>-0.23944176697654229</v>
      </c>
      <c r="F25" s="196">
        <v>-0.23944176697654229</v>
      </c>
      <c r="G25" s="13"/>
      <c r="H25" s="367">
        <v>23526</v>
      </c>
      <c r="I25" s="367">
        <v>20255</v>
      </c>
      <c r="J25" s="367">
        <v>25181</v>
      </c>
      <c r="K25" s="367">
        <v>19535</v>
      </c>
      <c r="L25" s="379">
        <v>18070</v>
      </c>
      <c r="M25" s="382">
        <v>15228</v>
      </c>
    </row>
    <row r="26" spans="1:13" s="14" customFormat="1" ht="16.5" customHeight="1">
      <c r="A26" s="21"/>
      <c r="B26" s="49" t="s">
        <v>38</v>
      </c>
      <c r="C26" s="372">
        <v>-8450</v>
      </c>
      <c r="D26" s="109">
        <v>-15963</v>
      </c>
      <c r="E26" s="194">
        <v>-0.47065088016037082</v>
      </c>
      <c r="F26" s="194">
        <v>-0.47065088016037082</v>
      </c>
      <c r="G26" s="13"/>
      <c r="H26" s="109">
        <v>-5904</v>
      </c>
      <c r="I26" s="109">
        <v>-10059</v>
      </c>
      <c r="J26" s="109">
        <v>-8588</v>
      </c>
      <c r="K26" s="109">
        <v>-11468</v>
      </c>
      <c r="L26" s="378">
        <v>-5625</v>
      </c>
      <c r="M26" s="381">
        <v>-2825</v>
      </c>
    </row>
    <row r="27" spans="1:13" s="14" customFormat="1" ht="16.5" customHeight="1">
      <c r="A27" s="21"/>
      <c r="B27" s="52" t="s">
        <v>39</v>
      </c>
      <c r="C27" s="372">
        <v>-7142</v>
      </c>
      <c r="D27" s="109">
        <v>-6079</v>
      </c>
      <c r="E27" s="194">
        <v>0.1748642868892909</v>
      </c>
      <c r="F27" s="194">
        <v>0.1748642868892909</v>
      </c>
      <c r="G27" s="13"/>
      <c r="H27" s="109">
        <v>-3690</v>
      </c>
      <c r="I27" s="109">
        <v>-2389</v>
      </c>
      <c r="J27" s="109">
        <v>-2469</v>
      </c>
      <c r="K27" s="109">
        <v>-2745</v>
      </c>
      <c r="L27" s="378">
        <v>-4517</v>
      </c>
      <c r="M27" s="381">
        <v>-2625</v>
      </c>
    </row>
    <row r="28" spans="1:13" s="14" customFormat="1" ht="16.5" customHeight="1">
      <c r="A28" s="21"/>
      <c r="B28" s="53" t="s">
        <v>83</v>
      </c>
      <c r="C28" s="372">
        <v>-1915</v>
      </c>
      <c r="D28" s="109">
        <v>-1198</v>
      </c>
      <c r="E28" s="194">
        <v>0.59849749582637735</v>
      </c>
      <c r="F28" s="194">
        <v>0.59849749582637735</v>
      </c>
      <c r="G28" s="13"/>
      <c r="H28" s="109">
        <v>-1276</v>
      </c>
      <c r="I28" s="109">
        <v>78</v>
      </c>
      <c r="J28" s="109">
        <v>0</v>
      </c>
      <c r="K28" s="109">
        <v>0</v>
      </c>
      <c r="L28" s="378">
        <v>-1915</v>
      </c>
      <c r="M28" s="381">
        <v>0</v>
      </c>
    </row>
    <row r="29" spans="1:13" s="14" customFormat="1" ht="16.5" customHeight="1">
      <c r="A29" s="21"/>
      <c r="B29" s="53" t="s">
        <v>84</v>
      </c>
      <c r="C29" s="372">
        <v>-3680</v>
      </c>
      <c r="D29" s="109">
        <v>-3538</v>
      </c>
      <c r="E29" s="194">
        <v>4.0135669869983071E-2</v>
      </c>
      <c r="F29" s="194">
        <v>4.0135669869983071E-2</v>
      </c>
      <c r="G29" s="13"/>
      <c r="H29" s="109">
        <v>-1769</v>
      </c>
      <c r="I29" s="109">
        <v>-1769</v>
      </c>
      <c r="J29" s="109">
        <v>-1768</v>
      </c>
      <c r="K29" s="109">
        <v>-1923</v>
      </c>
      <c r="L29" s="378">
        <v>-1840</v>
      </c>
      <c r="M29" s="381">
        <v>-1840</v>
      </c>
    </row>
    <row r="30" spans="1:13" s="14" customFormat="1" ht="16.5" customHeight="1">
      <c r="A30" s="21"/>
      <c r="B30" s="53" t="s">
        <v>85</v>
      </c>
      <c r="C30" s="372">
        <v>-82</v>
      </c>
      <c r="D30" s="109">
        <v>0</v>
      </c>
      <c r="E30" s="194" t="s">
        <v>138</v>
      </c>
      <c r="F30" s="194" t="s">
        <v>138</v>
      </c>
      <c r="G30" s="13"/>
      <c r="H30" s="109">
        <v>0</v>
      </c>
      <c r="I30" s="109">
        <v>0</v>
      </c>
      <c r="J30" s="109">
        <v>0</v>
      </c>
      <c r="K30" s="109">
        <v>-42</v>
      </c>
      <c r="L30" s="378">
        <v>-39</v>
      </c>
      <c r="M30" s="381">
        <v>-43</v>
      </c>
    </row>
    <row r="31" spans="1:13" s="14" customFormat="1" ht="16.5" customHeight="1">
      <c r="A31" s="21"/>
      <c r="B31" s="49" t="s">
        <v>9</v>
      </c>
      <c r="C31" s="372">
        <v>0</v>
      </c>
      <c r="D31" s="109">
        <v>0</v>
      </c>
      <c r="E31" s="194" t="s">
        <v>138</v>
      </c>
      <c r="F31" s="194" t="s">
        <v>138</v>
      </c>
      <c r="G31" s="13"/>
      <c r="H31" s="109">
        <v>0</v>
      </c>
      <c r="I31" s="109">
        <v>0</v>
      </c>
      <c r="J31" s="109">
        <v>0</v>
      </c>
      <c r="K31" s="109">
        <v>-9</v>
      </c>
      <c r="L31" s="378">
        <v>0</v>
      </c>
      <c r="M31" s="381">
        <v>0</v>
      </c>
    </row>
    <row r="32" spans="1:13" s="15" customFormat="1" ht="16.5" customHeight="1">
      <c r="A32" s="21"/>
      <c r="B32" s="49" t="s">
        <v>10</v>
      </c>
      <c r="C32" s="372">
        <v>2</v>
      </c>
      <c r="D32" s="109">
        <v>2</v>
      </c>
      <c r="E32" s="194">
        <v>0</v>
      </c>
      <c r="F32" s="194">
        <v>0</v>
      </c>
      <c r="G32" s="13"/>
      <c r="H32" s="109">
        <v>2</v>
      </c>
      <c r="I32" s="109">
        <v>0</v>
      </c>
      <c r="J32" s="109">
        <v>-8</v>
      </c>
      <c r="K32" s="109">
        <v>-12</v>
      </c>
      <c r="L32" s="378">
        <v>0</v>
      </c>
      <c r="M32" s="381">
        <v>2</v>
      </c>
    </row>
    <row r="33" spans="1:13" s="135" customFormat="1" ht="16.5" customHeight="1">
      <c r="A33" s="121"/>
      <c r="B33" s="179" t="s">
        <v>104</v>
      </c>
      <c r="C33" s="373">
        <v>24850</v>
      </c>
      <c r="D33" s="367">
        <v>27820</v>
      </c>
      <c r="E33" s="455">
        <v>-0.10675772825305541</v>
      </c>
      <c r="F33" s="455">
        <v>-0.10675772825305541</v>
      </c>
      <c r="G33" s="13"/>
      <c r="H33" s="367">
        <v>17624</v>
      </c>
      <c r="I33" s="367">
        <v>10196</v>
      </c>
      <c r="J33" s="367">
        <v>16585</v>
      </c>
      <c r="K33" s="367">
        <v>8046</v>
      </c>
      <c r="L33" s="379">
        <v>12445</v>
      </c>
      <c r="M33" s="382">
        <v>12405</v>
      </c>
    </row>
    <row r="34" spans="1:13" ht="16.5" customHeight="1">
      <c r="A34" s="121"/>
      <c r="B34" s="179" t="s">
        <v>107</v>
      </c>
      <c r="C34" s="373">
        <v>19391</v>
      </c>
      <c r="D34" s="367">
        <v>21780</v>
      </c>
      <c r="E34" s="455">
        <v>-0.10968778696051429</v>
      </c>
      <c r="F34" s="455">
        <v>-0.10968778696051429</v>
      </c>
      <c r="G34" s="13"/>
      <c r="H34" s="367">
        <v>13770</v>
      </c>
      <c r="I34" s="367">
        <v>8010</v>
      </c>
      <c r="J34" s="367">
        <v>12983</v>
      </c>
      <c r="K34" s="367">
        <v>6483</v>
      </c>
      <c r="L34" s="379">
        <v>9712</v>
      </c>
      <c r="M34" s="382">
        <v>9679</v>
      </c>
    </row>
    <row r="35" spans="1:13" s="15" customFormat="1" ht="16.5" customHeight="1">
      <c r="A35" s="21"/>
      <c r="B35" s="49" t="s">
        <v>185</v>
      </c>
      <c r="C35" s="372">
        <v>0</v>
      </c>
      <c r="D35" s="109">
        <v>0</v>
      </c>
      <c r="E35" s="194" t="s">
        <v>138</v>
      </c>
      <c r="F35" s="194" t="s">
        <v>138</v>
      </c>
      <c r="G35" s="13"/>
      <c r="H35" s="109">
        <v>0</v>
      </c>
      <c r="I35" s="109">
        <v>0</v>
      </c>
      <c r="J35" s="109">
        <v>0</v>
      </c>
      <c r="K35" s="109">
        <v>0</v>
      </c>
      <c r="L35" s="378">
        <v>0</v>
      </c>
      <c r="M35" s="381">
        <v>0</v>
      </c>
    </row>
    <row r="36" spans="1:13" ht="16.5" customHeight="1">
      <c r="A36" s="121"/>
      <c r="B36" s="179" t="s">
        <v>186</v>
      </c>
      <c r="C36" s="373">
        <v>19391</v>
      </c>
      <c r="D36" s="367">
        <v>21780</v>
      </c>
      <c r="E36" s="455">
        <v>-0.10968778696051429</v>
      </c>
      <c r="F36" s="455">
        <v>-0.10968778696051429</v>
      </c>
      <c r="G36" s="13"/>
      <c r="H36" s="367">
        <v>13770</v>
      </c>
      <c r="I36" s="367">
        <v>8010</v>
      </c>
      <c r="J36" s="367">
        <v>12983</v>
      </c>
      <c r="K36" s="367">
        <v>6483</v>
      </c>
      <c r="L36" s="379">
        <v>9712</v>
      </c>
      <c r="M36" s="382">
        <v>9679</v>
      </c>
    </row>
    <row r="37" spans="1:13" ht="16.5" customHeight="1">
      <c r="A37" s="133"/>
      <c r="B37" s="179" t="s">
        <v>187</v>
      </c>
      <c r="C37" s="373">
        <v>18340.609</v>
      </c>
      <c r="D37" s="367">
        <v>20678.065999999999</v>
      </c>
      <c r="E37" s="455">
        <v>-0.11304040716380337</v>
      </c>
      <c r="F37" s="455">
        <v>-0.11304040716380337</v>
      </c>
      <c r="G37" s="13"/>
      <c r="H37" s="367">
        <v>13481.703</v>
      </c>
      <c r="I37" s="367">
        <v>7196.3630000000003</v>
      </c>
      <c r="J37" s="367">
        <v>12669.391000000001</v>
      </c>
      <c r="K37" s="367">
        <v>5763.9490000000005</v>
      </c>
      <c r="L37" s="379">
        <v>9433.8799999999992</v>
      </c>
      <c r="M37" s="382">
        <v>8906.7289999999994</v>
      </c>
    </row>
    <row r="38" spans="1:13" ht="16.5" customHeight="1">
      <c r="A38" s="94"/>
      <c r="B38" s="9"/>
      <c r="C38" s="235"/>
      <c r="D38" s="10"/>
      <c r="E38" s="460"/>
      <c r="F38" s="78"/>
      <c r="G38" s="13"/>
      <c r="H38" s="10"/>
      <c r="I38" s="10"/>
      <c r="J38" s="10"/>
      <c r="K38" s="10"/>
      <c r="L38" s="300"/>
      <c r="M38" s="348"/>
    </row>
    <row r="39" spans="1:13" ht="23.8" thickBot="1">
      <c r="A39" s="190"/>
      <c r="B39" s="174" t="s">
        <v>110</v>
      </c>
      <c r="C39" s="204"/>
      <c r="D39" s="236"/>
      <c r="E39" s="461"/>
      <c r="F39" s="174"/>
      <c r="G39" s="13"/>
      <c r="H39" s="236"/>
      <c r="I39" s="236"/>
      <c r="J39" s="236"/>
      <c r="K39" s="236"/>
      <c r="L39" s="273"/>
      <c r="M39" s="357"/>
    </row>
    <row r="40" spans="1:13" ht="16.5" customHeight="1">
      <c r="A40" s="216"/>
      <c r="B40" s="217"/>
      <c r="C40" s="205"/>
      <c r="D40" s="237"/>
      <c r="E40" s="462"/>
      <c r="F40" s="217"/>
      <c r="G40" s="13"/>
      <c r="H40" s="237"/>
      <c r="I40" s="237"/>
      <c r="J40" s="237"/>
      <c r="K40" s="237"/>
      <c r="L40" s="275"/>
      <c r="M40" s="358"/>
    </row>
    <row r="41" spans="1:13" ht="16.5" customHeight="1">
      <c r="A41" s="94"/>
      <c r="B41" s="59" t="s">
        <v>13</v>
      </c>
      <c r="C41" s="206">
        <v>0.39502655314844476</v>
      </c>
      <c r="D41" s="101">
        <v>0.3462196777430207</v>
      </c>
      <c r="E41" s="207">
        <v>4.8806875405424055</v>
      </c>
      <c r="F41" s="112"/>
      <c r="G41" s="13"/>
      <c r="H41" s="101">
        <v>0.34498752385146042</v>
      </c>
      <c r="I41" s="101">
        <v>0.34746491826623549</v>
      </c>
      <c r="J41" s="101">
        <v>0.3487784580633656</v>
      </c>
      <c r="K41" s="101">
        <v>0.34660664819944598</v>
      </c>
      <c r="L41" s="276">
        <v>0.37580225784155613</v>
      </c>
      <c r="M41" s="324">
        <v>0.4152149868657542</v>
      </c>
    </row>
    <row r="42" spans="1:13" ht="16.5" customHeight="1">
      <c r="A42" s="94"/>
      <c r="B42" s="59" t="s">
        <v>48</v>
      </c>
      <c r="C42" s="208">
        <v>26.846602577237515</v>
      </c>
      <c r="D42" s="103">
        <v>5.497437940953918</v>
      </c>
      <c r="E42" s="209">
        <v>21.349164636283597</v>
      </c>
      <c r="F42" s="113"/>
      <c r="G42" s="13"/>
      <c r="H42" s="103">
        <v>-25.343689841709018</v>
      </c>
      <c r="I42" s="103">
        <v>36.249376963833434</v>
      </c>
      <c r="J42" s="103">
        <v>-67.337588609033475</v>
      </c>
      <c r="K42" s="103">
        <v>25.16418757204201</v>
      </c>
      <c r="L42" s="277">
        <v>18.50252071003165</v>
      </c>
      <c r="M42" s="325">
        <v>35.263511857903275</v>
      </c>
    </row>
    <row r="43" spans="1:13" ht="16.5" customHeight="1">
      <c r="A43" s="94"/>
      <c r="B43" s="59"/>
      <c r="C43" s="206"/>
      <c r="D43" s="101"/>
      <c r="E43" s="209"/>
      <c r="F43" s="113"/>
      <c r="G43" s="13"/>
      <c r="H43" s="101"/>
      <c r="I43" s="101"/>
      <c r="J43" s="101"/>
      <c r="K43" s="101"/>
      <c r="L43" s="276"/>
      <c r="M43" s="324"/>
    </row>
    <row r="44" spans="1:13" ht="23.8" thickBot="1">
      <c r="A44" s="190"/>
      <c r="B44" s="174" t="s">
        <v>114</v>
      </c>
      <c r="C44" s="204"/>
      <c r="D44" s="236"/>
      <c r="E44" s="463"/>
      <c r="F44" s="236"/>
      <c r="G44" s="13"/>
      <c r="H44" s="236"/>
      <c r="I44" s="236"/>
      <c r="J44" s="236"/>
      <c r="K44" s="236"/>
      <c r="L44" s="273"/>
      <c r="M44" s="357"/>
    </row>
    <row r="45" spans="1:13" ht="16.5" customHeight="1">
      <c r="A45" s="203"/>
      <c r="B45" s="200"/>
      <c r="C45" s="205"/>
      <c r="D45" s="237"/>
      <c r="E45" s="464"/>
      <c r="F45" s="237"/>
      <c r="G45" s="13"/>
      <c r="H45" s="237"/>
      <c r="I45" s="237"/>
      <c r="J45" s="237"/>
      <c r="K45" s="237"/>
      <c r="L45" s="275"/>
      <c r="M45" s="358"/>
    </row>
    <row r="46" spans="1:13" ht="16.5" customHeight="1">
      <c r="A46" s="94"/>
      <c r="B46" s="59" t="s">
        <v>89</v>
      </c>
      <c r="C46" s="374">
        <v>1884067</v>
      </c>
      <c r="D46" s="375">
        <v>1917567</v>
      </c>
      <c r="E46" s="454">
        <v>-1.7470054501355081E-2</v>
      </c>
      <c r="F46" s="113"/>
      <c r="G46" s="13"/>
      <c r="H46" s="375">
        <v>1922499</v>
      </c>
      <c r="I46" s="375">
        <v>1917567</v>
      </c>
      <c r="J46" s="375">
        <v>1967336</v>
      </c>
      <c r="K46" s="375">
        <v>1917550</v>
      </c>
      <c r="L46" s="380">
        <v>1952193</v>
      </c>
      <c r="M46" s="383">
        <v>1884067</v>
      </c>
    </row>
    <row r="47" spans="1:13" ht="16.5" customHeight="1">
      <c r="A47" s="94"/>
      <c r="B47" s="77" t="s">
        <v>90</v>
      </c>
      <c r="C47" s="374">
        <v>2961349</v>
      </c>
      <c r="D47" s="375">
        <v>2962764</v>
      </c>
      <c r="E47" s="454">
        <v>-4.7759457047535925E-4</v>
      </c>
      <c r="F47" s="113"/>
      <c r="G47" s="13"/>
      <c r="H47" s="375">
        <v>3013495</v>
      </c>
      <c r="I47" s="375">
        <v>2962764</v>
      </c>
      <c r="J47" s="375">
        <v>3072063</v>
      </c>
      <c r="K47" s="375">
        <v>3108833</v>
      </c>
      <c r="L47" s="380">
        <v>3031436</v>
      </c>
      <c r="M47" s="383">
        <v>2961349</v>
      </c>
    </row>
    <row r="48" spans="1:13" ht="16.5" customHeight="1">
      <c r="A48" s="94"/>
      <c r="B48" s="59" t="s">
        <v>45</v>
      </c>
      <c r="C48" s="374">
        <v>1305712.5</v>
      </c>
      <c r="D48" s="375">
        <v>1368202.5</v>
      </c>
      <c r="E48" s="454">
        <v>-4.5673063746046405E-2</v>
      </c>
      <c r="F48" s="113"/>
      <c r="G48" s="13"/>
      <c r="H48" s="375">
        <v>1328040</v>
      </c>
      <c r="I48" s="375">
        <v>1368202.5</v>
      </c>
      <c r="J48" s="375">
        <v>1377189.5</v>
      </c>
      <c r="K48" s="375">
        <v>1367220.5</v>
      </c>
      <c r="L48" s="380">
        <v>1332863.5</v>
      </c>
      <c r="M48" s="383">
        <v>1305712.5</v>
      </c>
    </row>
    <row r="49" spans="1:13" ht="16.5" customHeight="1">
      <c r="A49" s="94"/>
      <c r="B49" s="59"/>
      <c r="C49" s="211"/>
      <c r="D49" s="104"/>
      <c r="E49" s="454"/>
      <c r="F49" s="113"/>
      <c r="G49" s="13"/>
      <c r="H49" s="104"/>
      <c r="I49" s="104"/>
      <c r="J49" s="104"/>
      <c r="K49" s="104"/>
      <c r="L49" s="278"/>
      <c r="M49" s="326"/>
    </row>
    <row r="50" spans="1:13" ht="23.8" thickBot="1">
      <c r="A50" s="190"/>
      <c r="B50" s="174" t="s">
        <v>116</v>
      </c>
      <c r="C50" s="204"/>
      <c r="D50" s="236"/>
      <c r="E50" s="463"/>
      <c r="F50" s="236"/>
      <c r="G50" s="13"/>
      <c r="H50" s="236"/>
      <c r="I50" s="236"/>
      <c r="J50" s="236"/>
      <c r="K50" s="236"/>
      <c r="L50" s="273"/>
      <c r="M50" s="357"/>
    </row>
    <row r="51" spans="1:13" ht="16.5" customHeight="1">
      <c r="A51" s="16"/>
      <c r="B51" s="203"/>
      <c r="C51" s="205"/>
      <c r="D51" s="237"/>
      <c r="E51" s="464"/>
      <c r="F51" s="237"/>
      <c r="G51" s="13"/>
      <c r="H51" s="237"/>
      <c r="I51" s="237"/>
      <c r="J51" s="237"/>
      <c r="K51" s="237"/>
      <c r="L51" s="275"/>
      <c r="M51" s="358"/>
    </row>
    <row r="52" spans="1:13" ht="16.5" customHeight="1">
      <c r="A52" s="94"/>
      <c r="B52" s="77" t="s">
        <v>44</v>
      </c>
      <c r="C52" s="197">
        <v>471.8</v>
      </c>
      <c r="D52" s="99">
        <v>480.6</v>
      </c>
      <c r="E52" s="454">
        <v>-1.8310445276737419E-2</v>
      </c>
      <c r="F52" s="112"/>
      <c r="G52" s="13"/>
      <c r="H52" s="99">
        <v>483.7</v>
      </c>
      <c r="I52" s="99">
        <v>480.6</v>
      </c>
      <c r="J52" s="99">
        <v>477.6</v>
      </c>
      <c r="K52" s="99">
        <v>475.7</v>
      </c>
      <c r="L52" s="271">
        <v>477.7</v>
      </c>
      <c r="M52" s="327">
        <v>471.8</v>
      </c>
    </row>
    <row r="53" spans="1:13">
      <c r="A53" s="94"/>
      <c r="B53" s="77" t="s">
        <v>188</v>
      </c>
      <c r="C53" s="213">
        <v>0.19770664091669257</v>
      </c>
      <c r="D53" s="54">
        <v>0.22603404915727152</v>
      </c>
      <c r="E53" s="207">
        <v>-2.8327408240578942</v>
      </c>
      <c r="F53" s="114"/>
      <c r="G53" s="13"/>
      <c r="H53" s="54">
        <v>0.30076246657610373</v>
      </c>
      <c r="I53" s="54">
        <v>0.15301166444381062</v>
      </c>
      <c r="J53" s="54">
        <v>0.27447840992078026</v>
      </c>
      <c r="K53" s="54">
        <v>0.11468808936848159</v>
      </c>
      <c r="L53" s="279">
        <v>0.20228026978602104</v>
      </c>
      <c r="M53" s="328">
        <v>0.19302640052800976</v>
      </c>
    </row>
    <row r="54" spans="1:13" s="467" customFormat="1" ht="26.5" customHeight="1">
      <c r="A54" s="502"/>
      <c r="B54" s="554"/>
      <c r="C54" s="540"/>
      <c r="D54" s="540"/>
      <c r="E54" s="540"/>
      <c r="F54" s="540"/>
      <c r="G54" s="540"/>
      <c r="H54" s="540"/>
      <c r="I54" s="540"/>
      <c r="J54" s="540"/>
      <c r="K54" s="540"/>
      <c r="L54" s="555"/>
      <c r="M54" s="491"/>
    </row>
    <row r="55" spans="1:13" s="49" customFormat="1" ht="18.2" customHeight="1">
      <c r="A55" s="49" t="s">
        <v>76</v>
      </c>
      <c r="B55" s="49" t="s">
        <v>184</v>
      </c>
      <c r="M55" s="58"/>
    </row>
    <row r="56" spans="1:13" s="49" customFormat="1" ht="18.2" customHeight="1">
      <c r="B56" s="49" t="s">
        <v>189</v>
      </c>
      <c r="M56" s="58"/>
    </row>
    <row r="57" spans="1:13" s="49" customFormat="1" ht="25.3" customHeight="1">
      <c r="B57" s="554" t="s">
        <v>190</v>
      </c>
      <c r="C57" s="540"/>
      <c r="D57" s="540"/>
      <c r="E57" s="540"/>
      <c r="F57" s="540"/>
      <c r="G57" s="540"/>
      <c r="H57" s="540"/>
      <c r="I57" s="540"/>
      <c r="J57" s="540"/>
      <c r="K57" s="540"/>
      <c r="L57" s="555"/>
      <c r="M57" s="58"/>
    </row>
    <row r="58" spans="1:13" s="49" customFormat="1">
      <c r="B58" s="556" t="s">
        <v>183</v>
      </c>
      <c r="C58" s="556"/>
      <c r="D58" s="556"/>
      <c r="E58" s="556"/>
      <c r="F58" s="556"/>
      <c r="G58" s="556"/>
      <c r="H58" s="556"/>
      <c r="I58" s="556"/>
      <c r="J58" s="556"/>
      <c r="K58" s="556"/>
      <c r="L58" s="556"/>
      <c r="M58" s="58"/>
    </row>
    <row r="59" spans="1:13">
      <c r="C59" s="5"/>
      <c r="D59" s="5"/>
      <c r="G59" s="124"/>
      <c r="I59" s="5"/>
      <c r="J59" s="5"/>
      <c r="K59" s="5"/>
      <c r="L59" s="5"/>
      <c r="M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00B050"/>
    <pageSetUpPr fitToPage="1"/>
  </sheetPr>
  <dimension ref="A1:M59"/>
  <sheetViews>
    <sheetView showGridLines="0" zoomScale="80" zoomScaleNormal="80" zoomScaleSheetLayoutView="50" workbookViewId="0">
      <selection activeCell="X72" sqref="X72"/>
    </sheetView>
  </sheetViews>
  <sheetFormatPr defaultColWidth="9.125" defaultRowHeight="11.55"/>
  <cols>
    <col min="1" max="1" width="1" style="13" customWidth="1"/>
    <col min="2" max="2" width="50.625" style="13" customWidth="1"/>
    <col min="3" max="4" width="12.625" style="13" customWidth="1"/>
    <col min="5" max="5" width="12.625" style="17" customWidth="1"/>
    <col min="6" max="6" width="20.375" style="17" bestFit="1" customWidth="1"/>
    <col min="7" max="7" width="4" style="17" customWidth="1"/>
    <col min="8" max="12" width="12.625" style="13" customWidth="1"/>
    <col min="13" max="13" width="12.625" style="130" customWidth="1"/>
    <col min="14" max="16384" width="9.125" style="13"/>
  </cols>
  <sheetData>
    <row r="1" spans="1:13" ht="14.95" customHeight="1">
      <c r="E1" s="13"/>
      <c r="F1" s="13"/>
      <c r="G1" s="13"/>
      <c r="M1" s="13"/>
    </row>
    <row r="2" spans="1:13" ht="14.95" customHeight="1">
      <c r="E2" s="13"/>
      <c r="F2" s="13"/>
      <c r="G2" s="13"/>
      <c r="M2" s="13"/>
    </row>
    <row r="3" spans="1:13" ht="14.95" customHeight="1">
      <c r="E3" s="13"/>
      <c r="F3" s="13"/>
      <c r="G3" s="13"/>
      <c r="M3" s="13"/>
    </row>
    <row r="4" spans="1:13">
      <c r="E4" s="13"/>
      <c r="F4" s="13"/>
      <c r="G4" s="13"/>
      <c r="M4" s="13"/>
    </row>
    <row r="5" spans="1:13" ht="12.75" customHeight="1">
      <c r="E5" s="13"/>
      <c r="F5" s="13"/>
      <c r="G5" s="13"/>
      <c r="M5" s="13"/>
    </row>
    <row r="6" spans="1:13" ht="17.7">
      <c r="C6" s="21"/>
      <c r="D6" s="21"/>
      <c r="E6" s="131"/>
      <c r="F6" s="131"/>
      <c r="G6" s="131"/>
      <c r="H6" s="183" t="s">
        <v>212</v>
      </c>
      <c r="I6" s="184"/>
      <c r="J6" s="184"/>
      <c r="K6" s="184"/>
      <c r="L6" s="183" t="s">
        <v>213</v>
      </c>
      <c r="M6" s="184"/>
    </row>
    <row r="7" spans="1:13" s="14" customFormat="1" ht="23.8" thickBot="1">
      <c r="A7" s="13"/>
      <c r="B7" s="217" t="s">
        <v>176</v>
      </c>
      <c r="C7" s="185" t="s">
        <v>214</v>
      </c>
      <c r="D7" s="233" t="s">
        <v>215</v>
      </c>
      <c r="E7" s="186" t="s">
        <v>108</v>
      </c>
      <c r="F7" s="186" t="s">
        <v>119</v>
      </c>
      <c r="G7" s="124"/>
      <c r="H7" s="186" t="s">
        <v>77</v>
      </c>
      <c r="I7" s="186" t="s">
        <v>78</v>
      </c>
      <c r="J7" s="186" t="s">
        <v>79</v>
      </c>
      <c r="K7" s="187" t="s">
        <v>80</v>
      </c>
      <c r="L7" s="512" t="s">
        <v>77</v>
      </c>
      <c r="M7" s="354" t="s">
        <v>78</v>
      </c>
    </row>
    <row r="8" spans="1:13" s="14" customFormat="1" ht="14.95" customHeight="1">
      <c r="A8" s="13"/>
      <c r="B8" s="13"/>
      <c r="C8" s="188"/>
      <c r="D8" s="136"/>
      <c r="E8" s="18"/>
      <c r="F8" s="18"/>
      <c r="G8" s="124"/>
      <c r="H8" s="91"/>
      <c r="I8" s="91"/>
      <c r="J8" s="91"/>
      <c r="K8" s="91"/>
      <c r="L8" s="280"/>
      <c r="M8" s="329"/>
    </row>
    <row r="9" spans="1:13" s="93" customFormat="1" ht="23.8" thickBot="1">
      <c r="A9" s="190"/>
      <c r="B9" s="174" t="s">
        <v>124</v>
      </c>
      <c r="C9" s="191"/>
      <c r="D9" s="174"/>
      <c r="E9" s="174"/>
      <c r="F9" s="174"/>
      <c r="G9" s="124"/>
      <c r="H9" s="174"/>
      <c r="I9" s="174"/>
      <c r="J9" s="174"/>
      <c r="K9" s="174"/>
      <c r="L9" s="269"/>
      <c r="M9" s="317"/>
    </row>
    <row r="10" spans="1:13" s="93" customFormat="1" ht="23.95" customHeight="1">
      <c r="A10" s="13"/>
      <c r="B10" s="16"/>
      <c r="C10" s="192"/>
      <c r="D10" s="13"/>
      <c r="E10" s="13"/>
      <c r="F10" s="13"/>
      <c r="G10" s="124"/>
      <c r="H10" s="13"/>
      <c r="I10" s="13"/>
      <c r="J10" s="13"/>
      <c r="K10" s="13"/>
      <c r="L10" s="270"/>
      <c r="M10" s="318"/>
    </row>
    <row r="11" spans="1:13" s="14" customFormat="1" ht="16.5" customHeight="1">
      <c r="A11" s="21"/>
      <c r="B11" s="49" t="s">
        <v>6</v>
      </c>
      <c r="C11" s="372">
        <v>283633</v>
      </c>
      <c r="D11" s="109">
        <v>301095</v>
      </c>
      <c r="E11" s="194">
        <v>-5.7994984971520669E-2</v>
      </c>
      <c r="F11" s="194">
        <v>-5.7994984971520669E-2</v>
      </c>
      <c r="G11" s="13"/>
      <c r="H11" s="109">
        <v>150765</v>
      </c>
      <c r="I11" s="109">
        <v>150330</v>
      </c>
      <c r="J11" s="109">
        <v>151556</v>
      </c>
      <c r="K11" s="109">
        <v>148562</v>
      </c>
      <c r="L11" s="378">
        <v>143051</v>
      </c>
      <c r="M11" s="381">
        <v>140582</v>
      </c>
    </row>
    <row r="12" spans="1:13" s="14" customFormat="1" ht="16.5" customHeight="1">
      <c r="A12" s="21"/>
      <c r="B12" s="49" t="s">
        <v>96</v>
      </c>
      <c r="C12" s="372">
        <v>5568</v>
      </c>
      <c r="D12" s="109">
        <v>3104</v>
      </c>
      <c r="E12" s="194">
        <v>0.79381443298969079</v>
      </c>
      <c r="F12" s="194">
        <v>0.79381443298969079</v>
      </c>
      <c r="G12" s="13"/>
      <c r="H12" s="109">
        <v>2032</v>
      </c>
      <c r="I12" s="109">
        <v>1072</v>
      </c>
      <c r="J12" s="109">
        <v>1130</v>
      </c>
      <c r="K12" s="109">
        <v>711</v>
      </c>
      <c r="L12" s="378">
        <v>3758</v>
      </c>
      <c r="M12" s="381">
        <v>1810</v>
      </c>
    </row>
    <row r="13" spans="1:13" s="14" customFormat="1" ht="16.5" customHeight="1">
      <c r="A13" s="21"/>
      <c r="B13" s="49" t="s">
        <v>97</v>
      </c>
      <c r="C13" s="372">
        <v>99600</v>
      </c>
      <c r="D13" s="109">
        <v>90157</v>
      </c>
      <c r="E13" s="194">
        <v>0.10473950996594827</v>
      </c>
      <c r="F13" s="194">
        <v>0.10473950996594827</v>
      </c>
      <c r="G13" s="13"/>
      <c r="H13" s="109">
        <v>44328</v>
      </c>
      <c r="I13" s="109">
        <v>45829</v>
      </c>
      <c r="J13" s="109">
        <v>46824</v>
      </c>
      <c r="K13" s="109">
        <v>46924</v>
      </c>
      <c r="L13" s="378">
        <v>50843</v>
      </c>
      <c r="M13" s="381">
        <v>48757</v>
      </c>
    </row>
    <row r="14" spans="1:13" s="14" customFormat="1" ht="16.5" customHeight="1">
      <c r="A14" s="21"/>
      <c r="B14" s="49" t="s">
        <v>207</v>
      </c>
      <c r="C14" s="372">
        <v>0</v>
      </c>
      <c r="D14" s="109">
        <v>0</v>
      </c>
      <c r="E14" s="194" t="s">
        <v>138</v>
      </c>
      <c r="F14" s="194" t="s">
        <v>138</v>
      </c>
      <c r="G14" s="13"/>
      <c r="H14" s="109">
        <v>0</v>
      </c>
      <c r="I14" s="109">
        <v>0</v>
      </c>
      <c r="J14" s="109">
        <v>0</v>
      </c>
      <c r="K14" s="109">
        <v>0</v>
      </c>
      <c r="L14" s="378">
        <v>0</v>
      </c>
      <c r="M14" s="381">
        <v>0</v>
      </c>
    </row>
    <row r="15" spans="1:13" s="14" customFormat="1" ht="16.5" customHeight="1">
      <c r="A15" s="21"/>
      <c r="B15" s="49" t="s">
        <v>98</v>
      </c>
      <c r="C15" s="372">
        <v>4126</v>
      </c>
      <c r="D15" s="109">
        <v>2198</v>
      </c>
      <c r="E15" s="194">
        <v>0.87716105550500445</v>
      </c>
      <c r="F15" s="194">
        <v>0.87716105550500445</v>
      </c>
      <c r="G15" s="13"/>
      <c r="H15" s="109">
        <v>1986</v>
      </c>
      <c r="I15" s="109">
        <v>212</v>
      </c>
      <c r="J15" s="109">
        <v>975</v>
      </c>
      <c r="K15" s="109">
        <v>-4252</v>
      </c>
      <c r="L15" s="378">
        <v>2263</v>
      </c>
      <c r="M15" s="381">
        <v>1863</v>
      </c>
    </row>
    <row r="16" spans="1:13" s="14" customFormat="1" ht="16.5" customHeight="1">
      <c r="A16" s="21"/>
      <c r="B16" s="49" t="s">
        <v>99</v>
      </c>
      <c r="C16" s="372">
        <v>17461</v>
      </c>
      <c r="D16" s="109">
        <v>7480</v>
      </c>
      <c r="E16" s="194" t="s">
        <v>138</v>
      </c>
      <c r="F16" s="194" t="s">
        <v>138</v>
      </c>
      <c r="G16" s="13"/>
      <c r="H16" s="109">
        <v>727</v>
      </c>
      <c r="I16" s="109">
        <v>6753</v>
      </c>
      <c r="J16" s="109">
        <v>9327</v>
      </c>
      <c r="K16" s="109">
        <v>-30</v>
      </c>
      <c r="L16" s="378">
        <v>9327</v>
      </c>
      <c r="M16" s="381">
        <v>8134</v>
      </c>
    </row>
    <row r="17" spans="1:13" s="15" customFormat="1" ht="16.5" customHeight="1">
      <c r="A17" s="126"/>
      <c r="B17" s="179" t="s">
        <v>100</v>
      </c>
      <c r="C17" s="373">
        <v>410388</v>
      </c>
      <c r="D17" s="367">
        <v>404034</v>
      </c>
      <c r="E17" s="455">
        <v>1.5726399263428226E-2</v>
      </c>
      <c r="F17" s="196">
        <v>1.5726399263428226E-2</v>
      </c>
      <c r="G17" s="13"/>
      <c r="H17" s="367">
        <v>199838</v>
      </c>
      <c r="I17" s="367">
        <v>204196</v>
      </c>
      <c r="J17" s="367">
        <v>209812</v>
      </c>
      <c r="K17" s="367">
        <v>191915</v>
      </c>
      <c r="L17" s="379">
        <v>209242</v>
      </c>
      <c r="M17" s="382">
        <v>201146</v>
      </c>
    </row>
    <row r="18" spans="1:13" s="14" customFormat="1" ht="16.5" customHeight="1">
      <c r="A18" s="21"/>
      <c r="B18" s="49" t="s">
        <v>101</v>
      </c>
      <c r="C18" s="372">
        <v>-62752</v>
      </c>
      <c r="D18" s="109">
        <v>-59012</v>
      </c>
      <c r="E18" s="194">
        <v>6.3376940283332184E-2</v>
      </c>
      <c r="F18" s="194">
        <v>6.3376940283332184E-2</v>
      </c>
      <c r="G18" s="13"/>
      <c r="H18" s="109">
        <v>-29116</v>
      </c>
      <c r="I18" s="109">
        <v>-29896</v>
      </c>
      <c r="J18" s="109">
        <v>-31685</v>
      </c>
      <c r="K18" s="109">
        <v>-36032</v>
      </c>
      <c r="L18" s="378">
        <v>-31288</v>
      </c>
      <c r="M18" s="381">
        <v>-31464</v>
      </c>
    </row>
    <row r="19" spans="1:13" s="14" customFormat="1" ht="16.5" customHeight="1">
      <c r="A19" s="21"/>
      <c r="B19" s="49" t="s">
        <v>102</v>
      </c>
      <c r="C19" s="372">
        <v>-44301</v>
      </c>
      <c r="D19" s="109">
        <v>-46390</v>
      </c>
      <c r="E19" s="194">
        <v>-4.5031256736365544E-2</v>
      </c>
      <c r="F19" s="194">
        <v>-4.5031256736365544E-2</v>
      </c>
      <c r="G19" s="13"/>
      <c r="H19" s="109">
        <v>-23543</v>
      </c>
      <c r="I19" s="109">
        <v>-22847</v>
      </c>
      <c r="J19" s="109">
        <v>-23207</v>
      </c>
      <c r="K19" s="109">
        <v>-24399</v>
      </c>
      <c r="L19" s="378">
        <v>-22921</v>
      </c>
      <c r="M19" s="381">
        <v>-21380</v>
      </c>
    </row>
    <row r="20" spans="1:13" s="14" customFormat="1" ht="16.5" customHeight="1">
      <c r="A20" s="21"/>
      <c r="B20" s="49" t="s">
        <v>7</v>
      </c>
      <c r="C20" s="372">
        <v>226</v>
      </c>
      <c r="D20" s="109">
        <v>0</v>
      </c>
      <c r="E20" s="194" t="s">
        <v>138</v>
      </c>
      <c r="F20" s="194" t="s">
        <v>138</v>
      </c>
      <c r="G20" s="13"/>
      <c r="H20" s="109">
        <v>0</v>
      </c>
      <c r="I20" s="109">
        <v>0</v>
      </c>
      <c r="J20" s="109">
        <v>0</v>
      </c>
      <c r="K20" s="109">
        <v>836</v>
      </c>
      <c r="L20" s="378">
        <v>0</v>
      </c>
      <c r="M20" s="381">
        <v>226</v>
      </c>
    </row>
    <row r="21" spans="1:13" s="14" customFormat="1" ht="16.5" customHeight="1">
      <c r="A21" s="21"/>
      <c r="B21" s="49" t="s">
        <v>8</v>
      </c>
      <c r="C21" s="372">
        <v>-10836</v>
      </c>
      <c r="D21" s="109">
        <v>-11631</v>
      </c>
      <c r="E21" s="194">
        <v>-6.8351818416301224E-2</v>
      </c>
      <c r="F21" s="194">
        <v>-6.8351818416301224E-2</v>
      </c>
      <c r="G21" s="13"/>
      <c r="H21" s="109">
        <v>-6430</v>
      </c>
      <c r="I21" s="109">
        <v>-5201</v>
      </c>
      <c r="J21" s="109">
        <v>-5360</v>
      </c>
      <c r="K21" s="109">
        <v>-5919</v>
      </c>
      <c r="L21" s="378">
        <v>-5407</v>
      </c>
      <c r="M21" s="381">
        <v>-5429</v>
      </c>
    </row>
    <row r="22" spans="1:13" s="15" customFormat="1" ht="16.5" customHeight="1">
      <c r="A22" s="126"/>
      <c r="B22" s="50" t="s">
        <v>37</v>
      </c>
      <c r="C22" s="199">
        <v>-117663</v>
      </c>
      <c r="D22" s="47">
        <v>-117033</v>
      </c>
      <c r="E22" s="454">
        <v>5.383097075184029E-3</v>
      </c>
      <c r="F22" s="100">
        <v>5.383097075184029E-3</v>
      </c>
      <c r="G22" s="13"/>
      <c r="H22" s="47">
        <v>-59089</v>
      </c>
      <c r="I22" s="47">
        <v>-57944</v>
      </c>
      <c r="J22" s="47">
        <v>-60252</v>
      </c>
      <c r="K22" s="47">
        <v>-65514</v>
      </c>
      <c r="L22" s="272">
        <v>-59616</v>
      </c>
      <c r="M22" s="323">
        <v>-58047</v>
      </c>
    </row>
    <row r="23" spans="1:13" s="15" customFormat="1" ht="16.5" customHeight="1">
      <c r="A23" s="126"/>
      <c r="B23" s="179" t="s">
        <v>103</v>
      </c>
      <c r="C23" s="373">
        <v>292725</v>
      </c>
      <c r="D23" s="367">
        <v>287001</v>
      </c>
      <c r="E23" s="455">
        <v>1.9944181379158987E-2</v>
      </c>
      <c r="F23" s="196">
        <v>1.9944181379158987E-2</v>
      </c>
      <c r="G23" s="13"/>
      <c r="H23" s="367">
        <v>140749</v>
      </c>
      <c r="I23" s="367">
        <v>146252</v>
      </c>
      <c r="J23" s="367">
        <v>149560</v>
      </c>
      <c r="K23" s="367">
        <v>126401</v>
      </c>
      <c r="L23" s="379">
        <v>149626</v>
      </c>
      <c r="M23" s="382">
        <v>143099</v>
      </c>
    </row>
    <row r="24" spans="1:13" s="14" customFormat="1" ht="16.5" customHeight="1">
      <c r="A24" s="21"/>
      <c r="B24" s="51" t="s">
        <v>133</v>
      </c>
      <c r="C24" s="372">
        <v>14020</v>
      </c>
      <c r="D24" s="109">
        <v>28593</v>
      </c>
      <c r="E24" s="194">
        <v>-0.50967019899975519</v>
      </c>
      <c r="F24" s="194">
        <v>-0.50967019899975519</v>
      </c>
      <c r="G24" s="13"/>
      <c r="H24" s="109">
        <v>16187</v>
      </c>
      <c r="I24" s="109">
        <v>12406</v>
      </c>
      <c r="J24" s="109">
        <v>5374</v>
      </c>
      <c r="K24" s="109">
        <v>-3836</v>
      </c>
      <c r="L24" s="378">
        <v>5410</v>
      </c>
      <c r="M24" s="381">
        <v>8610</v>
      </c>
    </row>
    <row r="25" spans="1:13" s="15" customFormat="1" ht="16.5" customHeight="1">
      <c r="A25" s="126"/>
      <c r="B25" s="179" t="s">
        <v>136</v>
      </c>
      <c r="C25" s="373">
        <v>306745</v>
      </c>
      <c r="D25" s="367">
        <v>315594</v>
      </c>
      <c r="E25" s="455">
        <v>-2.8039189591690605E-2</v>
      </c>
      <c r="F25" s="196">
        <v>-2.8039189591690605E-2</v>
      </c>
      <c r="G25" s="13"/>
      <c r="H25" s="367">
        <v>156936</v>
      </c>
      <c r="I25" s="367">
        <v>158658</v>
      </c>
      <c r="J25" s="367">
        <v>154934</v>
      </c>
      <c r="K25" s="367">
        <v>122565</v>
      </c>
      <c r="L25" s="379">
        <v>155036</v>
      </c>
      <c r="M25" s="382">
        <v>151709</v>
      </c>
    </row>
    <row r="26" spans="1:13" s="14" customFormat="1" ht="16.5" customHeight="1">
      <c r="A26" s="21"/>
      <c r="B26" s="49" t="s">
        <v>38</v>
      </c>
      <c r="C26" s="372">
        <v>-869</v>
      </c>
      <c r="D26" s="109">
        <v>-7050</v>
      </c>
      <c r="E26" s="194">
        <v>-0.8767375886524823</v>
      </c>
      <c r="F26" s="194">
        <v>-0.8767375886524823</v>
      </c>
      <c r="G26" s="13"/>
      <c r="H26" s="109">
        <v>-2009</v>
      </c>
      <c r="I26" s="109">
        <v>-5041</v>
      </c>
      <c r="J26" s="109">
        <v>-955</v>
      </c>
      <c r="K26" s="109">
        <v>-32933</v>
      </c>
      <c r="L26" s="378">
        <v>-828</v>
      </c>
      <c r="M26" s="381">
        <v>-41</v>
      </c>
    </row>
    <row r="27" spans="1:13" s="14" customFormat="1" ht="16.5" customHeight="1">
      <c r="A27" s="21"/>
      <c r="B27" s="52" t="s">
        <v>39</v>
      </c>
      <c r="C27" s="372">
        <v>0</v>
      </c>
      <c r="D27" s="109">
        <v>0</v>
      </c>
      <c r="E27" s="194" t="s">
        <v>138</v>
      </c>
      <c r="F27" s="194" t="s">
        <v>138</v>
      </c>
      <c r="G27" s="13"/>
      <c r="H27" s="109">
        <v>0</v>
      </c>
      <c r="I27" s="109">
        <v>0</v>
      </c>
      <c r="J27" s="109">
        <v>0</v>
      </c>
      <c r="K27" s="109">
        <v>-4309</v>
      </c>
      <c r="L27" s="378">
        <v>0</v>
      </c>
      <c r="M27" s="381">
        <v>0</v>
      </c>
    </row>
    <row r="28" spans="1:13" s="14" customFormat="1" ht="16.5" customHeight="1">
      <c r="A28" s="21"/>
      <c r="B28" s="53" t="s">
        <v>83</v>
      </c>
      <c r="C28" s="372">
        <v>0</v>
      </c>
      <c r="D28" s="109">
        <v>0</v>
      </c>
      <c r="E28" s="194" t="s">
        <v>138</v>
      </c>
      <c r="F28" s="194" t="s">
        <v>138</v>
      </c>
      <c r="G28" s="13"/>
      <c r="H28" s="109">
        <v>0</v>
      </c>
      <c r="I28" s="109">
        <v>0</v>
      </c>
      <c r="J28" s="109">
        <v>0</v>
      </c>
      <c r="K28" s="109">
        <v>-4309</v>
      </c>
      <c r="L28" s="378">
        <v>0</v>
      </c>
      <c r="M28" s="381">
        <v>0</v>
      </c>
    </row>
    <row r="29" spans="1:13" s="14" customFormat="1" ht="16.5" customHeight="1">
      <c r="A29" s="21"/>
      <c r="B29" s="53" t="s">
        <v>84</v>
      </c>
      <c r="C29" s="372">
        <v>0</v>
      </c>
      <c r="D29" s="109">
        <v>0</v>
      </c>
      <c r="E29" s="194" t="s">
        <v>138</v>
      </c>
      <c r="F29" s="194" t="s">
        <v>138</v>
      </c>
      <c r="G29" s="13"/>
      <c r="H29" s="109">
        <v>0</v>
      </c>
      <c r="I29" s="109">
        <v>0</v>
      </c>
      <c r="J29" s="109">
        <v>0</v>
      </c>
      <c r="K29" s="109">
        <v>0</v>
      </c>
      <c r="L29" s="378">
        <v>0</v>
      </c>
      <c r="M29" s="381">
        <v>0</v>
      </c>
    </row>
    <row r="30" spans="1:13" s="14" customFormat="1" ht="16.5" customHeight="1">
      <c r="A30" s="21"/>
      <c r="B30" s="53" t="s">
        <v>85</v>
      </c>
      <c r="C30" s="372">
        <v>0</v>
      </c>
      <c r="D30" s="109">
        <v>0</v>
      </c>
      <c r="E30" s="194" t="s">
        <v>138</v>
      </c>
      <c r="F30" s="194" t="s">
        <v>138</v>
      </c>
      <c r="G30" s="13"/>
      <c r="H30" s="109">
        <v>0</v>
      </c>
      <c r="I30" s="109">
        <v>0</v>
      </c>
      <c r="J30" s="109">
        <v>0</v>
      </c>
      <c r="K30" s="109">
        <v>0</v>
      </c>
      <c r="L30" s="378">
        <v>0</v>
      </c>
      <c r="M30" s="381">
        <v>0</v>
      </c>
    </row>
    <row r="31" spans="1:13" s="14" customFormat="1" ht="16.5" customHeight="1">
      <c r="A31" s="21"/>
      <c r="B31" s="49" t="s">
        <v>9</v>
      </c>
      <c r="C31" s="372">
        <v>0</v>
      </c>
      <c r="D31" s="109">
        <v>0</v>
      </c>
      <c r="E31" s="194" t="s">
        <v>138</v>
      </c>
      <c r="F31" s="194" t="s">
        <v>138</v>
      </c>
      <c r="G31" s="13"/>
      <c r="H31" s="109">
        <v>0</v>
      </c>
      <c r="I31" s="109">
        <v>0</v>
      </c>
      <c r="J31" s="109">
        <v>0</v>
      </c>
      <c r="K31" s="109">
        <v>-4093</v>
      </c>
      <c r="L31" s="378">
        <v>0</v>
      </c>
      <c r="M31" s="381">
        <v>0</v>
      </c>
    </row>
    <row r="32" spans="1:13" s="15" customFormat="1" ht="16.5" customHeight="1">
      <c r="A32" s="21"/>
      <c r="B32" s="49" t="s">
        <v>10</v>
      </c>
      <c r="C32" s="372">
        <v>1923</v>
      </c>
      <c r="D32" s="109">
        <v>-285</v>
      </c>
      <c r="E32" s="194" t="s">
        <v>138</v>
      </c>
      <c r="F32" s="194" t="s">
        <v>138</v>
      </c>
      <c r="G32" s="13"/>
      <c r="H32" s="109">
        <v>-127</v>
      </c>
      <c r="I32" s="109">
        <v>-158</v>
      </c>
      <c r="J32" s="109">
        <v>476</v>
      </c>
      <c r="K32" s="109">
        <v>3802</v>
      </c>
      <c r="L32" s="378">
        <v>611</v>
      </c>
      <c r="M32" s="381">
        <v>1312</v>
      </c>
    </row>
    <row r="33" spans="1:13" s="135" customFormat="1" ht="16.5" customHeight="1">
      <c r="A33" s="121"/>
      <c r="B33" s="179" t="s">
        <v>104</v>
      </c>
      <c r="C33" s="373">
        <v>307799</v>
      </c>
      <c r="D33" s="367">
        <v>308259</v>
      </c>
      <c r="E33" s="455">
        <v>-1.4922516455317947E-3</v>
      </c>
      <c r="F33" s="455">
        <v>-1.4922516455317947E-3</v>
      </c>
      <c r="G33" s="13"/>
      <c r="H33" s="367">
        <v>154800</v>
      </c>
      <c r="I33" s="367">
        <v>153459</v>
      </c>
      <c r="J33" s="367">
        <v>154455</v>
      </c>
      <c r="K33" s="367">
        <v>89341</v>
      </c>
      <c r="L33" s="379">
        <v>154819</v>
      </c>
      <c r="M33" s="382">
        <v>152980</v>
      </c>
    </row>
    <row r="34" spans="1:13" ht="16.5" customHeight="1">
      <c r="A34" s="121"/>
      <c r="B34" s="179" t="s">
        <v>107</v>
      </c>
      <c r="C34" s="373">
        <v>245306</v>
      </c>
      <c r="D34" s="367">
        <v>243933</v>
      </c>
      <c r="E34" s="455">
        <v>5.6285947370795508E-3</v>
      </c>
      <c r="F34" s="455">
        <v>5.6285947370795508E-3</v>
      </c>
      <c r="G34" s="13"/>
      <c r="H34" s="367">
        <v>122627</v>
      </c>
      <c r="I34" s="367">
        <v>121306</v>
      </c>
      <c r="J34" s="367">
        <v>122061</v>
      </c>
      <c r="K34" s="367">
        <v>69372</v>
      </c>
      <c r="L34" s="379">
        <v>122823</v>
      </c>
      <c r="M34" s="382">
        <v>122483</v>
      </c>
    </row>
    <row r="35" spans="1:13" s="15" customFormat="1" ht="16.5" customHeight="1">
      <c r="A35" s="21"/>
      <c r="B35" s="49" t="s">
        <v>185</v>
      </c>
      <c r="C35" s="372">
        <v>0</v>
      </c>
      <c r="D35" s="109">
        <v>0</v>
      </c>
      <c r="E35" s="194" t="s">
        <v>138</v>
      </c>
      <c r="F35" s="194" t="s">
        <v>138</v>
      </c>
      <c r="G35" s="13"/>
      <c r="H35" s="109">
        <v>0</v>
      </c>
      <c r="I35" s="109">
        <v>0</v>
      </c>
      <c r="J35" s="109">
        <v>0</v>
      </c>
      <c r="K35" s="109">
        <v>0</v>
      </c>
      <c r="L35" s="378">
        <v>0</v>
      </c>
      <c r="M35" s="381">
        <v>0</v>
      </c>
    </row>
    <row r="36" spans="1:13" ht="16.5" customHeight="1">
      <c r="A36" s="121"/>
      <c r="B36" s="179" t="s">
        <v>186</v>
      </c>
      <c r="C36" s="373">
        <v>245306</v>
      </c>
      <c r="D36" s="367">
        <v>243933</v>
      </c>
      <c r="E36" s="455">
        <v>5.6285947370795508E-3</v>
      </c>
      <c r="F36" s="455">
        <v>5.6285947370795508E-3</v>
      </c>
      <c r="G36" s="13"/>
      <c r="H36" s="367">
        <v>122627</v>
      </c>
      <c r="I36" s="367">
        <v>121306</v>
      </c>
      <c r="J36" s="367">
        <v>122061</v>
      </c>
      <c r="K36" s="367">
        <v>69372</v>
      </c>
      <c r="L36" s="379">
        <v>122823</v>
      </c>
      <c r="M36" s="382">
        <v>122483</v>
      </c>
    </row>
    <row r="37" spans="1:13" ht="16.5" customHeight="1">
      <c r="A37" s="133"/>
      <c r="B37" s="179" t="s">
        <v>187</v>
      </c>
      <c r="C37" s="373">
        <v>238529.55100000001</v>
      </c>
      <c r="D37" s="367">
        <v>237438.742</v>
      </c>
      <c r="E37" s="455">
        <v>4.5940649399160982E-3</v>
      </c>
      <c r="F37" s="455">
        <v>4.5940649399160982E-3</v>
      </c>
      <c r="G37" s="13"/>
      <c r="H37" s="367">
        <v>120940.609</v>
      </c>
      <c r="I37" s="367">
        <v>116498.133</v>
      </c>
      <c r="J37" s="367">
        <v>120166.42600000001</v>
      </c>
      <c r="K37" s="367">
        <v>65087.021000000001</v>
      </c>
      <c r="L37" s="379">
        <v>121108.791</v>
      </c>
      <c r="M37" s="382">
        <v>117420.76</v>
      </c>
    </row>
    <row r="38" spans="1:13" ht="16.5" customHeight="1">
      <c r="A38" s="94"/>
      <c r="B38" s="9"/>
      <c r="C38" s="235"/>
      <c r="D38" s="10"/>
      <c r="E38" s="460"/>
      <c r="F38" s="78"/>
      <c r="G38" s="13"/>
      <c r="H38" s="10"/>
      <c r="I38" s="10"/>
      <c r="J38" s="10"/>
      <c r="K38" s="10"/>
      <c r="L38" s="300"/>
      <c r="M38" s="348"/>
    </row>
    <row r="39" spans="1:13" ht="23.8" thickBot="1">
      <c r="A39" s="190"/>
      <c r="B39" s="174" t="s">
        <v>110</v>
      </c>
      <c r="C39" s="204"/>
      <c r="D39" s="236"/>
      <c r="E39" s="461"/>
      <c r="F39" s="174"/>
      <c r="G39" s="13"/>
      <c r="H39" s="236"/>
      <c r="I39" s="236"/>
      <c r="J39" s="236"/>
      <c r="K39" s="236"/>
      <c r="L39" s="273"/>
      <c r="M39" s="357"/>
    </row>
    <row r="40" spans="1:13" ht="16.5" customHeight="1">
      <c r="A40" s="216"/>
      <c r="B40" s="217"/>
      <c r="C40" s="205"/>
      <c r="D40" s="237"/>
      <c r="E40" s="462"/>
      <c r="F40" s="217"/>
      <c r="G40" s="13"/>
      <c r="H40" s="237"/>
      <c r="I40" s="237"/>
      <c r="J40" s="237"/>
      <c r="K40" s="237"/>
      <c r="L40" s="275"/>
      <c r="M40" s="358"/>
    </row>
    <row r="41" spans="1:13" ht="16.5" customHeight="1">
      <c r="A41" s="94"/>
      <c r="B41" s="59" t="s">
        <v>13</v>
      </c>
      <c r="C41" s="206">
        <v>0.28671159975437877</v>
      </c>
      <c r="D41" s="101">
        <v>0.28966126613106818</v>
      </c>
      <c r="E41" s="207">
        <v>-0.29496663766894193</v>
      </c>
      <c r="F41" s="112"/>
      <c r="G41" s="13"/>
      <c r="H41" s="101">
        <v>0.29568450444860339</v>
      </c>
      <c r="I41" s="101">
        <v>0.28376657721013143</v>
      </c>
      <c r="J41" s="101">
        <v>0.28717137246677976</v>
      </c>
      <c r="K41" s="101">
        <v>0.34136987728942503</v>
      </c>
      <c r="L41" s="276">
        <v>0.28491411858039972</v>
      </c>
      <c r="M41" s="324">
        <v>0.28858142841518103</v>
      </c>
    </row>
    <row r="42" spans="1:13" ht="16.5" customHeight="1">
      <c r="A42" s="94"/>
      <c r="B42" s="59" t="s">
        <v>48</v>
      </c>
      <c r="C42" s="208">
        <v>-23.49646505571193</v>
      </c>
      <c r="D42" s="103">
        <v>-52.290216094214557</v>
      </c>
      <c r="E42" s="209">
        <v>28.793751038502627</v>
      </c>
      <c r="F42" s="113"/>
      <c r="G42" s="13"/>
      <c r="H42" s="103">
        <v>-59.997010712970905</v>
      </c>
      <c r="I42" s="103">
        <v>-44.784287451158193</v>
      </c>
      <c r="J42" s="103">
        <v>-18.931992041270966</v>
      </c>
      <c r="K42" s="103">
        <v>13.434378350058013</v>
      </c>
      <c r="L42" s="277">
        <v>-18.536457588730656</v>
      </c>
      <c r="M42" s="325">
        <v>-28.245415922360863</v>
      </c>
    </row>
    <row r="43" spans="1:13" ht="16.5" customHeight="1">
      <c r="A43" s="94"/>
      <c r="B43" s="59"/>
      <c r="C43" s="206"/>
      <c r="D43" s="101"/>
      <c r="E43" s="209"/>
      <c r="F43" s="113"/>
      <c r="G43" s="13"/>
      <c r="H43" s="101"/>
      <c r="I43" s="101"/>
      <c r="J43" s="101"/>
      <c r="K43" s="101"/>
      <c r="L43" s="276"/>
      <c r="M43" s="324"/>
    </row>
    <row r="44" spans="1:13" ht="23.8" thickBot="1">
      <c r="A44" s="190"/>
      <c r="B44" s="174" t="s">
        <v>114</v>
      </c>
      <c r="C44" s="204"/>
      <c r="D44" s="236"/>
      <c r="E44" s="463"/>
      <c r="F44" s="236"/>
      <c r="G44" s="13"/>
      <c r="H44" s="236"/>
      <c r="I44" s="236"/>
      <c r="J44" s="236"/>
      <c r="K44" s="236"/>
      <c r="L44" s="273"/>
      <c r="M44" s="357"/>
    </row>
    <row r="45" spans="1:13" ht="16.5" customHeight="1">
      <c r="A45" s="203"/>
      <c r="B45" s="200"/>
      <c r="C45" s="205"/>
      <c r="D45" s="237"/>
      <c r="E45" s="464"/>
      <c r="F45" s="237"/>
      <c r="G45" s="13"/>
      <c r="H45" s="237"/>
      <c r="I45" s="237"/>
      <c r="J45" s="237"/>
      <c r="K45" s="237"/>
      <c r="L45" s="275"/>
      <c r="M45" s="358"/>
    </row>
    <row r="46" spans="1:13" ht="16.5" customHeight="1">
      <c r="A46" s="94"/>
      <c r="B46" s="59" t="s">
        <v>89</v>
      </c>
      <c r="C46" s="374">
        <v>12461016</v>
      </c>
      <c r="D46" s="375">
        <v>11253839</v>
      </c>
      <c r="E46" s="454">
        <v>0.10726801760714721</v>
      </c>
      <c r="F46" s="113"/>
      <c r="G46" s="13"/>
      <c r="H46" s="375">
        <v>10820422</v>
      </c>
      <c r="I46" s="375">
        <v>11253839</v>
      </c>
      <c r="J46" s="375">
        <v>11411252</v>
      </c>
      <c r="K46" s="375">
        <v>11431636</v>
      </c>
      <c r="L46" s="380">
        <v>11910308</v>
      </c>
      <c r="M46" s="383">
        <v>12461016</v>
      </c>
    </row>
    <row r="47" spans="1:13" ht="16.5" customHeight="1">
      <c r="A47" s="94"/>
      <c r="B47" s="77" t="s">
        <v>90</v>
      </c>
      <c r="C47" s="374">
        <v>17908403</v>
      </c>
      <c r="D47" s="375">
        <v>16615305</v>
      </c>
      <c r="E47" s="454">
        <v>7.7825715507479298E-2</v>
      </c>
      <c r="F47" s="113"/>
      <c r="G47" s="13"/>
      <c r="H47" s="375">
        <v>16433526</v>
      </c>
      <c r="I47" s="375">
        <v>16615305</v>
      </c>
      <c r="J47" s="375">
        <v>17122926</v>
      </c>
      <c r="K47" s="375">
        <v>17432217</v>
      </c>
      <c r="L47" s="380">
        <v>17535002</v>
      </c>
      <c r="M47" s="383">
        <v>17908403</v>
      </c>
    </row>
    <row r="48" spans="1:13" ht="16.5" customHeight="1">
      <c r="A48" s="94"/>
      <c r="B48" s="59" t="s">
        <v>45</v>
      </c>
      <c r="C48" s="374">
        <v>9284557</v>
      </c>
      <c r="D48" s="375">
        <v>8500639.5</v>
      </c>
      <c r="E48" s="454">
        <v>9.2218650138027769E-2</v>
      </c>
      <c r="F48" s="113"/>
      <c r="G48" s="13"/>
      <c r="H48" s="375">
        <v>8193273.5</v>
      </c>
      <c r="I48" s="375">
        <v>8500639.5</v>
      </c>
      <c r="J48" s="375">
        <v>8500353.5</v>
      </c>
      <c r="K48" s="375">
        <v>8758795.5</v>
      </c>
      <c r="L48" s="380">
        <v>9339597</v>
      </c>
      <c r="M48" s="383">
        <v>9284557</v>
      </c>
    </row>
    <row r="49" spans="1:13" ht="16.5" customHeight="1">
      <c r="A49" s="94"/>
      <c r="B49" s="59"/>
      <c r="C49" s="211"/>
      <c r="D49" s="104"/>
      <c r="E49" s="454"/>
      <c r="F49" s="113"/>
      <c r="G49" s="13"/>
      <c r="H49" s="104"/>
      <c r="I49" s="104"/>
      <c r="J49" s="104"/>
      <c r="K49" s="104"/>
      <c r="L49" s="278"/>
      <c r="M49" s="326"/>
    </row>
    <row r="50" spans="1:13" ht="23.8" thickBot="1">
      <c r="A50" s="190"/>
      <c r="B50" s="174" t="s">
        <v>116</v>
      </c>
      <c r="C50" s="204"/>
      <c r="D50" s="236"/>
      <c r="E50" s="463"/>
      <c r="F50" s="236"/>
      <c r="G50" s="13"/>
      <c r="H50" s="236"/>
      <c r="I50" s="236"/>
      <c r="J50" s="236"/>
      <c r="K50" s="236"/>
      <c r="L50" s="273"/>
      <c r="M50" s="357"/>
    </row>
    <row r="51" spans="1:13" ht="16.5" customHeight="1">
      <c r="A51" s="16"/>
      <c r="B51" s="203"/>
      <c r="C51" s="205"/>
      <c r="D51" s="237"/>
      <c r="E51" s="464"/>
      <c r="F51" s="237"/>
      <c r="G51" s="13"/>
      <c r="H51" s="237"/>
      <c r="I51" s="237"/>
      <c r="J51" s="237"/>
      <c r="K51" s="237"/>
      <c r="L51" s="275"/>
      <c r="M51" s="358"/>
    </row>
    <row r="52" spans="1:13" ht="16.5" customHeight="1">
      <c r="A52" s="94"/>
      <c r="B52" s="77" t="s">
        <v>44</v>
      </c>
      <c r="C52" s="197">
        <v>3060.05</v>
      </c>
      <c r="D52" s="99">
        <v>3171</v>
      </c>
      <c r="E52" s="454">
        <v>-3.4988962472406127E-2</v>
      </c>
      <c r="F52" s="112"/>
      <c r="G52" s="13"/>
      <c r="H52" s="99">
        <v>3162.5</v>
      </c>
      <c r="I52" s="99">
        <v>3171</v>
      </c>
      <c r="J52" s="99">
        <v>3076.6</v>
      </c>
      <c r="K52" s="99">
        <v>3060.86</v>
      </c>
      <c r="L52" s="271">
        <v>3061.6</v>
      </c>
      <c r="M52" s="327">
        <v>3060.05</v>
      </c>
    </row>
    <row r="53" spans="1:13">
      <c r="A53" s="94"/>
      <c r="B53" s="77" t="s">
        <v>188</v>
      </c>
      <c r="C53" s="213">
        <v>0.39914480833064481</v>
      </c>
      <c r="D53" s="54">
        <v>0.44345241644077327</v>
      </c>
      <c r="E53" s="207">
        <v>-4.4307608110128456</v>
      </c>
      <c r="F53" s="114"/>
      <c r="G53" s="13"/>
      <c r="H53" s="54">
        <v>0.45880144507940462</v>
      </c>
      <c r="I53" s="54">
        <v>0.42861665988870457</v>
      </c>
      <c r="J53" s="54">
        <v>0.43689981079836171</v>
      </c>
      <c r="K53" s="54">
        <v>0.22529662218728735</v>
      </c>
      <c r="L53" s="279">
        <v>0.41294362525508421</v>
      </c>
      <c r="M53" s="328">
        <v>0.38578370749565027</v>
      </c>
    </row>
    <row r="54" spans="1:13" s="467" customFormat="1" ht="26.5" customHeight="1">
      <c r="A54" s="502"/>
      <c r="B54" s="554"/>
      <c r="C54" s="540"/>
      <c r="D54" s="540"/>
      <c r="E54" s="540"/>
      <c r="F54" s="540"/>
      <c r="G54" s="540"/>
      <c r="H54" s="540"/>
      <c r="I54" s="540"/>
      <c r="J54" s="540"/>
      <c r="K54" s="540"/>
      <c r="L54" s="555"/>
      <c r="M54" s="491"/>
    </row>
    <row r="55" spans="1:13" s="49" customFormat="1" ht="18.2" customHeight="1">
      <c r="A55" s="49" t="s">
        <v>76</v>
      </c>
      <c r="B55" s="49" t="s">
        <v>184</v>
      </c>
      <c r="M55" s="58"/>
    </row>
    <row r="56" spans="1:13" s="49" customFormat="1" ht="18.2" customHeight="1">
      <c r="B56" s="49" t="s">
        <v>189</v>
      </c>
      <c r="M56" s="58"/>
    </row>
    <row r="57" spans="1:13" s="49" customFormat="1" ht="25.3" customHeight="1">
      <c r="B57" s="554" t="s">
        <v>190</v>
      </c>
      <c r="C57" s="540"/>
      <c r="D57" s="540"/>
      <c r="E57" s="540"/>
      <c r="F57" s="540"/>
      <c r="G57" s="540"/>
      <c r="H57" s="540"/>
      <c r="I57" s="540"/>
      <c r="J57" s="540"/>
      <c r="K57" s="540"/>
      <c r="L57" s="555"/>
      <c r="M57" s="58"/>
    </row>
    <row r="58" spans="1:13" s="49" customFormat="1">
      <c r="B58" s="556" t="s">
        <v>183</v>
      </c>
      <c r="C58" s="556"/>
      <c r="D58" s="556"/>
      <c r="E58" s="556"/>
      <c r="F58" s="556"/>
      <c r="G58" s="556"/>
      <c r="H58" s="556"/>
      <c r="I58" s="556"/>
      <c r="J58" s="556"/>
      <c r="K58" s="556"/>
      <c r="L58" s="556"/>
      <c r="M58" s="58"/>
    </row>
    <row r="59" spans="1:13">
      <c r="B59" s="49" t="s">
        <v>47</v>
      </c>
      <c r="C59" s="5"/>
      <c r="D59" s="5"/>
      <c r="G59" s="124"/>
      <c r="I59" s="5"/>
      <c r="J59" s="5"/>
      <c r="K59" s="5"/>
      <c r="L59" s="5"/>
      <c r="M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50"/>
    <pageSetUpPr fitToPage="1"/>
  </sheetPr>
  <dimension ref="A1:M59"/>
  <sheetViews>
    <sheetView showGridLines="0" zoomScale="80" zoomScaleNormal="80" zoomScaleSheetLayoutView="50" workbookViewId="0">
      <selection activeCell="X72" sqref="X72"/>
    </sheetView>
  </sheetViews>
  <sheetFormatPr defaultColWidth="9.125" defaultRowHeight="12.75" customHeight="1"/>
  <cols>
    <col min="1" max="1" width="1" style="13" customWidth="1"/>
    <col min="2" max="2" width="50.625" style="13" customWidth="1"/>
    <col min="3" max="4" width="12.625" style="13" customWidth="1"/>
    <col min="5" max="5" width="12.625" style="17" customWidth="1"/>
    <col min="6" max="6" width="20.375" style="17" bestFit="1" customWidth="1"/>
    <col min="7" max="7" width="4" style="17" customWidth="1"/>
    <col min="8" max="12" width="12.625" style="13" customWidth="1"/>
    <col min="13" max="13" width="12.625" style="130" customWidth="1"/>
    <col min="14" max="16384" width="9.125" style="13"/>
  </cols>
  <sheetData>
    <row r="1" spans="1:13" ht="14.95" customHeight="1">
      <c r="E1" s="13"/>
      <c r="F1" s="13"/>
      <c r="G1" s="13"/>
      <c r="M1" s="13"/>
    </row>
    <row r="2" spans="1:13" ht="14.95" customHeight="1">
      <c r="E2" s="13"/>
      <c r="F2" s="13"/>
      <c r="G2" s="13"/>
      <c r="M2" s="13"/>
    </row>
    <row r="3" spans="1:13" ht="14.95" customHeight="1">
      <c r="E3" s="13"/>
      <c r="F3" s="13"/>
      <c r="G3" s="13"/>
      <c r="M3" s="13"/>
    </row>
    <row r="4" spans="1:13" ht="11.55">
      <c r="E4" s="13"/>
      <c r="F4" s="13"/>
      <c r="G4" s="13"/>
      <c r="M4" s="13"/>
    </row>
    <row r="5" spans="1:13" ht="12.75" customHeight="1">
      <c r="E5" s="13"/>
      <c r="F5" s="13"/>
      <c r="G5" s="13"/>
      <c r="M5" s="13"/>
    </row>
    <row r="6" spans="1:13" ht="17.7">
      <c r="C6" s="21"/>
      <c r="D6" s="21"/>
      <c r="E6" s="131"/>
      <c r="F6" s="131"/>
      <c r="G6" s="131"/>
      <c r="H6" s="183" t="s">
        <v>212</v>
      </c>
      <c r="I6" s="184"/>
      <c r="J6" s="184"/>
      <c r="K6" s="184"/>
      <c r="L6" s="183" t="s">
        <v>213</v>
      </c>
      <c r="M6" s="184"/>
    </row>
    <row r="7" spans="1:13" s="14" customFormat="1" ht="23.8" thickBot="1">
      <c r="A7" s="13"/>
      <c r="B7" s="217" t="s">
        <v>177</v>
      </c>
      <c r="C7" s="185" t="s">
        <v>214</v>
      </c>
      <c r="D7" s="233" t="s">
        <v>215</v>
      </c>
      <c r="E7" s="186" t="s">
        <v>108</v>
      </c>
      <c r="F7" s="186" t="s">
        <v>119</v>
      </c>
      <c r="G7" s="124"/>
      <c r="H7" s="186" t="s">
        <v>77</v>
      </c>
      <c r="I7" s="186" t="s">
        <v>78</v>
      </c>
      <c r="J7" s="186" t="s">
        <v>79</v>
      </c>
      <c r="K7" s="187" t="s">
        <v>80</v>
      </c>
      <c r="L7" s="512" t="s">
        <v>77</v>
      </c>
      <c r="M7" s="354" t="s">
        <v>78</v>
      </c>
    </row>
    <row r="8" spans="1:13" s="14" customFormat="1" ht="14.95" customHeight="1">
      <c r="A8" s="13"/>
      <c r="B8" s="13"/>
      <c r="C8" s="188"/>
      <c r="D8" s="136"/>
      <c r="E8" s="18"/>
      <c r="F8" s="18"/>
      <c r="G8" s="124"/>
      <c r="H8" s="91"/>
      <c r="I8" s="91"/>
      <c r="J8" s="91"/>
      <c r="K8" s="91"/>
      <c r="L8" s="280"/>
      <c r="M8" s="329"/>
    </row>
    <row r="9" spans="1:13" s="93" customFormat="1" ht="23.8" thickBot="1">
      <c r="A9" s="190"/>
      <c r="B9" s="174" t="s">
        <v>124</v>
      </c>
      <c r="C9" s="191"/>
      <c r="D9" s="174"/>
      <c r="E9" s="174"/>
      <c r="F9" s="174"/>
      <c r="G9" s="124"/>
      <c r="H9" s="174"/>
      <c r="I9" s="174"/>
      <c r="J9" s="174"/>
      <c r="K9" s="174"/>
      <c r="L9" s="269"/>
      <c r="M9" s="317"/>
    </row>
    <row r="10" spans="1:13" s="93" customFormat="1" ht="23.95" customHeight="1">
      <c r="A10" s="13"/>
      <c r="B10" s="16"/>
      <c r="C10" s="192"/>
      <c r="D10" s="13"/>
      <c r="E10" s="13"/>
      <c r="F10" s="13"/>
      <c r="G10" s="124"/>
      <c r="H10" s="13"/>
      <c r="I10" s="13"/>
      <c r="J10" s="13"/>
      <c r="K10" s="13"/>
      <c r="L10" s="270"/>
      <c r="M10" s="318"/>
    </row>
    <row r="11" spans="1:13" s="14" customFormat="1" ht="16.5" customHeight="1">
      <c r="A11" s="21"/>
      <c r="B11" s="49" t="s">
        <v>6</v>
      </c>
      <c r="C11" s="372">
        <v>332768</v>
      </c>
      <c r="D11" s="109">
        <v>237875</v>
      </c>
      <c r="E11" s="194">
        <v>0.39891960063058329</v>
      </c>
      <c r="F11" s="194">
        <v>0.40730591304331121</v>
      </c>
      <c r="G11" s="13"/>
      <c r="H11" s="109">
        <v>116949</v>
      </c>
      <c r="I11" s="109">
        <v>120926</v>
      </c>
      <c r="J11" s="109">
        <v>122372</v>
      </c>
      <c r="K11" s="109">
        <v>159402</v>
      </c>
      <c r="L11" s="378">
        <v>169537</v>
      </c>
      <c r="M11" s="381">
        <v>163231</v>
      </c>
    </row>
    <row r="12" spans="1:13" s="14" customFormat="1" ht="16.5" customHeight="1">
      <c r="A12" s="21"/>
      <c r="B12" s="49" t="s">
        <v>96</v>
      </c>
      <c r="C12" s="372">
        <v>1815</v>
      </c>
      <c r="D12" s="109">
        <v>995</v>
      </c>
      <c r="E12" s="194">
        <v>0.82412060301507539</v>
      </c>
      <c r="F12" s="194">
        <v>0.83505593080985507</v>
      </c>
      <c r="G12" s="13"/>
      <c r="H12" s="109">
        <v>0</v>
      </c>
      <c r="I12" s="109">
        <v>995</v>
      </c>
      <c r="J12" s="109">
        <v>0</v>
      </c>
      <c r="K12" s="109">
        <v>0</v>
      </c>
      <c r="L12" s="378">
        <v>0</v>
      </c>
      <c r="M12" s="381">
        <v>1815</v>
      </c>
    </row>
    <row r="13" spans="1:13" s="14" customFormat="1" ht="16.5" customHeight="1">
      <c r="A13" s="21"/>
      <c r="B13" s="49" t="s">
        <v>97</v>
      </c>
      <c r="C13" s="372">
        <v>111323</v>
      </c>
      <c r="D13" s="109">
        <v>83699</v>
      </c>
      <c r="E13" s="194">
        <v>0.3300397854215702</v>
      </c>
      <c r="F13" s="194">
        <v>0.338013173717574</v>
      </c>
      <c r="G13" s="13"/>
      <c r="H13" s="109">
        <v>40451</v>
      </c>
      <c r="I13" s="109">
        <v>43248</v>
      </c>
      <c r="J13" s="109">
        <v>42688</v>
      </c>
      <c r="K13" s="109">
        <v>50410</v>
      </c>
      <c r="L13" s="378">
        <v>52823</v>
      </c>
      <c r="M13" s="381">
        <v>58500</v>
      </c>
    </row>
    <row r="14" spans="1:13" s="14" customFormat="1" ht="16.5" customHeight="1">
      <c r="A14" s="21"/>
      <c r="B14" s="49" t="s">
        <v>207</v>
      </c>
      <c r="C14" s="372">
        <v>0</v>
      </c>
      <c r="D14" s="109">
        <v>0</v>
      </c>
      <c r="E14" s="194" t="s">
        <v>138</v>
      </c>
      <c r="F14" s="194" t="s">
        <v>138</v>
      </c>
      <c r="G14" s="13"/>
      <c r="H14" s="109">
        <v>0</v>
      </c>
      <c r="I14" s="109">
        <v>0</v>
      </c>
      <c r="J14" s="109">
        <v>0</v>
      </c>
      <c r="K14" s="109">
        <v>0</v>
      </c>
      <c r="L14" s="378">
        <v>0</v>
      </c>
      <c r="M14" s="381">
        <v>0</v>
      </c>
    </row>
    <row r="15" spans="1:13" s="14" customFormat="1" ht="16.5" customHeight="1">
      <c r="A15" s="21"/>
      <c r="B15" s="49" t="s">
        <v>98</v>
      </c>
      <c r="C15" s="372">
        <v>17953</v>
      </c>
      <c r="D15" s="109">
        <v>15692</v>
      </c>
      <c r="E15" s="194">
        <v>0.14408615855212847</v>
      </c>
      <c r="F15" s="194">
        <v>0.15094478293624047</v>
      </c>
      <c r="G15" s="13"/>
      <c r="H15" s="109">
        <v>8973</v>
      </c>
      <c r="I15" s="109">
        <v>6719</v>
      </c>
      <c r="J15" s="109">
        <v>8783</v>
      </c>
      <c r="K15" s="109">
        <v>7054</v>
      </c>
      <c r="L15" s="378">
        <v>9082</v>
      </c>
      <c r="M15" s="381">
        <v>8871</v>
      </c>
    </row>
    <row r="16" spans="1:13" s="14" customFormat="1" ht="16.5" customHeight="1">
      <c r="A16" s="21"/>
      <c r="B16" s="49" t="s">
        <v>99</v>
      </c>
      <c r="C16" s="372">
        <v>2957</v>
      </c>
      <c r="D16" s="109">
        <v>-479</v>
      </c>
      <c r="E16" s="194" t="s">
        <v>138</v>
      </c>
      <c r="F16" s="194" t="s">
        <v>138</v>
      </c>
      <c r="G16" s="13"/>
      <c r="H16" s="109">
        <v>1215</v>
      </c>
      <c r="I16" s="109">
        <v>-1694</v>
      </c>
      <c r="J16" s="109">
        <v>-377</v>
      </c>
      <c r="K16" s="109">
        <v>1325</v>
      </c>
      <c r="L16" s="378">
        <v>1811</v>
      </c>
      <c r="M16" s="381">
        <v>1146</v>
      </c>
    </row>
    <row r="17" spans="1:13" s="15" customFormat="1" ht="16.5" customHeight="1">
      <c r="A17" s="126"/>
      <c r="B17" s="179" t="s">
        <v>100</v>
      </c>
      <c r="C17" s="373">
        <v>466816</v>
      </c>
      <c r="D17" s="367">
        <v>337782</v>
      </c>
      <c r="E17" s="455">
        <v>0.38200377758435922</v>
      </c>
      <c r="F17" s="196">
        <v>0.39028887421005409</v>
      </c>
      <c r="G17" s="13"/>
      <c r="H17" s="367">
        <v>167588</v>
      </c>
      <c r="I17" s="367">
        <v>170194</v>
      </c>
      <c r="J17" s="367">
        <v>173466</v>
      </c>
      <c r="K17" s="367">
        <v>218191</v>
      </c>
      <c r="L17" s="379">
        <v>233253</v>
      </c>
      <c r="M17" s="382">
        <v>233563</v>
      </c>
    </row>
    <row r="18" spans="1:13" s="14" customFormat="1" ht="16.5" customHeight="1">
      <c r="A18" s="21"/>
      <c r="B18" s="49" t="s">
        <v>101</v>
      </c>
      <c r="C18" s="372">
        <v>-92888</v>
      </c>
      <c r="D18" s="109">
        <v>-57665</v>
      </c>
      <c r="E18" s="194">
        <v>0.61082112199774552</v>
      </c>
      <c r="F18" s="194">
        <v>0.62047775225237056</v>
      </c>
      <c r="G18" s="13"/>
      <c r="H18" s="109">
        <v>-28693</v>
      </c>
      <c r="I18" s="109">
        <v>-28972</v>
      </c>
      <c r="J18" s="109">
        <v>-30894</v>
      </c>
      <c r="K18" s="109">
        <v>-44755</v>
      </c>
      <c r="L18" s="378">
        <v>-46474</v>
      </c>
      <c r="M18" s="381">
        <v>-46414</v>
      </c>
    </row>
    <row r="19" spans="1:13" s="14" customFormat="1" ht="16.5" customHeight="1">
      <c r="A19" s="21"/>
      <c r="B19" s="49" t="s">
        <v>102</v>
      </c>
      <c r="C19" s="372">
        <v>-67625</v>
      </c>
      <c r="D19" s="109">
        <v>-36386</v>
      </c>
      <c r="E19" s="194">
        <v>0.85854449513549169</v>
      </c>
      <c r="F19" s="194">
        <v>0.86968618999158021</v>
      </c>
      <c r="G19" s="13"/>
      <c r="H19" s="109">
        <v>-18202</v>
      </c>
      <c r="I19" s="109">
        <v>-18184</v>
      </c>
      <c r="J19" s="109">
        <v>-18425</v>
      </c>
      <c r="K19" s="109">
        <v>-32295</v>
      </c>
      <c r="L19" s="378">
        <v>-33933</v>
      </c>
      <c r="M19" s="381">
        <v>-33692</v>
      </c>
    </row>
    <row r="20" spans="1:13" s="14" customFormat="1" ht="16.5" customHeight="1">
      <c r="A20" s="21"/>
      <c r="B20" s="49" t="s">
        <v>7</v>
      </c>
      <c r="C20" s="372">
        <v>166</v>
      </c>
      <c r="D20" s="109">
        <v>0</v>
      </c>
      <c r="E20" s="194" t="s">
        <v>138</v>
      </c>
      <c r="F20" s="194" t="s">
        <v>138</v>
      </c>
      <c r="G20" s="13"/>
      <c r="H20" s="109">
        <v>0</v>
      </c>
      <c r="I20" s="109">
        <v>0</v>
      </c>
      <c r="J20" s="109">
        <v>103</v>
      </c>
      <c r="K20" s="109">
        <v>122</v>
      </c>
      <c r="L20" s="378">
        <v>83</v>
      </c>
      <c r="M20" s="381">
        <v>83</v>
      </c>
    </row>
    <row r="21" spans="1:13" s="14" customFormat="1" ht="16.5" customHeight="1">
      <c r="A21" s="21"/>
      <c r="B21" s="49" t="s">
        <v>8</v>
      </c>
      <c r="C21" s="372">
        <v>-26362</v>
      </c>
      <c r="D21" s="109">
        <v>-15431</v>
      </c>
      <c r="E21" s="194">
        <v>0.70837923660164615</v>
      </c>
      <c r="F21" s="194">
        <v>0.71862071324374277</v>
      </c>
      <c r="G21" s="13"/>
      <c r="H21" s="109">
        <v>-7677</v>
      </c>
      <c r="I21" s="109">
        <v>-7754</v>
      </c>
      <c r="J21" s="109">
        <v>-4511</v>
      </c>
      <c r="K21" s="109">
        <v>-10574</v>
      </c>
      <c r="L21" s="378">
        <v>-13081</v>
      </c>
      <c r="M21" s="381">
        <v>-13281</v>
      </c>
    </row>
    <row r="22" spans="1:13" s="15" customFormat="1" ht="16.5" customHeight="1">
      <c r="A22" s="126"/>
      <c r="B22" s="50" t="s">
        <v>37</v>
      </c>
      <c r="C22" s="199">
        <v>-186709</v>
      </c>
      <c r="D22" s="47">
        <v>-109482</v>
      </c>
      <c r="E22" s="454">
        <v>0.70538536015052711</v>
      </c>
      <c r="F22" s="100">
        <v>0.71560888888002827</v>
      </c>
      <c r="G22" s="13"/>
      <c r="H22" s="47">
        <v>-54572</v>
      </c>
      <c r="I22" s="47">
        <v>-54910</v>
      </c>
      <c r="J22" s="47">
        <v>-53727</v>
      </c>
      <c r="K22" s="47">
        <v>-87502</v>
      </c>
      <c r="L22" s="272">
        <v>-93405</v>
      </c>
      <c r="M22" s="323">
        <v>-93304</v>
      </c>
    </row>
    <row r="23" spans="1:13" s="15" customFormat="1" ht="16.5" customHeight="1">
      <c r="A23" s="126"/>
      <c r="B23" s="179" t="s">
        <v>103</v>
      </c>
      <c r="C23" s="373">
        <v>280107</v>
      </c>
      <c r="D23" s="367">
        <v>228300</v>
      </c>
      <c r="E23" s="455">
        <v>0.22692509855453347</v>
      </c>
      <c r="F23" s="196">
        <v>0.23428061297301639</v>
      </c>
      <c r="G23" s="13"/>
      <c r="H23" s="367">
        <v>113016</v>
      </c>
      <c r="I23" s="367">
        <v>115284</v>
      </c>
      <c r="J23" s="367">
        <v>119739</v>
      </c>
      <c r="K23" s="367">
        <v>130689</v>
      </c>
      <c r="L23" s="379">
        <v>139848</v>
      </c>
      <c r="M23" s="382">
        <v>140259</v>
      </c>
    </row>
    <row r="24" spans="1:13" s="14" customFormat="1" ht="16.5" customHeight="1">
      <c r="A24" s="21"/>
      <c r="B24" s="51" t="s">
        <v>133</v>
      </c>
      <c r="C24" s="372">
        <v>-17969</v>
      </c>
      <c r="D24" s="109">
        <v>23804</v>
      </c>
      <c r="E24" s="194" t="s">
        <v>138</v>
      </c>
      <c r="F24" s="194" t="s">
        <v>138</v>
      </c>
      <c r="G24" s="13"/>
      <c r="H24" s="109">
        <v>8088</v>
      </c>
      <c r="I24" s="109">
        <v>15716</v>
      </c>
      <c r="J24" s="109">
        <v>-16135</v>
      </c>
      <c r="K24" s="109">
        <v>-53151</v>
      </c>
      <c r="L24" s="378">
        <v>5489</v>
      </c>
      <c r="M24" s="381">
        <v>-23458</v>
      </c>
    </row>
    <row r="25" spans="1:13" s="15" customFormat="1" ht="16.5" customHeight="1">
      <c r="A25" s="126"/>
      <c r="B25" s="179" t="s">
        <v>136</v>
      </c>
      <c r="C25" s="373">
        <v>262138</v>
      </c>
      <c r="D25" s="367">
        <v>252104</v>
      </c>
      <c r="E25" s="455">
        <v>3.9801034493700982E-2</v>
      </c>
      <c r="F25" s="196">
        <v>4.603474059259427E-2</v>
      </c>
      <c r="G25" s="13"/>
      <c r="H25" s="367">
        <v>121104</v>
      </c>
      <c r="I25" s="367">
        <v>131000</v>
      </c>
      <c r="J25" s="367">
        <v>103604</v>
      </c>
      <c r="K25" s="367">
        <v>77538</v>
      </c>
      <c r="L25" s="379">
        <v>145337</v>
      </c>
      <c r="M25" s="382">
        <v>116801</v>
      </c>
    </row>
    <row r="26" spans="1:13" s="14" customFormat="1" ht="16.5" customHeight="1">
      <c r="A26" s="21"/>
      <c r="B26" s="49" t="s">
        <v>38</v>
      </c>
      <c r="C26" s="372">
        <v>-25332</v>
      </c>
      <c r="D26" s="109">
        <v>-17877</v>
      </c>
      <c r="E26" s="194">
        <v>0.41701627789897633</v>
      </c>
      <c r="F26" s="194">
        <v>0.42551107742030192</v>
      </c>
      <c r="G26" s="13"/>
      <c r="H26" s="109">
        <v>-12611</v>
      </c>
      <c r="I26" s="109">
        <v>-5266</v>
      </c>
      <c r="J26" s="109">
        <v>-5435</v>
      </c>
      <c r="K26" s="109">
        <v>-7032</v>
      </c>
      <c r="L26" s="378">
        <v>-19472</v>
      </c>
      <c r="M26" s="381">
        <v>-5860</v>
      </c>
    </row>
    <row r="27" spans="1:13" s="14" customFormat="1" ht="16.5" customHeight="1">
      <c r="A27" s="21"/>
      <c r="B27" s="52" t="s">
        <v>39</v>
      </c>
      <c r="C27" s="372">
        <v>-25436</v>
      </c>
      <c r="D27" s="109">
        <v>-17581</v>
      </c>
      <c r="E27" s="194">
        <v>0.44678914737500719</v>
      </c>
      <c r="F27" s="194">
        <v>0.45546243072094494</v>
      </c>
      <c r="G27" s="13"/>
      <c r="H27" s="109">
        <v>-12636</v>
      </c>
      <c r="I27" s="109">
        <v>-4945</v>
      </c>
      <c r="J27" s="109">
        <v>-5401</v>
      </c>
      <c r="K27" s="109">
        <v>-6521</v>
      </c>
      <c r="L27" s="378">
        <v>-19334</v>
      </c>
      <c r="M27" s="381">
        <v>-6102</v>
      </c>
    </row>
    <row r="28" spans="1:13" s="14" customFormat="1" ht="16.5" customHeight="1">
      <c r="A28" s="21"/>
      <c r="B28" s="53" t="s">
        <v>83</v>
      </c>
      <c r="C28" s="372">
        <v>-2394</v>
      </c>
      <c r="D28" s="109">
        <v>-1483</v>
      </c>
      <c r="E28" s="194">
        <v>0.61429534726904933</v>
      </c>
      <c r="F28" s="194">
        <v>0.62397280676206224</v>
      </c>
      <c r="G28" s="13"/>
      <c r="H28" s="109">
        <v>-1483</v>
      </c>
      <c r="I28" s="109">
        <v>0</v>
      </c>
      <c r="J28" s="109">
        <v>0</v>
      </c>
      <c r="K28" s="109">
        <v>0</v>
      </c>
      <c r="L28" s="378">
        <v>-2531</v>
      </c>
      <c r="M28" s="381">
        <v>137</v>
      </c>
    </row>
    <row r="29" spans="1:13" s="14" customFormat="1" ht="16.5" customHeight="1">
      <c r="A29" s="21"/>
      <c r="B29" s="53" t="s">
        <v>84</v>
      </c>
      <c r="C29" s="372">
        <v>-13944</v>
      </c>
      <c r="D29" s="109">
        <v>-10430</v>
      </c>
      <c r="E29" s="194">
        <v>0.33691275167785228</v>
      </c>
      <c r="F29" s="194">
        <v>0.34492734234288136</v>
      </c>
      <c r="G29" s="13"/>
      <c r="H29" s="109">
        <v>-5122</v>
      </c>
      <c r="I29" s="109">
        <v>-5308</v>
      </c>
      <c r="J29" s="109">
        <v>-5401</v>
      </c>
      <c r="K29" s="109">
        <v>-6521</v>
      </c>
      <c r="L29" s="378">
        <v>-6953</v>
      </c>
      <c r="M29" s="381">
        <v>-6991</v>
      </c>
    </row>
    <row r="30" spans="1:13" s="14" customFormat="1" ht="16.5" customHeight="1">
      <c r="A30" s="21"/>
      <c r="B30" s="53" t="s">
        <v>85</v>
      </c>
      <c r="C30" s="372">
        <v>-9098</v>
      </c>
      <c r="D30" s="109">
        <v>-5668</v>
      </c>
      <c r="E30" s="194">
        <v>0.60515172900493996</v>
      </c>
      <c r="F30" s="194">
        <v>0.61477437238170918</v>
      </c>
      <c r="G30" s="13"/>
      <c r="H30" s="109">
        <v>-6031</v>
      </c>
      <c r="I30" s="109">
        <v>363</v>
      </c>
      <c r="J30" s="109">
        <v>0</v>
      </c>
      <c r="K30" s="109">
        <v>0</v>
      </c>
      <c r="L30" s="378">
        <v>-9850</v>
      </c>
      <c r="M30" s="381">
        <v>752</v>
      </c>
    </row>
    <row r="31" spans="1:13" s="14" customFormat="1" ht="16.5" customHeight="1">
      <c r="A31" s="21"/>
      <c r="B31" s="49" t="s">
        <v>9</v>
      </c>
      <c r="C31" s="372">
        <v>-7566</v>
      </c>
      <c r="D31" s="109">
        <v>-1013</v>
      </c>
      <c r="E31" s="194" t="s">
        <v>138</v>
      </c>
      <c r="F31" s="194" t="s">
        <v>138</v>
      </c>
      <c r="G31" s="13"/>
      <c r="H31" s="109">
        <v>-399</v>
      </c>
      <c r="I31" s="109">
        <v>-614</v>
      </c>
      <c r="J31" s="109">
        <v>-647</v>
      </c>
      <c r="K31" s="109">
        <v>-46123</v>
      </c>
      <c r="L31" s="378">
        <v>-683</v>
      </c>
      <c r="M31" s="381">
        <v>-6883</v>
      </c>
    </row>
    <row r="32" spans="1:13" s="15" customFormat="1" ht="16.5" customHeight="1">
      <c r="A32" s="21"/>
      <c r="B32" s="49" t="s">
        <v>10</v>
      </c>
      <c r="C32" s="372">
        <v>572</v>
      </c>
      <c r="D32" s="109">
        <v>185</v>
      </c>
      <c r="E32" s="194" t="s">
        <v>138</v>
      </c>
      <c r="F32" s="194" t="s">
        <v>138</v>
      </c>
      <c r="G32" s="13"/>
      <c r="H32" s="109">
        <v>180</v>
      </c>
      <c r="I32" s="109">
        <v>5</v>
      </c>
      <c r="J32" s="109">
        <v>465</v>
      </c>
      <c r="K32" s="109">
        <v>-136</v>
      </c>
      <c r="L32" s="378">
        <v>226</v>
      </c>
      <c r="M32" s="381">
        <v>346</v>
      </c>
    </row>
    <row r="33" spans="1:13" s="135" customFormat="1" ht="16.5" customHeight="1">
      <c r="A33" s="121"/>
      <c r="B33" s="179" t="s">
        <v>104</v>
      </c>
      <c r="C33" s="373">
        <v>229812</v>
      </c>
      <c r="D33" s="367">
        <v>233399</v>
      </c>
      <c r="E33" s="455">
        <v>-1.5368531998851798E-2</v>
      </c>
      <c r="F33" s="455">
        <v>-9.4655389873011808E-3</v>
      </c>
      <c r="G33" s="13"/>
      <c r="H33" s="367">
        <v>108274</v>
      </c>
      <c r="I33" s="367">
        <v>125125</v>
      </c>
      <c r="J33" s="367">
        <v>97987</v>
      </c>
      <c r="K33" s="367">
        <v>24247</v>
      </c>
      <c r="L33" s="379">
        <v>125408</v>
      </c>
      <c r="M33" s="382">
        <v>104404</v>
      </c>
    </row>
    <row r="34" spans="1:13" ht="16.5" customHeight="1">
      <c r="A34" s="121"/>
      <c r="B34" s="179" t="s">
        <v>107</v>
      </c>
      <c r="C34" s="373">
        <v>167066</v>
      </c>
      <c r="D34" s="367">
        <v>190231</v>
      </c>
      <c r="E34" s="455">
        <v>-0.12177300229720711</v>
      </c>
      <c r="F34" s="455">
        <v>-0.11586598461769171</v>
      </c>
      <c r="G34" s="13"/>
      <c r="H34" s="367">
        <v>88208</v>
      </c>
      <c r="I34" s="367">
        <v>102023</v>
      </c>
      <c r="J34" s="367">
        <v>79059</v>
      </c>
      <c r="K34" s="367">
        <v>-11838</v>
      </c>
      <c r="L34" s="379">
        <v>90822</v>
      </c>
      <c r="M34" s="382">
        <v>76244</v>
      </c>
    </row>
    <row r="35" spans="1:13" s="15" customFormat="1" ht="16.5" customHeight="1">
      <c r="A35" s="21"/>
      <c r="B35" s="49" t="s">
        <v>185</v>
      </c>
      <c r="C35" s="372">
        <v>0</v>
      </c>
      <c r="D35" s="109">
        <v>0</v>
      </c>
      <c r="E35" s="194" t="s">
        <v>138</v>
      </c>
      <c r="F35" s="194" t="s">
        <v>138</v>
      </c>
      <c r="G35" s="13"/>
      <c r="H35" s="109">
        <v>0</v>
      </c>
      <c r="I35" s="109">
        <v>0</v>
      </c>
      <c r="J35" s="109">
        <v>0</v>
      </c>
      <c r="K35" s="109">
        <v>0</v>
      </c>
      <c r="L35" s="378">
        <v>0</v>
      </c>
      <c r="M35" s="381">
        <v>0</v>
      </c>
    </row>
    <row r="36" spans="1:13" ht="16.5" customHeight="1">
      <c r="A36" s="121"/>
      <c r="B36" s="179" t="s">
        <v>186</v>
      </c>
      <c r="C36" s="373">
        <v>167066</v>
      </c>
      <c r="D36" s="367">
        <v>190231</v>
      </c>
      <c r="E36" s="455">
        <v>-0.12177300229720711</v>
      </c>
      <c r="F36" s="455">
        <v>-0.11586598461769171</v>
      </c>
      <c r="G36" s="13"/>
      <c r="H36" s="367">
        <v>88208</v>
      </c>
      <c r="I36" s="367">
        <v>102023</v>
      </c>
      <c r="J36" s="367">
        <v>79059</v>
      </c>
      <c r="K36" s="367">
        <v>-11838</v>
      </c>
      <c r="L36" s="379">
        <v>90822</v>
      </c>
      <c r="M36" s="382">
        <v>76244</v>
      </c>
    </row>
    <row r="37" spans="1:13" ht="16.5" customHeight="1">
      <c r="A37" s="133"/>
      <c r="B37" s="179" t="s">
        <v>187</v>
      </c>
      <c r="C37" s="373">
        <v>159338.86900000001</v>
      </c>
      <c r="D37" s="367">
        <v>183944.579</v>
      </c>
      <c r="E37" s="455">
        <v>-0.13376697554104056</v>
      </c>
      <c r="F37" s="455">
        <v>-0.12766138706990882</v>
      </c>
      <c r="G37" s="13"/>
      <c r="H37" s="367">
        <v>86568.328999999998</v>
      </c>
      <c r="I37" s="367">
        <v>97376.25</v>
      </c>
      <c r="J37" s="367">
        <v>77249.282999999996</v>
      </c>
      <c r="K37" s="367">
        <v>-14894.425000000001</v>
      </c>
      <c r="L37" s="379">
        <v>88767.375</v>
      </c>
      <c r="M37" s="382">
        <v>70571.494000000006</v>
      </c>
    </row>
    <row r="38" spans="1:13" ht="16.5" customHeight="1">
      <c r="A38" s="94"/>
      <c r="B38" s="9"/>
      <c r="C38" s="235"/>
      <c r="D38" s="10"/>
      <c r="E38" s="460"/>
      <c r="F38" s="78"/>
      <c r="G38" s="13"/>
      <c r="H38" s="10"/>
      <c r="I38" s="10"/>
      <c r="J38" s="10"/>
      <c r="K38" s="10"/>
      <c r="L38" s="300"/>
      <c r="M38" s="348"/>
    </row>
    <row r="39" spans="1:13" ht="23.8" thickBot="1">
      <c r="A39" s="190"/>
      <c r="B39" s="174" t="s">
        <v>110</v>
      </c>
      <c r="C39" s="204"/>
      <c r="D39" s="236"/>
      <c r="E39" s="461"/>
      <c r="F39" s="174"/>
      <c r="G39" s="13"/>
      <c r="H39" s="236"/>
      <c r="I39" s="236"/>
      <c r="J39" s="236"/>
      <c r="K39" s="236"/>
      <c r="L39" s="273"/>
      <c r="M39" s="357"/>
    </row>
    <row r="40" spans="1:13" ht="16.5" customHeight="1">
      <c r="A40" s="216"/>
      <c r="B40" s="217"/>
      <c r="C40" s="205"/>
      <c r="D40" s="237"/>
      <c r="E40" s="462"/>
      <c r="F40" s="217"/>
      <c r="G40" s="13"/>
      <c r="H40" s="237"/>
      <c r="I40" s="237"/>
      <c r="J40" s="237"/>
      <c r="K40" s="237"/>
      <c r="L40" s="275"/>
      <c r="M40" s="358"/>
    </row>
    <row r="41" spans="1:13" ht="16.5" customHeight="1">
      <c r="A41" s="94"/>
      <c r="B41" s="59" t="s">
        <v>13</v>
      </c>
      <c r="C41" s="206">
        <v>0.39996272621332601</v>
      </c>
      <c r="D41" s="101">
        <v>0.32412029060163061</v>
      </c>
      <c r="E41" s="207">
        <v>7.58424356116954</v>
      </c>
      <c r="F41" s="112"/>
      <c r="G41" s="13"/>
      <c r="H41" s="101">
        <v>0.32563190681910398</v>
      </c>
      <c r="I41" s="101">
        <v>0.32263182015817243</v>
      </c>
      <c r="J41" s="101">
        <v>0.30972640171561</v>
      </c>
      <c r="K41" s="101">
        <v>0.40103395648766449</v>
      </c>
      <c r="L41" s="276">
        <v>0.40044501035356456</v>
      </c>
      <c r="M41" s="324">
        <v>0.39948108219195677</v>
      </c>
    </row>
    <row r="42" spans="1:13" ht="16.5" customHeight="1">
      <c r="A42" s="94"/>
      <c r="B42" s="59" t="s">
        <v>48</v>
      </c>
      <c r="C42" s="208">
        <v>28.796896044291035</v>
      </c>
      <c r="D42" s="103">
        <v>-57.441031486874273</v>
      </c>
      <c r="E42" s="209">
        <v>86.237927531165312</v>
      </c>
      <c r="F42" s="113"/>
      <c r="G42" s="13"/>
      <c r="H42" s="103">
        <v>-39.538248690964629</v>
      </c>
      <c r="I42" s="103">
        <v>-74.892949865958371</v>
      </c>
      <c r="J42" s="103">
        <v>74.020153345810712</v>
      </c>
      <c r="K42" s="103">
        <v>199.4954998237088</v>
      </c>
      <c r="L42" s="277">
        <v>-17.613058370891572</v>
      </c>
      <c r="M42" s="325">
        <v>75.10234908145253</v>
      </c>
    </row>
    <row r="43" spans="1:13" ht="16.5" customHeight="1">
      <c r="A43" s="94"/>
      <c r="B43" s="59"/>
      <c r="C43" s="206"/>
      <c r="D43" s="101"/>
      <c r="E43" s="209"/>
      <c r="F43" s="113"/>
      <c r="G43" s="13"/>
      <c r="H43" s="101"/>
      <c r="I43" s="101"/>
      <c r="J43" s="101"/>
      <c r="K43" s="101"/>
      <c r="L43" s="276"/>
      <c r="M43" s="324"/>
    </row>
    <row r="44" spans="1:13" ht="23.8" thickBot="1">
      <c r="A44" s="190"/>
      <c r="B44" s="174" t="s">
        <v>114</v>
      </c>
      <c r="C44" s="204"/>
      <c r="D44" s="236"/>
      <c r="E44" s="463"/>
      <c r="F44" s="236"/>
      <c r="G44" s="13"/>
      <c r="H44" s="236"/>
      <c r="I44" s="236"/>
      <c r="J44" s="236"/>
      <c r="K44" s="236"/>
      <c r="L44" s="273"/>
      <c r="M44" s="357"/>
    </row>
    <row r="45" spans="1:13" ht="16.5" customHeight="1">
      <c r="A45" s="203"/>
      <c r="B45" s="200"/>
      <c r="C45" s="205"/>
      <c r="D45" s="237"/>
      <c r="E45" s="464"/>
      <c r="F45" s="237"/>
      <c r="G45" s="13"/>
      <c r="H45" s="237"/>
      <c r="I45" s="237"/>
      <c r="J45" s="237"/>
      <c r="K45" s="237"/>
      <c r="L45" s="275"/>
      <c r="M45" s="358"/>
    </row>
    <row r="46" spans="1:13" ht="16.5" customHeight="1">
      <c r="A46" s="94"/>
      <c r="B46" s="59" t="s">
        <v>89</v>
      </c>
      <c r="C46" s="374">
        <v>12500040</v>
      </c>
      <c r="D46" s="375">
        <v>8567031</v>
      </c>
      <c r="E46" s="454">
        <v>0.45908658437211214</v>
      </c>
      <c r="F46" s="113"/>
      <c r="G46" s="13"/>
      <c r="H46" s="375">
        <v>8218883</v>
      </c>
      <c r="I46" s="375">
        <v>8567031</v>
      </c>
      <c r="J46" s="375">
        <v>8869217</v>
      </c>
      <c r="K46" s="375">
        <v>12442701</v>
      </c>
      <c r="L46" s="380">
        <v>12487376</v>
      </c>
      <c r="M46" s="383">
        <v>12500040</v>
      </c>
    </row>
    <row r="47" spans="1:13" ht="16.5" customHeight="1">
      <c r="A47" s="94"/>
      <c r="B47" s="77" t="s">
        <v>90</v>
      </c>
      <c r="C47" s="374">
        <v>14362590</v>
      </c>
      <c r="D47" s="375">
        <v>10173376</v>
      </c>
      <c r="E47" s="454">
        <v>0.41178208689033013</v>
      </c>
      <c r="F47" s="113"/>
      <c r="G47" s="13"/>
      <c r="H47" s="375">
        <v>10291409</v>
      </c>
      <c r="I47" s="375">
        <v>10173376</v>
      </c>
      <c r="J47" s="375">
        <v>10738565</v>
      </c>
      <c r="K47" s="375">
        <v>14112073</v>
      </c>
      <c r="L47" s="380">
        <v>14703880</v>
      </c>
      <c r="M47" s="383">
        <v>14362590</v>
      </c>
    </row>
    <row r="48" spans="1:13" ht="16.5" customHeight="1">
      <c r="A48" s="94"/>
      <c r="B48" s="59" t="s">
        <v>45</v>
      </c>
      <c r="C48" s="374">
        <v>10929864</v>
      </c>
      <c r="D48" s="375">
        <v>7958657.5</v>
      </c>
      <c r="E48" s="454">
        <v>0.37333011252211823</v>
      </c>
      <c r="F48" s="113"/>
      <c r="G48" s="13"/>
      <c r="H48" s="375">
        <v>7694097</v>
      </c>
      <c r="I48" s="375">
        <v>7958657.5</v>
      </c>
      <c r="J48" s="375">
        <v>8142031.5</v>
      </c>
      <c r="K48" s="375">
        <v>11217350</v>
      </c>
      <c r="L48" s="380">
        <v>10864573.5</v>
      </c>
      <c r="M48" s="383">
        <v>10929864</v>
      </c>
    </row>
    <row r="49" spans="1:13" ht="16.5" customHeight="1">
      <c r="A49" s="94"/>
      <c r="B49" s="59"/>
      <c r="C49" s="211"/>
      <c r="D49" s="104"/>
      <c r="E49" s="454"/>
      <c r="F49" s="113"/>
      <c r="G49" s="13"/>
      <c r="H49" s="104"/>
      <c r="I49" s="104"/>
      <c r="J49" s="104"/>
      <c r="K49" s="104"/>
      <c r="L49" s="278"/>
      <c r="M49" s="326"/>
    </row>
    <row r="50" spans="1:13" ht="23.8" thickBot="1">
      <c r="A50" s="190"/>
      <c r="B50" s="174" t="s">
        <v>116</v>
      </c>
      <c r="C50" s="204"/>
      <c r="D50" s="236"/>
      <c r="E50" s="463"/>
      <c r="F50" s="236"/>
      <c r="G50" s="13"/>
      <c r="H50" s="236"/>
      <c r="I50" s="236"/>
      <c r="J50" s="236"/>
      <c r="K50" s="236"/>
      <c r="L50" s="273"/>
      <c r="M50" s="357"/>
    </row>
    <row r="51" spans="1:13" ht="16.5" customHeight="1">
      <c r="A51" s="16"/>
      <c r="B51" s="203"/>
      <c r="C51" s="205"/>
      <c r="D51" s="237"/>
      <c r="E51" s="464"/>
      <c r="F51" s="237"/>
      <c r="G51" s="13"/>
      <c r="H51" s="237"/>
      <c r="I51" s="237"/>
      <c r="J51" s="237"/>
      <c r="K51" s="237"/>
      <c r="L51" s="275"/>
      <c r="M51" s="358"/>
    </row>
    <row r="52" spans="1:13" ht="16.5" customHeight="1">
      <c r="A52" s="94"/>
      <c r="B52" s="77" t="s">
        <v>44</v>
      </c>
      <c r="C52" s="197">
        <v>4851.2479999999996</v>
      </c>
      <c r="D52" s="99">
        <v>3251.15</v>
      </c>
      <c r="E52" s="454">
        <v>0.49216369592298093</v>
      </c>
      <c r="F52" s="112"/>
      <c r="G52" s="13"/>
      <c r="H52" s="99">
        <v>3291.28</v>
      </c>
      <c r="I52" s="99">
        <v>3251.15</v>
      </c>
      <c r="J52" s="99">
        <v>3268.15</v>
      </c>
      <c r="K52" s="99">
        <v>5169.3999999999996</v>
      </c>
      <c r="L52" s="271">
        <v>5051.9949999999999</v>
      </c>
      <c r="M52" s="327">
        <v>4851.2479999999996</v>
      </c>
    </row>
    <row r="53" spans="1:13" ht="11.55">
      <c r="A53" s="94"/>
      <c r="B53" s="77" t="s">
        <v>188</v>
      </c>
      <c r="C53" s="213">
        <v>0.21003498668533779</v>
      </c>
      <c r="D53" s="54">
        <v>0.33481409105596271</v>
      </c>
      <c r="E53" s="207">
        <v>-12.477910437062492</v>
      </c>
      <c r="F53" s="114"/>
      <c r="G53" s="13"/>
      <c r="H53" s="54">
        <v>0.31472892917235928</v>
      </c>
      <c r="I53" s="54">
        <v>0.3543421939132898</v>
      </c>
      <c r="J53" s="54">
        <v>0.27218605024370851</v>
      </c>
      <c r="K53" s="54">
        <v>-6.5309623370843506E-2</v>
      </c>
      <c r="L53" s="279">
        <v>0.24623722531461073</v>
      </c>
      <c r="M53" s="328">
        <v>0.17364323973005963</v>
      </c>
    </row>
    <row r="54" spans="1:13" s="467" customFormat="1" ht="26.5" customHeight="1">
      <c r="A54" s="502"/>
      <c r="B54" s="554"/>
      <c r="C54" s="540"/>
      <c r="D54" s="540"/>
      <c r="E54" s="540"/>
      <c r="F54" s="540"/>
      <c r="G54" s="540"/>
      <c r="H54" s="540"/>
      <c r="I54" s="540"/>
      <c r="J54" s="540"/>
      <c r="K54" s="540"/>
      <c r="L54" s="555"/>
      <c r="M54" s="491"/>
    </row>
    <row r="55" spans="1:13" s="49" customFormat="1" ht="18.2" customHeight="1">
      <c r="A55" s="49" t="s">
        <v>76</v>
      </c>
      <c r="B55" s="49" t="s">
        <v>184</v>
      </c>
      <c r="M55" s="58"/>
    </row>
    <row r="56" spans="1:13" s="49" customFormat="1" ht="18.2" customHeight="1">
      <c r="B56" s="49" t="s">
        <v>189</v>
      </c>
      <c r="M56" s="58"/>
    </row>
    <row r="57" spans="1:13" s="49" customFormat="1" ht="25.3" customHeight="1">
      <c r="B57" s="554" t="s">
        <v>190</v>
      </c>
      <c r="C57" s="540"/>
      <c r="D57" s="540"/>
      <c r="E57" s="540"/>
      <c r="F57" s="540"/>
      <c r="G57" s="540"/>
      <c r="H57" s="540"/>
      <c r="I57" s="540"/>
      <c r="J57" s="540"/>
      <c r="K57" s="540"/>
      <c r="L57" s="555"/>
      <c r="M57" s="58"/>
    </row>
    <row r="58" spans="1:13" s="49" customFormat="1" ht="11.55">
      <c r="B58" s="556" t="s">
        <v>183</v>
      </c>
      <c r="C58" s="556"/>
      <c r="D58" s="556"/>
      <c r="E58" s="556"/>
      <c r="F58" s="556"/>
      <c r="G58" s="556"/>
      <c r="H58" s="556"/>
      <c r="I58" s="556"/>
      <c r="J58" s="556"/>
      <c r="K58" s="556"/>
      <c r="L58" s="556"/>
      <c r="M58" s="58"/>
    </row>
    <row r="59" spans="1:13" ht="11.55">
      <c r="C59" s="5"/>
      <c r="D59" s="5"/>
      <c r="G59" s="124"/>
      <c r="I59" s="5"/>
      <c r="J59" s="5"/>
      <c r="K59" s="5"/>
      <c r="L59" s="5"/>
      <c r="M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00B050"/>
    <pageSetUpPr fitToPage="1"/>
  </sheetPr>
  <dimension ref="A1:M59"/>
  <sheetViews>
    <sheetView showGridLines="0" zoomScale="80" zoomScaleNormal="80" zoomScaleSheetLayoutView="50" workbookViewId="0">
      <selection activeCell="X72" sqref="X72"/>
    </sheetView>
  </sheetViews>
  <sheetFormatPr defaultColWidth="9.125" defaultRowHeight="11.55"/>
  <cols>
    <col min="1" max="1" width="1" style="13" customWidth="1"/>
    <col min="2" max="2" width="50.625" style="13" customWidth="1"/>
    <col min="3" max="4" width="12.625" style="13" customWidth="1"/>
    <col min="5" max="5" width="12.625" style="17" customWidth="1"/>
    <col min="6" max="6" width="20.375" style="17" bestFit="1" customWidth="1"/>
    <col min="7" max="7" width="4" style="17" customWidth="1"/>
    <col min="8" max="12" width="12.625" style="13" customWidth="1"/>
    <col min="13" max="13" width="12.625" style="130" customWidth="1"/>
    <col min="14" max="16384" width="9.125" style="13"/>
  </cols>
  <sheetData>
    <row r="1" spans="1:13" ht="14.95" customHeight="1">
      <c r="E1" s="13"/>
      <c r="F1" s="13"/>
      <c r="G1" s="13"/>
      <c r="M1" s="13"/>
    </row>
    <row r="2" spans="1:13" ht="14.95" customHeight="1">
      <c r="E2" s="13"/>
      <c r="F2" s="13"/>
      <c r="G2" s="13"/>
      <c r="M2" s="13"/>
    </row>
    <row r="3" spans="1:13" ht="14.95" customHeight="1">
      <c r="E3" s="13"/>
      <c r="F3" s="13"/>
      <c r="G3" s="13"/>
      <c r="M3" s="13"/>
    </row>
    <row r="4" spans="1:13">
      <c r="E4" s="13"/>
      <c r="F4" s="13"/>
      <c r="G4" s="13"/>
      <c r="M4" s="13"/>
    </row>
    <row r="5" spans="1:13" ht="12.75" customHeight="1">
      <c r="E5" s="13"/>
      <c r="F5" s="13"/>
      <c r="G5" s="13"/>
      <c r="M5" s="13"/>
    </row>
    <row r="6" spans="1:13" ht="17.7">
      <c r="C6" s="21"/>
      <c r="D6" s="21"/>
      <c r="E6" s="131"/>
      <c r="F6" s="131"/>
      <c r="G6" s="131"/>
      <c r="H6" s="183" t="s">
        <v>212</v>
      </c>
      <c r="I6" s="184"/>
      <c r="J6" s="184"/>
      <c r="K6" s="184"/>
      <c r="L6" s="183" t="s">
        <v>213</v>
      </c>
      <c r="M6" s="184"/>
    </row>
    <row r="7" spans="1:13" s="14" customFormat="1" ht="23.8" thickBot="1">
      <c r="A7" s="13"/>
      <c r="B7" s="217" t="s">
        <v>178</v>
      </c>
      <c r="C7" s="185" t="s">
        <v>214</v>
      </c>
      <c r="D7" s="233" t="s">
        <v>215</v>
      </c>
      <c r="E7" s="186" t="s">
        <v>108</v>
      </c>
      <c r="F7" s="186" t="s">
        <v>119</v>
      </c>
      <c r="G7" s="124"/>
      <c r="H7" s="186" t="s">
        <v>77</v>
      </c>
      <c r="I7" s="186" t="s">
        <v>78</v>
      </c>
      <c r="J7" s="186" t="s">
        <v>79</v>
      </c>
      <c r="K7" s="187" t="s">
        <v>80</v>
      </c>
      <c r="L7" s="512" t="s">
        <v>77</v>
      </c>
      <c r="M7" s="354" t="s">
        <v>78</v>
      </c>
    </row>
    <row r="8" spans="1:13" s="14" customFormat="1" ht="14.95" customHeight="1">
      <c r="A8" s="13"/>
      <c r="B8" s="13"/>
      <c r="C8" s="188"/>
      <c r="D8" s="136"/>
      <c r="E8" s="18"/>
      <c r="F8" s="18"/>
      <c r="G8" s="124"/>
      <c r="H8" s="91"/>
      <c r="I8" s="91"/>
      <c r="J8" s="91"/>
      <c r="K8" s="91"/>
      <c r="L8" s="280"/>
      <c r="M8" s="329"/>
    </row>
    <row r="9" spans="1:13" s="93" customFormat="1" ht="23.8" thickBot="1">
      <c r="A9" s="190"/>
      <c r="B9" s="174" t="s">
        <v>124</v>
      </c>
      <c r="C9" s="191"/>
      <c r="D9" s="174"/>
      <c r="E9" s="174"/>
      <c r="F9" s="174"/>
      <c r="G9" s="124"/>
      <c r="H9" s="174"/>
      <c r="I9" s="174"/>
      <c r="J9" s="174"/>
      <c r="K9" s="174"/>
      <c r="L9" s="269"/>
      <c r="M9" s="317"/>
    </row>
    <row r="10" spans="1:13" s="93" customFormat="1" ht="23.95" customHeight="1">
      <c r="A10" s="13"/>
      <c r="B10" s="16"/>
      <c r="C10" s="192"/>
      <c r="D10" s="13"/>
      <c r="E10" s="13"/>
      <c r="F10" s="13"/>
      <c r="G10" s="124"/>
      <c r="H10" s="13"/>
      <c r="I10" s="13"/>
      <c r="J10" s="13"/>
      <c r="K10" s="13"/>
      <c r="L10" s="270"/>
      <c r="M10" s="318"/>
    </row>
    <row r="11" spans="1:13" s="14" customFormat="1" ht="16.5" customHeight="1">
      <c r="A11" s="21"/>
      <c r="B11" s="49" t="s">
        <v>6</v>
      </c>
      <c r="C11" s="372">
        <v>249134</v>
      </c>
      <c r="D11" s="311">
        <v>253148</v>
      </c>
      <c r="E11" s="194">
        <v>-1.5856337004440113E-2</v>
      </c>
      <c r="F11" s="194">
        <v>-1.5856337004440113E-2</v>
      </c>
      <c r="G11" s="13"/>
      <c r="H11" s="311">
        <v>126365</v>
      </c>
      <c r="I11" s="311">
        <v>126783</v>
      </c>
      <c r="J11" s="311">
        <v>127434</v>
      </c>
      <c r="K11" s="311">
        <v>126742</v>
      </c>
      <c r="L11" s="312">
        <v>124686</v>
      </c>
      <c r="M11" s="320">
        <v>124448</v>
      </c>
    </row>
    <row r="12" spans="1:13" s="14" customFormat="1" ht="16.5" customHeight="1">
      <c r="A12" s="21"/>
      <c r="B12" s="49" t="s">
        <v>96</v>
      </c>
      <c r="C12" s="372">
        <v>132</v>
      </c>
      <c r="D12" s="311">
        <v>568</v>
      </c>
      <c r="E12" s="194">
        <v>-0.76760563380281688</v>
      </c>
      <c r="F12" s="194">
        <v>-0.76760563380281688</v>
      </c>
      <c r="G12" s="13"/>
      <c r="H12" s="311">
        <v>48</v>
      </c>
      <c r="I12" s="311">
        <v>520</v>
      </c>
      <c r="J12" s="311">
        <v>91</v>
      </c>
      <c r="K12" s="311">
        <v>127</v>
      </c>
      <c r="L12" s="312">
        <v>61</v>
      </c>
      <c r="M12" s="320">
        <v>71</v>
      </c>
    </row>
    <row r="13" spans="1:13" s="14" customFormat="1" ht="16.5" customHeight="1">
      <c r="A13" s="21"/>
      <c r="B13" s="49" t="s">
        <v>97</v>
      </c>
      <c r="C13" s="372">
        <v>110337</v>
      </c>
      <c r="D13" s="311">
        <v>105894</v>
      </c>
      <c r="E13" s="194">
        <v>4.1957051391013689E-2</v>
      </c>
      <c r="F13" s="194">
        <v>4.1957051391013689E-2</v>
      </c>
      <c r="G13" s="13"/>
      <c r="H13" s="311">
        <v>50093</v>
      </c>
      <c r="I13" s="311">
        <v>55801</v>
      </c>
      <c r="J13" s="311">
        <v>50604</v>
      </c>
      <c r="K13" s="311">
        <v>57177</v>
      </c>
      <c r="L13" s="312">
        <v>56443</v>
      </c>
      <c r="M13" s="320">
        <v>53894</v>
      </c>
    </row>
    <row r="14" spans="1:13" s="14" customFormat="1" ht="16.5" customHeight="1">
      <c r="A14" s="21"/>
      <c r="B14" s="49" t="s">
        <v>207</v>
      </c>
      <c r="C14" s="372">
        <v>0</v>
      </c>
      <c r="D14" s="311">
        <v>0</v>
      </c>
      <c r="E14" s="194" t="s">
        <v>138</v>
      </c>
      <c r="F14" s="194" t="s">
        <v>138</v>
      </c>
      <c r="G14" s="13"/>
      <c r="H14" s="311">
        <v>0</v>
      </c>
      <c r="I14" s="311">
        <v>0</v>
      </c>
      <c r="J14" s="311">
        <v>0</v>
      </c>
      <c r="K14" s="311">
        <v>0</v>
      </c>
      <c r="L14" s="312">
        <v>0</v>
      </c>
      <c r="M14" s="320">
        <v>0</v>
      </c>
    </row>
    <row r="15" spans="1:13" s="14" customFormat="1" ht="16.5" customHeight="1">
      <c r="A15" s="21"/>
      <c r="B15" s="49" t="s">
        <v>98</v>
      </c>
      <c r="C15" s="372">
        <v>8470</v>
      </c>
      <c r="D15" s="311">
        <v>10092</v>
      </c>
      <c r="E15" s="194">
        <v>-0.16072136345620291</v>
      </c>
      <c r="F15" s="194">
        <v>-0.16072136345620291</v>
      </c>
      <c r="G15" s="13"/>
      <c r="H15" s="311">
        <v>7193</v>
      </c>
      <c r="I15" s="311">
        <v>2899</v>
      </c>
      <c r="J15" s="311">
        <v>4048</v>
      </c>
      <c r="K15" s="311">
        <v>4736</v>
      </c>
      <c r="L15" s="312">
        <v>3981</v>
      </c>
      <c r="M15" s="320">
        <v>4489</v>
      </c>
    </row>
    <row r="16" spans="1:13" s="14" customFormat="1" ht="16.5" customHeight="1">
      <c r="A16" s="21"/>
      <c r="B16" s="49" t="s">
        <v>99</v>
      </c>
      <c r="C16" s="372">
        <v>3416</v>
      </c>
      <c r="D16" s="311">
        <v>6494</v>
      </c>
      <c r="E16" s="194">
        <v>-0.47397597782568524</v>
      </c>
      <c r="F16" s="194">
        <v>-0.47397597782568524</v>
      </c>
      <c r="G16" s="13"/>
      <c r="H16" s="311">
        <v>3618</v>
      </c>
      <c r="I16" s="311">
        <v>2876</v>
      </c>
      <c r="J16" s="311">
        <v>6437</v>
      </c>
      <c r="K16" s="311">
        <v>1819</v>
      </c>
      <c r="L16" s="312">
        <v>1497</v>
      </c>
      <c r="M16" s="320">
        <v>1919</v>
      </c>
    </row>
    <row r="17" spans="1:13" s="15" customFormat="1" ht="16.5" customHeight="1">
      <c r="A17" s="126"/>
      <c r="B17" s="179" t="s">
        <v>100</v>
      </c>
      <c r="C17" s="373">
        <v>371489</v>
      </c>
      <c r="D17" s="313">
        <v>376196</v>
      </c>
      <c r="E17" s="455">
        <v>-1.2512094759114967E-2</v>
      </c>
      <c r="F17" s="196">
        <v>-1.2512094759114967E-2</v>
      </c>
      <c r="G17" s="13"/>
      <c r="H17" s="313">
        <v>187317</v>
      </c>
      <c r="I17" s="313">
        <v>188879</v>
      </c>
      <c r="J17" s="313">
        <v>188614</v>
      </c>
      <c r="K17" s="313">
        <v>190601</v>
      </c>
      <c r="L17" s="314">
        <v>186668</v>
      </c>
      <c r="M17" s="321">
        <v>184821</v>
      </c>
    </row>
    <row r="18" spans="1:13" s="14" customFormat="1" ht="16.5" customHeight="1">
      <c r="A18" s="21"/>
      <c r="B18" s="49" t="s">
        <v>101</v>
      </c>
      <c r="C18" s="372">
        <v>-52299</v>
      </c>
      <c r="D18" s="311">
        <v>-50461</v>
      </c>
      <c r="E18" s="194">
        <v>3.6424169160341746E-2</v>
      </c>
      <c r="F18" s="194">
        <v>3.6424169160341746E-2</v>
      </c>
      <c r="G18" s="13"/>
      <c r="H18" s="311">
        <v>-25153</v>
      </c>
      <c r="I18" s="311">
        <v>-25308</v>
      </c>
      <c r="J18" s="311">
        <v>-26992</v>
      </c>
      <c r="K18" s="311">
        <v>-30247</v>
      </c>
      <c r="L18" s="312">
        <v>-26074</v>
      </c>
      <c r="M18" s="320">
        <v>-26225</v>
      </c>
    </row>
    <row r="19" spans="1:13" s="14" customFormat="1" ht="16.5" customHeight="1">
      <c r="A19" s="21"/>
      <c r="B19" s="49" t="s">
        <v>102</v>
      </c>
      <c r="C19" s="372">
        <v>-30219</v>
      </c>
      <c r="D19" s="311">
        <v>-28400</v>
      </c>
      <c r="E19" s="194">
        <v>6.4049295774647907E-2</v>
      </c>
      <c r="F19" s="194">
        <v>6.4049295774647907E-2</v>
      </c>
      <c r="G19" s="13"/>
      <c r="H19" s="311">
        <v>-15103</v>
      </c>
      <c r="I19" s="311">
        <v>-13297</v>
      </c>
      <c r="J19" s="311">
        <v>-13849</v>
      </c>
      <c r="K19" s="311">
        <v>-15849</v>
      </c>
      <c r="L19" s="312">
        <v>-15561</v>
      </c>
      <c r="M19" s="320">
        <v>-14658</v>
      </c>
    </row>
    <row r="20" spans="1:13" s="14" customFormat="1" ht="16.5" customHeight="1">
      <c r="A20" s="21"/>
      <c r="B20" s="49" t="s">
        <v>7</v>
      </c>
      <c r="C20" s="372">
        <v>330</v>
      </c>
      <c r="D20" s="311">
        <v>75</v>
      </c>
      <c r="E20" s="194" t="s">
        <v>138</v>
      </c>
      <c r="F20" s="194" t="s">
        <v>138</v>
      </c>
      <c r="G20" s="13"/>
      <c r="H20" s="311">
        <v>63</v>
      </c>
      <c r="I20" s="311">
        <v>12</v>
      </c>
      <c r="J20" s="311">
        <v>66</v>
      </c>
      <c r="K20" s="311">
        <v>21</v>
      </c>
      <c r="L20" s="312">
        <v>130</v>
      </c>
      <c r="M20" s="320">
        <v>200</v>
      </c>
    </row>
    <row r="21" spans="1:13" s="14" customFormat="1" ht="16.5" customHeight="1">
      <c r="A21" s="21"/>
      <c r="B21" s="49" t="s">
        <v>8</v>
      </c>
      <c r="C21" s="372">
        <v>-14773</v>
      </c>
      <c r="D21" s="311">
        <v>-14635</v>
      </c>
      <c r="E21" s="194">
        <v>9.4294499487530548E-3</v>
      </c>
      <c r="F21" s="194">
        <v>9.4294499487530548E-3</v>
      </c>
      <c r="G21" s="13"/>
      <c r="H21" s="311">
        <v>-7276</v>
      </c>
      <c r="I21" s="311">
        <v>-7359</v>
      </c>
      <c r="J21" s="311">
        <v>-7388</v>
      </c>
      <c r="K21" s="311">
        <v>-7301</v>
      </c>
      <c r="L21" s="312">
        <v>-7343</v>
      </c>
      <c r="M21" s="320">
        <v>-7430</v>
      </c>
    </row>
    <row r="22" spans="1:13" s="15" customFormat="1" ht="16.5" customHeight="1">
      <c r="A22" s="126"/>
      <c r="B22" s="50" t="s">
        <v>37</v>
      </c>
      <c r="C22" s="199">
        <v>-96961</v>
      </c>
      <c r="D22" s="315">
        <v>-93421</v>
      </c>
      <c r="E22" s="454">
        <v>3.789297909463607E-2</v>
      </c>
      <c r="F22" s="100">
        <v>3.789297909463607E-2</v>
      </c>
      <c r="G22" s="13"/>
      <c r="H22" s="315">
        <v>-47469</v>
      </c>
      <c r="I22" s="315">
        <v>-45952</v>
      </c>
      <c r="J22" s="315">
        <v>-48163</v>
      </c>
      <c r="K22" s="315">
        <v>-53376</v>
      </c>
      <c r="L22" s="316">
        <v>-48848</v>
      </c>
      <c r="M22" s="322">
        <v>-48113</v>
      </c>
    </row>
    <row r="23" spans="1:13" s="15" customFormat="1" ht="16.5" customHeight="1">
      <c r="A23" s="126"/>
      <c r="B23" s="179" t="s">
        <v>103</v>
      </c>
      <c r="C23" s="373">
        <v>274528</v>
      </c>
      <c r="D23" s="313">
        <v>282775</v>
      </c>
      <c r="E23" s="455">
        <v>-2.9164530103439112E-2</v>
      </c>
      <c r="F23" s="196">
        <v>-2.9164530103439112E-2</v>
      </c>
      <c r="G23" s="13"/>
      <c r="H23" s="313">
        <v>139848</v>
      </c>
      <c r="I23" s="313">
        <v>142927</v>
      </c>
      <c r="J23" s="313">
        <v>140451</v>
      </c>
      <c r="K23" s="313">
        <v>137225</v>
      </c>
      <c r="L23" s="314">
        <v>137820</v>
      </c>
      <c r="M23" s="321">
        <v>136708</v>
      </c>
    </row>
    <row r="24" spans="1:13" s="14" customFormat="1" ht="16.5" customHeight="1">
      <c r="A24" s="21"/>
      <c r="B24" s="51" t="s">
        <v>133</v>
      </c>
      <c r="C24" s="372">
        <v>33521</v>
      </c>
      <c r="D24" s="311">
        <v>-21754</v>
      </c>
      <c r="E24" s="194" t="s">
        <v>138</v>
      </c>
      <c r="F24" s="194" t="s">
        <v>138</v>
      </c>
      <c r="G24" s="13"/>
      <c r="H24" s="311">
        <v>-9621</v>
      </c>
      <c r="I24" s="311">
        <v>-12133</v>
      </c>
      <c r="J24" s="311">
        <v>-10455</v>
      </c>
      <c r="K24" s="311">
        <v>-10719</v>
      </c>
      <c r="L24" s="312">
        <v>3094</v>
      </c>
      <c r="M24" s="320">
        <v>30427</v>
      </c>
    </row>
    <row r="25" spans="1:13" s="15" customFormat="1" ht="16.5" customHeight="1">
      <c r="A25" s="126"/>
      <c r="B25" s="179" t="s">
        <v>136</v>
      </c>
      <c r="C25" s="373">
        <v>308049</v>
      </c>
      <c r="D25" s="313">
        <v>261021</v>
      </c>
      <c r="E25" s="455">
        <v>0.18016941165653333</v>
      </c>
      <c r="F25" s="196">
        <v>0.18016941165653333</v>
      </c>
      <c r="G25" s="13"/>
      <c r="H25" s="313">
        <v>130227</v>
      </c>
      <c r="I25" s="313">
        <v>130794</v>
      </c>
      <c r="J25" s="313">
        <v>129996</v>
      </c>
      <c r="K25" s="313">
        <v>126506</v>
      </c>
      <c r="L25" s="314">
        <v>140914</v>
      </c>
      <c r="M25" s="321">
        <v>167135</v>
      </c>
    </row>
    <row r="26" spans="1:13" s="14" customFormat="1" ht="16.5" customHeight="1">
      <c r="A26" s="21"/>
      <c r="B26" s="49" t="s">
        <v>38</v>
      </c>
      <c r="C26" s="372">
        <v>-10643</v>
      </c>
      <c r="D26" s="311">
        <v>-17020</v>
      </c>
      <c r="E26" s="194">
        <v>-0.3746768507638073</v>
      </c>
      <c r="F26" s="194">
        <v>-0.3746768507638073</v>
      </c>
      <c r="G26" s="13"/>
      <c r="H26" s="311">
        <v>-18030</v>
      </c>
      <c r="I26" s="311">
        <v>1010</v>
      </c>
      <c r="J26" s="311">
        <v>-74</v>
      </c>
      <c r="K26" s="311">
        <v>9003</v>
      </c>
      <c r="L26" s="312">
        <v>-19301</v>
      </c>
      <c r="M26" s="320">
        <v>8658</v>
      </c>
    </row>
    <row r="27" spans="1:13" s="14" customFormat="1" ht="16.5" customHeight="1">
      <c r="A27" s="21"/>
      <c r="B27" s="52" t="s">
        <v>39</v>
      </c>
      <c r="C27" s="372">
        <v>-10531</v>
      </c>
      <c r="D27" s="311">
        <v>-16695</v>
      </c>
      <c r="E27" s="194">
        <v>-0.3692123390236598</v>
      </c>
      <c r="F27" s="194">
        <v>-0.3692123390236598</v>
      </c>
      <c r="G27" s="13"/>
      <c r="H27" s="311">
        <v>-17933</v>
      </c>
      <c r="I27" s="311">
        <v>1238</v>
      </c>
      <c r="J27" s="311">
        <v>0</v>
      </c>
      <c r="K27" s="311">
        <v>0</v>
      </c>
      <c r="L27" s="312">
        <v>-19184</v>
      </c>
      <c r="M27" s="320">
        <v>8653</v>
      </c>
    </row>
    <row r="28" spans="1:13" s="14" customFormat="1" ht="16.5" customHeight="1">
      <c r="A28" s="21"/>
      <c r="B28" s="53" t="s">
        <v>83</v>
      </c>
      <c r="C28" s="372">
        <v>-10531</v>
      </c>
      <c r="D28" s="311">
        <v>-16695</v>
      </c>
      <c r="E28" s="194">
        <v>-0.3692123390236598</v>
      </c>
      <c r="F28" s="194">
        <v>-0.3692123390236598</v>
      </c>
      <c r="G28" s="13"/>
      <c r="H28" s="311">
        <v>-17933</v>
      </c>
      <c r="I28" s="311">
        <v>1238</v>
      </c>
      <c r="J28" s="311">
        <v>0</v>
      </c>
      <c r="K28" s="311">
        <v>0</v>
      </c>
      <c r="L28" s="312">
        <v>-19184</v>
      </c>
      <c r="M28" s="320">
        <v>8653</v>
      </c>
    </row>
    <row r="29" spans="1:13" s="14" customFormat="1" ht="16.5" customHeight="1">
      <c r="A29" s="21"/>
      <c r="B29" s="53" t="s">
        <v>84</v>
      </c>
      <c r="C29" s="372">
        <v>0</v>
      </c>
      <c r="D29" s="311">
        <v>0</v>
      </c>
      <c r="E29" s="194" t="s">
        <v>138</v>
      </c>
      <c r="F29" s="194" t="s">
        <v>138</v>
      </c>
      <c r="G29" s="13"/>
      <c r="H29" s="311">
        <v>0</v>
      </c>
      <c r="I29" s="311">
        <v>0</v>
      </c>
      <c r="J29" s="311">
        <v>0</v>
      </c>
      <c r="K29" s="311">
        <v>0</v>
      </c>
      <c r="L29" s="312">
        <v>0</v>
      </c>
      <c r="M29" s="320">
        <v>0</v>
      </c>
    </row>
    <row r="30" spans="1:13" s="14" customFormat="1" ht="16.5" customHeight="1">
      <c r="A30" s="21"/>
      <c r="B30" s="53" t="s">
        <v>85</v>
      </c>
      <c r="C30" s="372">
        <v>0</v>
      </c>
      <c r="D30" s="311">
        <v>0</v>
      </c>
      <c r="E30" s="194" t="s">
        <v>138</v>
      </c>
      <c r="F30" s="194" t="s">
        <v>138</v>
      </c>
      <c r="G30" s="13"/>
      <c r="H30" s="311">
        <v>0</v>
      </c>
      <c r="I30" s="311">
        <v>0</v>
      </c>
      <c r="J30" s="311">
        <v>0</v>
      </c>
      <c r="K30" s="311">
        <v>0</v>
      </c>
      <c r="L30" s="312">
        <v>0</v>
      </c>
      <c r="M30" s="320">
        <v>0</v>
      </c>
    </row>
    <row r="31" spans="1:13" s="14" customFormat="1" ht="16.5" customHeight="1">
      <c r="A31" s="21"/>
      <c r="B31" s="49" t="s">
        <v>9</v>
      </c>
      <c r="C31" s="372">
        <v>-298</v>
      </c>
      <c r="D31" s="311">
        <v>-2053</v>
      </c>
      <c r="E31" s="194">
        <v>-0.8548465660009742</v>
      </c>
      <c r="F31" s="194">
        <v>-0.8548465660009742</v>
      </c>
      <c r="G31" s="13"/>
      <c r="H31" s="311">
        <v>-461</v>
      </c>
      <c r="I31" s="311">
        <v>-1592</v>
      </c>
      <c r="J31" s="311">
        <v>-1972</v>
      </c>
      <c r="K31" s="311">
        <v>-1786</v>
      </c>
      <c r="L31" s="312">
        <v>238</v>
      </c>
      <c r="M31" s="320">
        <v>-536</v>
      </c>
    </row>
    <row r="32" spans="1:13" s="15" customFormat="1" ht="16.5" customHeight="1">
      <c r="A32" s="21"/>
      <c r="B32" s="49" t="s">
        <v>10</v>
      </c>
      <c r="C32" s="372">
        <v>497</v>
      </c>
      <c r="D32" s="311">
        <v>401</v>
      </c>
      <c r="E32" s="194">
        <v>0.23940149625935159</v>
      </c>
      <c r="F32" s="194">
        <v>0.23940149625935159</v>
      </c>
      <c r="G32" s="13"/>
      <c r="H32" s="311">
        <v>296</v>
      </c>
      <c r="I32" s="311">
        <v>105</v>
      </c>
      <c r="J32" s="311">
        <v>24</v>
      </c>
      <c r="K32" s="311">
        <v>-349</v>
      </c>
      <c r="L32" s="312">
        <v>29</v>
      </c>
      <c r="M32" s="320">
        <v>468</v>
      </c>
    </row>
    <row r="33" spans="1:13" s="135" customFormat="1" ht="16.5" customHeight="1">
      <c r="A33" s="121"/>
      <c r="B33" s="179" t="s">
        <v>104</v>
      </c>
      <c r="C33" s="373">
        <v>297605</v>
      </c>
      <c r="D33" s="313">
        <v>242349</v>
      </c>
      <c r="E33" s="455">
        <v>0.22800176604813727</v>
      </c>
      <c r="F33" s="455">
        <v>0.22800176604813727</v>
      </c>
      <c r="G33" s="13"/>
      <c r="H33" s="313">
        <v>112032</v>
      </c>
      <c r="I33" s="313">
        <v>130317</v>
      </c>
      <c r="J33" s="313">
        <v>127974</v>
      </c>
      <c r="K33" s="313">
        <v>133374</v>
      </c>
      <c r="L33" s="314">
        <v>121880</v>
      </c>
      <c r="M33" s="321">
        <v>175725</v>
      </c>
    </row>
    <row r="34" spans="1:13" ht="16.5" customHeight="1">
      <c r="A34" s="121"/>
      <c r="B34" s="179" t="s">
        <v>107</v>
      </c>
      <c r="C34" s="373">
        <v>254442</v>
      </c>
      <c r="D34" s="313">
        <v>203620</v>
      </c>
      <c r="E34" s="455">
        <v>0.24959237795894307</v>
      </c>
      <c r="F34" s="455">
        <v>0.24959237795894307</v>
      </c>
      <c r="G34" s="13"/>
      <c r="H34" s="313">
        <v>94240</v>
      </c>
      <c r="I34" s="313">
        <v>109380</v>
      </c>
      <c r="J34" s="313">
        <v>108163</v>
      </c>
      <c r="K34" s="313">
        <v>114242</v>
      </c>
      <c r="L34" s="314">
        <v>104902</v>
      </c>
      <c r="M34" s="321">
        <v>149540</v>
      </c>
    </row>
    <row r="35" spans="1:13" s="15" customFormat="1" ht="16.5" customHeight="1">
      <c r="A35" s="21"/>
      <c r="B35" s="49" t="s">
        <v>185</v>
      </c>
      <c r="C35" s="372">
        <v>0</v>
      </c>
      <c r="D35" s="311">
        <v>0</v>
      </c>
      <c r="E35" s="194" t="s">
        <v>138</v>
      </c>
      <c r="F35" s="194" t="s">
        <v>138</v>
      </c>
      <c r="G35" s="13"/>
      <c r="H35" s="311">
        <v>0</v>
      </c>
      <c r="I35" s="311">
        <v>0</v>
      </c>
      <c r="J35" s="311">
        <v>0</v>
      </c>
      <c r="K35" s="311">
        <v>0</v>
      </c>
      <c r="L35" s="312">
        <v>0</v>
      </c>
      <c r="M35" s="320">
        <v>0</v>
      </c>
    </row>
    <row r="36" spans="1:13" ht="16.5" customHeight="1">
      <c r="A36" s="121"/>
      <c r="B36" s="179" t="s">
        <v>186</v>
      </c>
      <c r="C36" s="373">
        <v>254442</v>
      </c>
      <c r="D36" s="313">
        <v>203620</v>
      </c>
      <c r="E36" s="455">
        <v>0.24959237795894307</v>
      </c>
      <c r="F36" s="455">
        <v>0.24959237795894307</v>
      </c>
      <c r="G36" s="13"/>
      <c r="H36" s="313">
        <v>94240</v>
      </c>
      <c r="I36" s="313">
        <v>109380</v>
      </c>
      <c r="J36" s="313">
        <v>108163</v>
      </c>
      <c r="K36" s="313">
        <v>114242</v>
      </c>
      <c r="L36" s="314">
        <v>104902</v>
      </c>
      <c r="M36" s="321">
        <v>149540</v>
      </c>
    </row>
    <row r="37" spans="1:13" ht="16.5" customHeight="1">
      <c r="A37" s="133"/>
      <c r="B37" s="179" t="s">
        <v>187</v>
      </c>
      <c r="C37" s="373">
        <v>247739.07200000001</v>
      </c>
      <c r="D37" s="313">
        <v>197527.36</v>
      </c>
      <c r="E37" s="455">
        <v>0.25420130153108933</v>
      </c>
      <c r="F37" s="455">
        <v>0.25420130153108933</v>
      </c>
      <c r="G37" s="13"/>
      <c r="H37" s="313">
        <v>92668.024000000005</v>
      </c>
      <c r="I37" s="313">
        <v>104859.336</v>
      </c>
      <c r="J37" s="313">
        <v>106359.648</v>
      </c>
      <c r="K37" s="313">
        <v>110178.29699999999</v>
      </c>
      <c r="L37" s="314">
        <v>103258.056</v>
      </c>
      <c r="M37" s="321">
        <v>144481.016</v>
      </c>
    </row>
    <row r="38" spans="1:13" ht="16.5" customHeight="1">
      <c r="A38" s="94"/>
      <c r="B38" s="9"/>
      <c r="C38" s="235"/>
      <c r="D38" s="10"/>
      <c r="E38" s="460"/>
      <c r="F38" s="78"/>
      <c r="G38" s="13"/>
      <c r="H38" s="10"/>
      <c r="I38" s="10"/>
      <c r="J38" s="10"/>
      <c r="K38" s="10"/>
      <c r="L38" s="298"/>
      <c r="M38" s="346"/>
    </row>
    <row r="39" spans="1:13" ht="23.8" thickBot="1">
      <c r="A39" s="190"/>
      <c r="B39" s="174" t="s">
        <v>110</v>
      </c>
      <c r="C39" s="204"/>
      <c r="D39" s="236"/>
      <c r="E39" s="461"/>
      <c r="F39" s="174"/>
      <c r="G39" s="13"/>
      <c r="H39" s="174"/>
      <c r="I39" s="174"/>
      <c r="J39" s="174"/>
      <c r="K39" s="174"/>
      <c r="L39" s="269"/>
      <c r="M39" s="317"/>
    </row>
    <row r="40" spans="1:13" ht="16.5" customHeight="1">
      <c r="A40" s="216"/>
      <c r="B40" s="217"/>
      <c r="C40" s="205"/>
      <c r="D40" s="237"/>
      <c r="E40" s="462"/>
      <c r="F40" s="217"/>
      <c r="G40" s="13"/>
      <c r="H40" s="217"/>
      <c r="I40" s="217"/>
      <c r="J40" s="217"/>
      <c r="K40" s="217"/>
      <c r="L40" s="281"/>
      <c r="M40" s="330"/>
    </row>
    <row r="41" spans="1:13" ht="16.5" customHeight="1">
      <c r="A41" s="94"/>
      <c r="B41" s="59" t="s">
        <v>13</v>
      </c>
      <c r="C41" s="206">
        <v>0.26100638242316732</v>
      </c>
      <c r="D41" s="101">
        <v>0.24833065742325808</v>
      </c>
      <c r="E41" s="207">
        <v>1.2675724999909237</v>
      </c>
      <c r="F41" s="112"/>
      <c r="G41" s="13"/>
      <c r="H41" s="101">
        <v>0.25341533336536459</v>
      </c>
      <c r="I41" s="101">
        <v>0.24328803096162094</v>
      </c>
      <c r="J41" s="101">
        <v>0.25535220079103355</v>
      </c>
      <c r="K41" s="101">
        <v>0.28004050346010778</v>
      </c>
      <c r="L41" s="276">
        <v>0.26168384511539206</v>
      </c>
      <c r="M41" s="324">
        <v>0.26032214953928395</v>
      </c>
    </row>
    <row r="42" spans="1:13" ht="16.5" customHeight="1">
      <c r="A42" s="94"/>
      <c r="B42" s="59" t="s">
        <v>48</v>
      </c>
      <c r="C42" s="208">
        <v>-61.480257656403339</v>
      </c>
      <c r="D42" s="103">
        <v>45.844383354425773</v>
      </c>
      <c r="E42" s="209">
        <v>-107.32464101082911</v>
      </c>
      <c r="F42" s="113"/>
      <c r="G42" s="13"/>
      <c r="H42" s="103">
        <v>41.426187240682658</v>
      </c>
      <c r="I42" s="103">
        <v>50.079677373452384</v>
      </c>
      <c r="J42" s="103">
        <v>41.557303815391769</v>
      </c>
      <c r="K42" s="103">
        <v>41.238830789313496</v>
      </c>
      <c r="L42" s="277">
        <v>-11.522625698779143</v>
      </c>
      <c r="M42" s="325">
        <v>-109.95720353032479</v>
      </c>
    </row>
    <row r="43" spans="1:13" ht="16.5" customHeight="1">
      <c r="A43" s="94"/>
      <c r="B43" s="59"/>
      <c r="C43" s="206"/>
      <c r="D43" s="101"/>
      <c r="E43" s="209"/>
      <c r="F43" s="113"/>
      <c r="G43" s="13"/>
      <c r="H43" s="103"/>
      <c r="I43" s="103"/>
      <c r="J43" s="103"/>
      <c r="K43" s="103"/>
      <c r="L43" s="277"/>
      <c r="M43" s="325"/>
    </row>
    <row r="44" spans="1:13" ht="23.8" thickBot="1">
      <c r="A44" s="190"/>
      <c r="B44" s="174" t="s">
        <v>114</v>
      </c>
      <c r="C44" s="204"/>
      <c r="D44" s="236"/>
      <c r="E44" s="463"/>
      <c r="F44" s="236"/>
      <c r="G44" s="13"/>
      <c r="H44" s="236"/>
      <c r="I44" s="236"/>
      <c r="J44" s="236"/>
      <c r="K44" s="236"/>
      <c r="L44" s="273"/>
      <c r="M44" s="357"/>
    </row>
    <row r="45" spans="1:13" ht="16.5" customHeight="1">
      <c r="A45" s="203"/>
      <c r="B45" s="200"/>
      <c r="C45" s="205"/>
      <c r="D45" s="237"/>
      <c r="E45" s="464"/>
      <c r="F45" s="237"/>
      <c r="G45" s="13"/>
      <c r="H45" s="237"/>
      <c r="I45" s="237"/>
      <c r="J45" s="237"/>
      <c r="K45" s="237"/>
      <c r="L45" s="275"/>
      <c r="M45" s="358"/>
    </row>
    <row r="46" spans="1:13" ht="16.5" customHeight="1">
      <c r="A46" s="94"/>
      <c r="B46" s="59" t="s">
        <v>89</v>
      </c>
      <c r="C46" s="362">
        <v>11223908</v>
      </c>
      <c r="D46" s="361">
        <v>9900242</v>
      </c>
      <c r="E46" s="454">
        <v>0.13370036813241537</v>
      </c>
      <c r="F46" s="113"/>
      <c r="G46" s="13"/>
      <c r="H46" s="361">
        <v>9481137</v>
      </c>
      <c r="I46" s="361">
        <v>9900242</v>
      </c>
      <c r="J46" s="361">
        <v>10225801</v>
      </c>
      <c r="K46" s="361">
        <v>10567852</v>
      </c>
      <c r="L46" s="364">
        <v>10912901</v>
      </c>
      <c r="M46" s="363">
        <v>11223908</v>
      </c>
    </row>
    <row r="47" spans="1:13" ht="16.5" customHeight="1">
      <c r="A47" s="94"/>
      <c r="B47" s="77" t="s">
        <v>90</v>
      </c>
      <c r="C47" s="362">
        <v>14140080</v>
      </c>
      <c r="D47" s="361">
        <v>12636649</v>
      </c>
      <c r="E47" s="454">
        <v>0.11897386720166092</v>
      </c>
      <c r="F47" s="113"/>
      <c r="G47" s="13"/>
      <c r="H47" s="361">
        <v>12549688</v>
      </c>
      <c r="I47" s="361">
        <v>12636649</v>
      </c>
      <c r="J47" s="361">
        <v>12925822</v>
      </c>
      <c r="K47" s="361">
        <v>13476035</v>
      </c>
      <c r="L47" s="364">
        <v>13772198</v>
      </c>
      <c r="M47" s="363">
        <v>14140080</v>
      </c>
    </row>
    <row r="48" spans="1:13" ht="16.5" customHeight="1">
      <c r="A48" s="94"/>
      <c r="B48" s="59" t="s">
        <v>45</v>
      </c>
      <c r="C48" s="362">
        <v>8531253.5</v>
      </c>
      <c r="D48" s="361">
        <v>7769075.5</v>
      </c>
      <c r="E48" s="454">
        <v>9.8104079436478697E-2</v>
      </c>
      <c r="F48" s="113"/>
      <c r="G48" s="13"/>
      <c r="H48" s="361">
        <v>7483733</v>
      </c>
      <c r="I48" s="361">
        <v>7769075.5</v>
      </c>
      <c r="J48" s="361">
        <v>7830595.5</v>
      </c>
      <c r="K48" s="361">
        <v>8126301</v>
      </c>
      <c r="L48" s="364">
        <v>9199217.5</v>
      </c>
      <c r="M48" s="363">
        <v>8531253.5</v>
      </c>
    </row>
    <row r="49" spans="1:13" ht="16.5" customHeight="1">
      <c r="A49" s="94"/>
      <c r="B49" s="59"/>
      <c r="C49" s="211"/>
      <c r="D49" s="104"/>
      <c r="E49" s="454"/>
      <c r="F49" s="113"/>
      <c r="G49" s="13"/>
      <c r="H49" s="104"/>
      <c r="I49" s="104"/>
      <c r="J49" s="104"/>
      <c r="K49" s="104"/>
      <c r="L49" s="278"/>
      <c r="M49" s="326"/>
    </row>
    <row r="50" spans="1:13" ht="23.8" thickBot="1">
      <c r="A50" s="190"/>
      <c r="B50" s="174" t="s">
        <v>116</v>
      </c>
      <c r="C50" s="204"/>
      <c r="D50" s="236"/>
      <c r="E50" s="463"/>
      <c r="F50" s="236"/>
      <c r="G50" s="13"/>
      <c r="H50" s="236"/>
      <c r="I50" s="236"/>
      <c r="J50" s="236"/>
      <c r="K50" s="236"/>
      <c r="L50" s="273"/>
      <c r="M50" s="357"/>
    </row>
    <row r="51" spans="1:13" ht="16.5" customHeight="1">
      <c r="A51" s="16"/>
      <c r="B51" s="203"/>
      <c r="C51" s="205"/>
      <c r="D51" s="237"/>
      <c r="E51" s="464"/>
      <c r="F51" s="237"/>
      <c r="G51" s="13"/>
      <c r="H51" s="237"/>
      <c r="I51" s="237"/>
      <c r="J51" s="237"/>
      <c r="K51" s="237"/>
      <c r="L51" s="275"/>
      <c r="M51" s="358"/>
    </row>
    <row r="52" spans="1:13" ht="16.5" customHeight="1">
      <c r="A52" s="94"/>
      <c r="B52" s="77" t="s">
        <v>44</v>
      </c>
      <c r="C52" s="197">
        <v>3527.63</v>
      </c>
      <c r="D52" s="99">
        <v>3557.64</v>
      </c>
      <c r="E52" s="454">
        <v>-8.4353672659402967E-3</v>
      </c>
      <c r="F52" s="112"/>
      <c r="G52" s="13"/>
      <c r="H52" s="99">
        <v>3641.02</v>
      </c>
      <c r="I52" s="99">
        <v>3557.64</v>
      </c>
      <c r="J52" s="99">
        <v>3611.63</v>
      </c>
      <c r="K52" s="99">
        <v>3581.76</v>
      </c>
      <c r="L52" s="271">
        <v>3549.76</v>
      </c>
      <c r="M52" s="327">
        <v>3527.63</v>
      </c>
    </row>
    <row r="53" spans="1:13">
      <c r="A53" s="94"/>
      <c r="B53" s="77" t="s">
        <v>188</v>
      </c>
      <c r="C53" s="213">
        <v>0.40848825424778323</v>
      </c>
      <c r="D53" s="54">
        <v>0.39102939164176131</v>
      </c>
      <c r="E53" s="207">
        <v>1.7458862606021919</v>
      </c>
      <c r="F53" s="114"/>
      <c r="G53" s="13"/>
      <c r="H53" s="54">
        <v>0.37197729857742412</v>
      </c>
      <c r="I53" s="54">
        <v>0.40932583034530295</v>
      </c>
      <c r="J53" s="54">
        <v>0.39671733858707736</v>
      </c>
      <c r="K53" s="54">
        <v>0.40887839424033251</v>
      </c>
      <c r="L53" s="279">
        <v>0.34876359709620591</v>
      </c>
      <c r="M53" s="328">
        <v>0.46658165984750721</v>
      </c>
    </row>
    <row r="54" spans="1:13" s="467" customFormat="1" ht="26.5" customHeight="1">
      <c r="A54" s="502"/>
      <c r="B54" s="554"/>
      <c r="C54" s="540"/>
      <c r="D54" s="540"/>
      <c r="E54" s="540"/>
      <c r="F54" s="540"/>
      <c r="G54" s="540"/>
      <c r="H54" s="540"/>
      <c r="I54" s="540"/>
      <c r="J54" s="540"/>
      <c r="K54" s="540"/>
      <c r="L54" s="555"/>
      <c r="M54" s="491"/>
    </row>
    <row r="55" spans="1:13" s="49" customFormat="1" ht="18.2" customHeight="1">
      <c r="A55" s="49" t="s">
        <v>76</v>
      </c>
      <c r="B55" s="49" t="s">
        <v>184</v>
      </c>
      <c r="M55" s="58"/>
    </row>
    <row r="56" spans="1:13" s="49" customFormat="1" ht="18.2" customHeight="1">
      <c r="B56" s="49" t="s">
        <v>189</v>
      </c>
      <c r="M56" s="58"/>
    </row>
    <row r="57" spans="1:13" s="49" customFormat="1" ht="25.3" customHeight="1">
      <c r="B57" s="554" t="s">
        <v>190</v>
      </c>
      <c r="C57" s="540"/>
      <c r="D57" s="540"/>
      <c r="E57" s="540"/>
      <c r="F57" s="540"/>
      <c r="G57" s="540"/>
      <c r="H57" s="540"/>
      <c r="I57" s="540"/>
      <c r="J57" s="540"/>
      <c r="K57" s="540"/>
      <c r="L57" s="555"/>
      <c r="M57" s="58"/>
    </row>
    <row r="58" spans="1:13" s="49" customFormat="1">
      <c r="B58" s="556" t="s">
        <v>183</v>
      </c>
      <c r="C58" s="556"/>
      <c r="D58" s="556"/>
      <c r="E58" s="556"/>
      <c r="F58" s="556"/>
      <c r="G58" s="556"/>
      <c r="H58" s="556"/>
      <c r="I58" s="556"/>
      <c r="J58" s="556"/>
      <c r="K58" s="556"/>
      <c r="L58" s="556"/>
      <c r="M58" s="58"/>
    </row>
    <row r="59" spans="1:13">
      <c r="C59" s="5"/>
      <c r="D59" s="5"/>
      <c r="G59" s="124"/>
      <c r="I59" s="5"/>
      <c r="J59" s="5"/>
      <c r="K59" s="5"/>
      <c r="L59" s="5"/>
      <c r="M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B050"/>
    <pageSetUpPr fitToPage="1"/>
  </sheetPr>
  <dimension ref="A1:Q32"/>
  <sheetViews>
    <sheetView showGridLines="0" topLeftCell="B1" zoomScale="80" zoomScaleNormal="80" zoomScaleSheetLayoutView="100" workbookViewId="0">
      <selection activeCell="X72" sqref="X72"/>
    </sheetView>
  </sheetViews>
  <sheetFormatPr defaultColWidth="33.625" defaultRowHeight="11.55"/>
  <cols>
    <col min="1" max="2" width="3.375" style="13" customWidth="1"/>
    <col min="3" max="3" width="51" style="13" customWidth="1"/>
    <col min="4" max="4" width="6.5" style="13" customWidth="1"/>
    <col min="5" max="5" width="33.625" style="13" customWidth="1"/>
    <col min="6" max="16384" width="33.625" style="13"/>
  </cols>
  <sheetData>
    <row r="1" spans="1:17" s="49" customFormat="1" ht="23.1">
      <c r="B1" s="537"/>
      <c r="C1" s="538"/>
      <c r="D1" s="538"/>
      <c r="E1" s="538"/>
    </row>
    <row r="2" spans="1:17" s="49" customFormat="1" ht="19.55" customHeight="1">
      <c r="B2" s="55"/>
      <c r="C2" s="173"/>
      <c r="D2" s="173"/>
      <c r="E2" s="173"/>
    </row>
    <row r="3" spans="1:17" ht="20.25" customHeight="1" thickBot="1">
      <c r="B3" s="174"/>
      <c r="C3" s="175" t="s">
        <v>94</v>
      </c>
      <c r="D3" s="174"/>
      <c r="E3" s="174"/>
      <c r="F3" s="49"/>
      <c r="G3" s="49"/>
      <c r="H3" s="49"/>
      <c r="I3" s="49"/>
      <c r="J3" s="49"/>
    </row>
    <row r="4" spans="1:17" ht="20.25" customHeight="1">
      <c r="B4" s="166"/>
      <c r="C4" s="178" t="s">
        <v>91</v>
      </c>
      <c r="D4" s="168"/>
      <c r="E4" s="168">
        <v>3</v>
      </c>
      <c r="F4" s="49"/>
      <c r="G4" s="49"/>
      <c r="H4" s="49"/>
      <c r="I4" s="49"/>
      <c r="J4" s="49"/>
    </row>
    <row r="5" spans="1:17" s="39" customFormat="1" ht="20.25" customHeight="1">
      <c r="A5" s="13"/>
      <c r="B5" s="166"/>
      <c r="C5" s="178" t="s">
        <v>2</v>
      </c>
      <c r="D5" s="168"/>
      <c r="E5" s="168">
        <f>+E4+1</f>
        <v>4</v>
      </c>
      <c r="F5" s="13"/>
      <c r="G5" s="13"/>
      <c r="H5" s="13"/>
      <c r="I5" s="13"/>
      <c r="J5" s="13"/>
      <c r="K5" s="13"/>
      <c r="L5" s="13"/>
      <c r="M5" s="13"/>
      <c r="N5" s="13"/>
      <c r="O5" s="13"/>
      <c r="P5" s="13"/>
      <c r="Q5" s="13"/>
    </row>
    <row r="6" spans="1:17" s="39" customFormat="1" ht="20.25" customHeight="1">
      <c r="A6" s="13"/>
      <c r="B6" s="166"/>
      <c r="C6" s="178" t="s">
        <v>128</v>
      </c>
      <c r="D6" s="168"/>
      <c r="E6" s="168">
        <f t="shared" ref="E6:E10" si="0">+E5+1</f>
        <v>5</v>
      </c>
      <c r="F6" s="13"/>
      <c r="G6" s="13"/>
      <c r="H6" s="13"/>
      <c r="I6" s="13"/>
      <c r="J6" s="13"/>
      <c r="K6" s="13"/>
      <c r="L6" s="13"/>
      <c r="M6" s="13"/>
      <c r="N6" s="13"/>
      <c r="O6" s="13"/>
      <c r="P6" s="13"/>
      <c r="Q6" s="13"/>
    </row>
    <row r="7" spans="1:17" s="39" customFormat="1" ht="20.25" customHeight="1">
      <c r="A7" s="13"/>
      <c r="B7" s="166"/>
      <c r="C7" s="178" t="s">
        <v>125</v>
      </c>
      <c r="D7" s="168"/>
      <c r="E7" s="168">
        <f t="shared" si="0"/>
        <v>6</v>
      </c>
      <c r="F7" s="13"/>
      <c r="G7" s="13"/>
      <c r="H7" s="13"/>
      <c r="I7" s="13"/>
      <c r="J7" s="13"/>
      <c r="K7" s="13"/>
      <c r="L7" s="13"/>
      <c r="M7" s="13"/>
      <c r="N7" s="13"/>
      <c r="O7" s="13"/>
      <c r="P7" s="13"/>
      <c r="Q7" s="13"/>
    </row>
    <row r="8" spans="1:17" s="39" customFormat="1" ht="20.25" customHeight="1">
      <c r="A8" s="23"/>
      <c r="B8" s="245"/>
      <c r="C8" s="178" t="s">
        <v>41</v>
      </c>
      <c r="D8" s="246"/>
      <c r="E8" s="168">
        <f t="shared" si="0"/>
        <v>7</v>
      </c>
      <c r="F8" s="23"/>
      <c r="G8" s="13"/>
      <c r="H8" s="13"/>
      <c r="I8" s="13"/>
      <c r="J8" s="13"/>
      <c r="K8" s="13"/>
      <c r="L8" s="13"/>
      <c r="M8" s="13"/>
      <c r="N8" s="13"/>
      <c r="O8" s="13"/>
      <c r="P8" s="13"/>
      <c r="Q8" s="13"/>
    </row>
    <row r="9" spans="1:17" s="39" customFormat="1" ht="20.25" customHeight="1">
      <c r="A9" s="13"/>
      <c r="B9" s="166"/>
      <c r="C9" s="176" t="s">
        <v>42</v>
      </c>
      <c r="D9" s="168"/>
      <c r="E9" s="168">
        <f>+E8+1</f>
        <v>8</v>
      </c>
      <c r="F9" s="13"/>
      <c r="G9" s="13"/>
      <c r="H9" s="13"/>
      <c r="I9" s="13"/>
      <c r="J9" s="13"/>
      <c r="K9" s="13"/>
      <c r="L9" s="13"/>
      <c r="M9" s="13"/>
      <c r="N9" s="13"/>
      <c r="O9" s="13"/>
      <c r="P9" s="13"/>
      <c r="Q9" s="13"/>
    </row>
    <row r="10" spans="1:17" s="39" customFormat="1" ht="20.25" customHeight="1">
      <c r="A10" s="13"/>
      <c r="B10" s="166"/>
      <c r="C10" s="178" t="s">
        <v>3</v>
      </c>
      <c r="D10" s="168"/>
      <c r="E10" s="168">
        <f t="shared" si="0"/>
        <v>9</v>
      </c>
      <c r="F10" s="13"/>
      <c r="G10" s="13"/>
      <c r="H10" s="13"/>
      <c r="I10" s="13"/>
      <c r="J10" s="13"/>
      <c r="K10" s="13"/>
      <c r="L10" s="13"/>
      <c r="M10" s="13"/>
      <c r="N10" s="13"/>
      <c r="O10" s="13"/>
      <c r="P10" s="13"/>
      <c r="Q10" s="13"/>
    </row>
    <row r="11" spans="1:17" ht="20.25" customHeight="1">
      <c r="B11" s="166"/>
      <c r="C11" s="176"/>
      <c r="D11" s="167"/>
      <c r="E11" s="167"/>
    </row>
    <row r="12" spans="1:17" ht="20.25" customHeight="1" thickBot="1">
      <c r="B12" s="174"/>
      <c r="C12" s="175" t="s">
        <v>95</v>
      </c>
      <c r="D12" s="174"/>
      <c r="E12" s="174"/>
      <c r="G12" s="92"/>
    </row>
    <row r="13" spans="1:17" ht="20.25" customHeight="1">
      <c r="B13" s="166"/>
      <c r="C13" s="176" t="s">
        <v>92</v>
      </c>
      <c r="D13" s="168"/>
      <c r="E13" s="168">
        <f>+E10+1</f>
        <v>10</v>
      </c>
    </row>
    <row r="14" spans="1:17" ht="20.25" customHeight="1">
      <c r="B14" s="166"/>
      <c r="C14" s="176" t="s">
        <v>93</v>
      </c>
      <c r="D14" s="168"/>
      <c r="E14" s="168">
        <f>+E13+1</f>
        <v>11</v>
      </c>
    </row>
    <row r="15" spans="1:17" ht="20.25" customHeight="1">
      <c r="B15" s="168"/>
      <c r="C15" s="176" t="s">
        <v>171</v>
      </c>
      <c r="D15" s="168"/>
      <c r="E15" s="168">
        <f>+E14+1</f>
        <v>12</v>
      </c>
    </row>
    <row r="16" spans="1:17" ht="20.25" customHeight="1">
      <c r="B16" s="168"/>
      <c r="C16" s="176" t="s">
        <v>173</v>
      </c>
      <c r="D16" s="168"/>
      <c r="E16" s="168">
        <f>+E15+1</f>
        <v>13</v>
      </c>
    </row>
    <row r="17" spans="1:11" ht="20.25" customHeight="1">
      <c r="B17" s="168"/>
      <c r="C17" s="177" t="s">
        <v>172</v>
      </c>
      <c r="D17" s="168"/>
      <c r="E17" s="494" t="str">
        <f>+_xlfn.CONCAT(E16+1," - ",E16+8)</f>
        <v>14 - 21</v>
      </c>
    </row>
    <row r="18" spans="1:11" s="106" customFormat="1" ht="20.25" customHeight="1">
      <c r="A18" s="23"/>
      <c r="B18" s="246"/>
      <c r="C18" s="178" t="s">
        <v>129</v>
      </c>
      <c r="D18" s="246"/>
      <c r="E18" s="495">
        <f>+E16+9</f>
        <v>22</v>
      </c>
    </row>
    <row r="19" spans="1:11" ht="20.25" customHeight="1">
      <c r="B19" s="168"/>
      <c r="C19" s="178" t="s">
        <v>40</v>
      </c>
      <c r="D19" s="168"/>
      <c r="E19" s="496">
        <f>+E18+1</f>
        <v>23</v>
      </c>
    </row>
    <row r="20" spans="1:11" s="49" customFormat="1" ht="19.7" customHeight="1">
      <c r="B20" s="168"/>
      <c r="C20" s="178" t="s">
        <v>126</v>
      </c>
      <c r="D20" s="168"/>
      <c r="E20" s="496">
        <v>24</v>
      </c>
    </row>
    <row r="21" spans="1:11" ht="20.25" customHeight="1">
      <c r="B21" s="168"/>
      <c r="C21" s="178" t="s">
        <v>14</v>
      </c>
      <c r="D21" s="168"/>
      <c r="E21" s="496">
        <v>25</v>
      </c>
    </row>
    <row r="22" spans="1:11" ht="20.25" customHeight="1">
      <c r="B22" s="168"/>
      <c r="C22" s="178" t="s">
        <v>46</v>
      </c>
      <c r="D22" s="168"/>
      <c r="E22" s="496">
        <v>26</v>
      </c>
    </row>
    <row r="23" spans="1:11" ht="20.25" customHeight="1"/>
    <row r="24" spans="1:11" ht="11.55" customHeight="1">
      <c r="C24" s="539" t="s">
        <v>210</v>
      </c>
      <c r="D24" s="539"/>
      <c r="E24" s="539"/>
      <c r="F24" s="530"/>
      <c r="G24" s="530"/>
      <c r="H24" s="530"/>
      <c r="I24" s="530"/>
      <c r="J24" s="530"/>
      <c r="K24" s="530"/>
    </row>
    <row r="32" spans="1:11">
      <c r="C32" s="14"/>
    </row>
  </sheetData>
  <mergeCells count="2">
    <mergeCell ref="B1:E1"/>
    <mergeCell ref="C24:E24"/>
  </mergeCells>
  <phoneticPr fontId="8" type="noConversion"/>
  <hyperlinks>
    <hyperlink ref="C5" location="'Balance Sheet'!A1" display="Consolidated Balance Sheet" xr:uid="{A91BA224-A44C-434F-9395-71172379A856}"/>
    <hyperlink ref="C6" location="'Group Shareholder''s Equity &amp; TE'!A1" display="Group Shareholder's Equity" xr:uid="{BBB7764B-0717-45BE-87ED-76F708C95482}"/>
    <hyperlink ref="C8" location="'Asset Quality Group'!A1" display="Asset Quality Group" xr:uid="{A4361861-1D6A-4949-B79E-76C573CB8B7F}"/>
    <hyperlink ref="C9" location="'Asset Quality - by Division'!A1" display="Asset Quality by Division" xr:uid="{23F8B4C2-91A8-41D7-88C9-4DAC29A84ADF}"/>
    <hyperlink ref="C10" location="'Capital Position'!A1" display="Capital Position" xr:uid="{6E5DF8EE-1F05-4B10-BA51-15B00EC093E3}"/>
    <hyperlink ref="C13" location="Italy!A1" display="Division Italy" xr:uid="{46CA9FF6-EF34-435F-A374-5581F6B9876D}"/>
    <hyperlink ref="C14" location="Germany!A1" display="Division Germany" xr:uid="{4A89FDCF-937B-4677-8B7B-8D248CA311D1}"/>
    <hyperlink ref="C15" location="'Central Europe'!A1" display="Div. Central Europe" xr:uid="{9732CE8E-9D6B-4750-B0CB-4EB127510B8A}"/>
    <hyperlink ref="C16" location="'Eastern Europe'!A1" display="Div. Eastern Europe" xr:uid="{9A82157D-4FCC-4833-BF0C-903C3CE9FD96}"/>
    <hyperlink ref="C17" location="'CE - Austria'!A1" display="Central Europe / Eastern Europe Les" xr:uid="{178CF7A6-6A04-4E61-9158-3A87B6A4FE8E}"/>
    <hyperlink ref="C19" location="GCC!A1" display="GCC" xr:uid="{ECCA47F8-7AE5-4155-8015-C59C7DFD1BEE}"/>
    <hyperlink ref="C21" location="Branches!A1" display="Branches" xr:uid="{7AB2230D-EAEB-4EDB-A60C-65E1E20D7FE8}"/>
    <hyperlink ref="C7" location="'Group Shares'!A1" display="Group Shares" xr:uid="{4A47D2D3-82AA-4508-93F2-810412043829}"/>
    <hyperlink ref="C4" location="'Income Statement'!A1" display="Consolidated Income Statements" xr:uid="{1C19DBBD-2187-4F4D-82D2-96EA57913473}"/>
    <hyperlink ref="C18" location="Russia!A1" display="Russia" xr:uid="{C53E8F9A-809D-4B96-8213-AC080ECF20AA}"/>
    <hyperlink ref="C20" location="'Group Fees'!A1" display="Group Fees" xr:uid="{C0ADA37F-BFAD-4A93-98BB-337C1CFAF004}"/>
    <hyperlink ref="C22" location="Branches!A1" display="Branches" xr:uid="{F086C0D6-E6C6-4E2B-BC87-55E169C403DC}"/>
  </hyperlinks>
  <printOptions horizontalCentered="1" verticalCentered="1"/>
  <pageMargins left="0" right="0" top="0" bottom="0" header="0" footer="0"/>
  <pageSetup paperSize="9" orientation="landscape" r:id="rId1"/>
  <headerFooter scaleWithDoc="0" alignWithMargins="0">
    <oddFooter>&amp;R&amp;"UniCredit,Normale"&amp;6&amp;K03-049&amp;P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00B050"/>
    <pageSetUpPr fitToPage="1"/>
  </sheetPr>
  <dimension ref="A1:M59"/>
  <sheetViews>
    <sheetView showGridLines="0" zoomScale="80" zoomScaleNormal="80" zoomScaleSheetLayoutView="50" workbookViewId="0">
      <selection activeCell="X72" sqref="X72"/>
    </sheetView>
  </sheetViews>
  <sheetFormatPr defaultColWidth="9.125" defaultRowHeight="12.75" customHeight="1"/>
  <cols>
    <col min="1" max="1" width="1" style="13" customWidth="1"/>
    <col min="2" max="2" width="50.625" style="13" customWidth="1"/>
    <col min="3" max="4" width="12.625" style="13" customWidth="1"/>
    <col min="5" max="5" width="12.625" style="17" customWidth="1"/>
    <col min="6" max="6" width="20.375" style="17" bestFit="1" customWidth="1"/>
    <col min="7" max="7" width="4" style="17" customWidth="1"/>
    <col min="8" max="12" width="12.625" style="13" customWidth="1"/>
    <col min="13" max="13" width="12.625" style="130" customWidth="1"/>
    <col min="14" max="16384" width="9.125" style="13"/>
  </cols>
  <sheetData>
    <row r="1" spans="1:13" ht="14.95" customHeight="1">
      <c r="E1" s="13"/>
      <c r="F1" s="13"/>
      <c r="G1" s="13"/>
      <c r="M1" s="13"/>
    </row>
    <row r="2" spans="1:13" ht="14.95" customHeight="1">
      <c r="E2" s="13"/>
      <c r="F2" s="13"/>
      <c r="G2" s="13"/>
      <c r="M2" s="13"/>
    </row>
    <row r="3" spans="1:13" ht="14.95" customHeight="1">
      <c r="E3" s="13"/>
      <c r="F3" s="13"/>
      <c r="G3" s="13"/>
      <c r="M3" s="13"/>
    </row>
    <row r="4" spans="1:13" ht="11.55">
      <c r="E4" s="13"/>
      <c r="F4" s="13"/>
      <c r="G4" s="13"/>
      <c r="M4" s="13"/>
    </row>
    <row r="5" spans="1:13" ht="12.75" customHeight="1">
      <c r="E5" s="13"/>
      <c r="F5" s="13"/>
      <c r="G5" s="13"/>
      <c r="M5" s="13"/>
    </row>
    <row r="6" spans="1:13" ht="17.7">
      <c r="C6" s="21"/>
      <c r="D6" s="21"/>
      <c r="E6" s="131"/>
      <c r="F6" s="131"/>
      <c r="G6" s="131"/>
      <c r="H6" s="183" t="s">
        <v>212</v>
      </c>
      <c r="I6" s="184"/>
      <c r="J6" s="184"/>
      <c r="K6" s="184"/>
      <c r="L6" s="183" t="s">
        <v>213</v>
      </c>
      <c r="M6" s="184"/>
    </row>
    <row r="7" spans="1:13" s="14" customFormat="1" ht="23.8" thickBot="1">
      <c r="A7" s="13"/>
      <c r="B7" s="217" t="s">
        <v>179</v>
      </c>
      <c r="C7" s="185" t="s">
        <v>214</v>
      </c>
      <c r="D7" s="233" t="s">
        <v>215</v>
      </c>
      <c r="E7" s="186" t="s">
        <v>108</v>
      </c>
      <c r="F7" s="186" t="s">
        <v>119</v>
      </c>
      <c r="G7" s="124"/>
      <c r="H7" s="186" t="s">
        <v>77</v>
      </c>
      <c r="I7" s="186" t="s">
        <v>78</v>
      </c>
      <c r="J7" s="186" t="s">
        <v>79</v>
      </c>
      <c r="K7" s="187" t="s">
        <v>80</v>
      </c>
      <c r="L7" s="512" t="s">
        <v>77</v>
      </c>
      <c r="M7" s="354" t="s">
        <v>78</v>
      </c>
    </row>
    <row r="8" spans="1:13" s="14" customFormat="1" ht="14.95" customHeight="1">
      <c r="A8" s="13"/>
      <c r="B8" s="13"/>
      <c r="C8" s="188"/>
      <c r="D8" s="136"/>
      <c r="E8" s="18"/>
      <c r="F8" s="18"/>
      <c r="G8" s="124"/>
      <c r="H8" s="91"/>
      <c r="I8" s="91"/>
      <c r="J8" s="91"/>
      <c r="K8" s="91"/>
      <c r="L8" s="280"/>
      <c r="M8" s="329"/>
    </row>
    <row r="9" spans="1:13" s="93" customFormat="1" ht="23.8" thickBot="1">
      <c r="A9" s="190"/>
      <c r="B9" s="174" t="s">
        <v>124</v>
      </c>
      <c r="C9" s="191"/>
      <c r="D9" s="174"/>
      <c r="E9" s="174"/>
      <c r="F9" s="174"/>
      <c r="G9" s="124"/>
      <c r="H9" s="174"/>
      <c r="I9" s="174"/>
      <c r="J9" s="174"/>
      <c r="K9" s="174"/>
      <c r="L9" s="269"/>
      <c r="M9" s="317"/>
    </row>
    <row r="10" spans="1:13" s="93" customFormat="1" ht="23.95" customHeight="1">
      <c r="A10" s="13"/>
      <c r="B10" s="16"/>
      <c r="C10" s="192"/>
      <c r="D10" s="13"/>
      <c r="E10" s="13"/>
      <c r="F10" s="13"/>
      <c r="G10" s="124"/>
      <c r="H10" s="13"/>
      <c r="I10" s="13"/>
      <c r="J10" s="13"/>
      <c r="K10" s="13"/>
      <c r="L10" s="270"/>
      <c r="M10" s="318"/>
    </row>
    <row r="11" spans="1:13" s="14" customFormat="1" ht="16.5" customHeight="1">
      <c r="A11" s="21"/>
      <c r="B11" s="49" t="s">
        <v>6</v>
      </c>
      <c r="C11" s="372">
        <v>73800</v>
      </c>
      <c r="D11" s="311">
        <v>74070</v>
      </c>
      <c r="E11" s="194">
        <v>-3.6452004860266785E-3</v>
      </c>
      <c r="F11" s="194">
        <v>-3.6452004860266785E-3</v>
      </c>
      <c r="G11" s="13"/>
      <c r="H11" s="311">
        <v>36702</v>
      </c>
      <c r="I11" s="311">
        <v>37368</v>
      </c>
      <c r="J11" s="311">
        <v>37312</v>
      </c>
      <c r="K11" s="311">
        <v>36967</v>
      </c>
      <c r="L11" s="312">
        <v>36464</v>
      </c>
      <c r="M11" s="320">
        <v>37336</v>
      </c>
    </row>
    <row r="12" spans="1:13" s="14" customFormat="1" ht="16.5" customHeight="1">
      <c r="A12" s="21"/>
      <c r="B12" s="49" t="s">
        <v>96</v>
      </c>
      <c r="C12" s="372">
        <v>0</v>
      </c>
      <c r="D12" s="311">
        <v>2</v>
      </c>
      <c r="E12" s="194">
        <v>-1</v>
      </c>
      <c r="F12" s="194">
        <v>-1</v>
      </c>
      <c r="G12" s="13"/>
      <c r="H12" s="311">
        <v>0</v>
      </c>
      <c r="I12" s="311">
        <v>2</v>
      </c>
      <c r="J12" s="311">
        <v>0</v>
      </c>
      <c r="K12" s="311">
        <v>0</v>
      </c>
      <c r="L12" s="312">
        <v>0</v>
      </c>
      <c r="M12" s="320">
        <v>0</v>
      </c>
    </row>
    <row r="13" spans="1:13" s="14" customFormat="1" ht="16.5" customHeight="1">
      <c r="A13" s="21"/>
      <c r="B13" s="49" t="s">
        <v>97</v>
      </c>
      <c r="C13" s="372">
        <v>37316</v>
      </c>
      <c r="D13" s="311">
        <v>37935</v>
      </c>
      <c r="E13" s="194">
        <v>-1.6317385000659046E-2</v>
      </c>
      <c r="F13" s="194">
        <v>-1.6317385000659046E-2</v>
      </c>
      <c r="G13" s="13"/>
      <c r="H13" s="311">
        <v>18940</v>
      </c>
      <c r="I13" s="311">
        <v>18995</v>
      </c>
      <c r="J13" s="311">
        <v>18512</v>
      </c>
      <c r="K13" s="311">
        <v>21712</v>
      </c>
      <c r="L13" s="312">
        <v>17527</v>
      </c>
      <c r="M13" s="320">
        <v>19789</v>
      </c>
    </row>
    <row r="14" spans="1:13" s="14" customFormat="1" ht="16.5" customHeight="1">
      <c r="A14" s="21"/>
      <c r="B14" s="49" t="s">
        <v>207</v>
      </c>
      <c r="C14" s="372">
        <v>0</v>
      </c>
      <c r="D14" s="311">
        <v>0</v>
      </c>
      <c r="E14" s="194" t="s">
        <v>138</v>
      </c>
      <c r="F14" s="194" t="s">
        <v>138</v>
      </c>
      <c r="G14" s="13"/>
      <c r="H14" s="311">
        <v>0</v>
      </c>
      <c r="I14" s="311">
        <v>0</v>
      </c>
      <c r="J14" s="311">
        <v>0</v>
      </c>
      <c r="K14" s="311">
        <v>0</v>
      </c>
      <c r="L14" s="312">
        <v>0</v>
      </c>
      <c r="M14" s="320">
        <v>0</v>
      </c>
    </row>
    <row r="15" spans="1:13" s="14" customFormat="1" ht="16.5" customHeight="1">
      <c r="A15" s="21"/>
      <c r="B15" s="49" t="s">
        <v>98</v>
      </c>
      <c r="C15" s="372">
        <v>1318</v>
      </c>
      <c r="D15" s="311">
        <v>1150</v>
      </c>
      <c r="E15" s="194">
        <v>0.14608695652173909</v>
      </c>
      <c r="F15" s="194">
        <v>0.14608695652173909</v>
      </c>
      <c r="G15" s="13"/>
      <c r="H15" s="311">
        <v>539</v>
      </c>
      <c r="I15" s="311">
        <v>611</v>
      </c>
      <c r="J15" s="311">
        <v>891</v>
      </c>
      <c r="K15" s="311">
        <v>783</v>
      </c>
      <c r="L15" s="312">
        <v>804</v>
      </c>
      <c r="M15" s="320">
        <v>514</v>
      </c>
    </row>
    <row r="16" spans="1:13" s="14" customFormat="1" ht="16.5" customHeight="1">
      <c r="A16" s="21"/>
      <c r="B16" s="49" t="s">
        <v>99</v>
      </c>
      <c r="C16" s="372">
        <v>3556</v>
      </c>
      <c r="D16" s="311">
        <v>2143</v>
      </c>
      <c r="E16" s="194">
        <v>0.65935604293047123</v>
      </c>
      <c r="F16" s="194">
        <v>0.65935604293047123</v>
      </c>
      <c r="G16" s="13"/>
      <c r="H16" s="311">
        <v>1202</v>
      </c>
      <c r="I16" s="311">
        <v>941</v>
      </c>
      <c r="J16" s="311">
        <v>646</v>
      </c>
      <c r="K16" s="311">
        <v>2486</v>
      </c>
      <c r="L16" s="312">
        <v>876</v>
      </c>
      <c r="M16" s="320">
        <v>2680</v>
      </c>
    </row>
    <row r="17" spans="1:13" s="15" customFormat="1" ht="16.5" customHeight="1">
      <c r="A17" s="126"/>
      <c r="B17" s="179" t="s">
        <v>100</v>
      </c>
      <c r="C17" s="373">
        <v>115990</v>
      </c>
      <c r="D17" s="313">
        <v>115300</v>
      </c>
      <c r="E17" s="455">
        <v>5.9843885516044359E-3</v>
      </c>
      <c r="F17" s="196">
        <v>5.9843885516044359E-3</v>
      </c>
      <c r="G17" s="13"/>
      <c r="H17" s="313">
        <v>57383</v>
      </c>
      <c r="I17" s="313">
        <v>57917</v>
      </c>
      <c r="J17" s="313">
        <v>57361</v>
      </c>
      <c r="K17" s="313">
        <v>61948</v>
      </c>
      <c r="L17" s="314">
        <v>55671</v>
      </c>
      <c r="M17" s="321">
        <v>60319</v>
      </c>
    </row>
    <row r="18" spans="1:13" s="14" customFormat="1" ht="16.5" customHeight="1">
      <c r="A18" s="21"/>
      <c r="B18" s="49" t="s">
        <v>101</v>
      </c>
      <c r="C18" s="372">
        <v>-22236</v>
      </c>
      <c r="D18" s="311">
        <v>-22169</v>
      </c>
      <c r="E18" s="194">
        <v>3.0222382606341913E-3</v>
      </c>
      <c r="F18" s="194">
        <v>3.0222382606341913E-3</v>
      </c>
      <c r="G18" s="13"/>
      <c r="H18" s="311">
        <v>-10775</v>
      </c>
      <c r="I18" s="311">
        <v>-11394</v>
      </c>
      <c r="J18" s="311">
        <v>-11139</v>
      </c>
      <c r="K18" s="311">
        <v>-12006</v>
      </c>
      <c r="L18" s="312">
        <v>-11131</v>
      </c>
      <c r="M18" s="320">
        <v>-11105</v>
      </c>
    </row>
    <row r="19" spans="1:13" s="14" customFormat="1" ht="16.5" customHeight="1">
      <c r="A19" s="21"/>
      <c r="B19" s="49" t="s">
        <v>102</v>
      </c>
      <c r="C19" s="372">
        <v>-16664</v>
      </c>
      <c r="D19" s="311">
        <v>-15711</v>
      </c>
      <c r="E19" s="194">
        <v>6.0658137610591245E-2</v>
      </c>
      <c r="F19" s="194">
        <v>6.0658137610591245E-2</v>
      </c>
      <c r="G19" s="13"/>
      <c r="H19" s="311">
        <v>-7735</v>
      </c>
      <c r="I19" s="311">
        <v>-7976</v>
      </c>
      <c r="J19" s="311">
        <v>-7829</v>
      </c>
      <c r="K19" s="311">
        <v>-8940</v>
      </c>
      <c r="L19" s="312">
        <v>-8592</v>
      </c>
      <c r="M19" s="320">
        <v>-8072</v>
      </c>
    </row>
    <row r="20" spans="1:13" s="14" customFormat="1" ht="16.5" customHeight="1">
      <c r="A20" s="21"/>
      <c r="B20" s="49" t="s">
        <v>7</v>
      </c>
      <c r="C20" s="372">
        <v>83</v>
      </c>
      <c r="D20" s="311">
        <v>173</v>
      </c>
      <c r="E20" s="194">
        <v>-0.52023121387283244</v>
      </c>
      <c r="F20" s="194">
        <v>-0.52023121387283244</v>
      </c>
      <c r="G20" s="13"/>
      <c r="H20" s="311">
        <v>0</v>
      </c>
      <c r="I20" s="311">
        <v>173</v>
      </c>
      <c r="J20" s="311">
        <v>16</v>
      </c>
      <c r="K20" s="311">
        <v>80</v>
      </c>
      <c r="L20" s="312">
        <v>3</v>
      </c>
      <c r="M20" s="320">
        <v>80</v>
      </c>
    </row>
    <row r="21" spans="1:13" s="14" customFormat="1" ht="16.5" customHeight="1">
      <c r="A21" s="21"/>
      <c r="B21" s="49" t="s">
        <v>8</v>
      </c>
      <c r="C21" s="372">
        <v>-4890</v>
      </c>
      <c r="D21" s="311">
        <v>-5287</v>
      </c>
      <c r="E21" s="194">
        <v>-7.5089843011159396E-2</v>
      </c>
      <c r="F21" s="194">
        <v>-7.5089843011159396E-2</v>
      </c>
      <c r="G21" s="13"/>
      <c r="H21" s="311">
        <v>-2652</v>
      </c>
      <c r="I21" s="311">
        <v>-2635</v>
      </c>
      <c r="J21" s="311">
        <v>-2551</v>
      </c>
      <c r="K21" s="311">
        <v>-2582</v>
      </c>
      <c r="L21" s="312">
        <v>-2421</v>
      </c>
      <c r="M21" s="320">
        <v>-2469</v>
      </c>
    </row>
    <row r="22" spans="1:13" s="15" customFormat="1" ht="16.5" customHeight="1">
      <c r="A22" s="126"/>
      <c r="B22" s="50" t="s">
        <v>37</v>
      </c>
      <c r="C22" s="199">
        <v>-43707</v>
      </c>
      <c r="D22" s="315">
        <v>-42994</v>
      </c>
      <c r="E22" s="454">
        <v>1.6583709354793585E-2</v>
      </c>
      <c r="F22" s="100">
        <v>1.6583709354793585E-2</v>
      </c>
      <c r="G22" s="13"/>
      <c r="H22" s="315">
        <v>-21162</v>
      </c>
      <c r="I22" s="315">
        <v>-21832</v>
      </c>
      <c r="J22" s="315">
        <v>-21503</v>
      </c>
      <c r="K22" s="315">
        <v>-23448</v>
      </c>
      <c r="L22" s="316">
        <v>-22141</v>
      </c>
      <c r="M22" s="322">
        <v>-21566</v>
      </c>
    </row>
    <row r="23" spans="1:13" s="15" customFormat="1" ht="16.5" customHeight="1">
      <c r="A23" s="126"/>
      <c r="B23" s="179" t="s">
        <v>103</v>
      </c>
      <c r="C23" s="373">
        <v>72283</v>
      </c>
      <c r="D23" s="313">
        <v>72306</v>
      </c>
      <c r="E23" s="455">
        <v>-3.1809255110226697E-4</v>
      </c>
      <c r="F23" s="196">
        <v>-3.1809255110226697E-4</v>
      </c>
      <c r="G23" s="13"/>
      <c r="H23" s="313">
        <v>36221</v>
      </c>
      <c r="I23" s="313">
        <v>36085</v>
      </c>
      <c r="J23" s="313">
        <v>35858</v>
      </c>
      <c r="K23" s="313">
        <v>38500</v>
      </c>
      <c r="L23" s="314">
        <v>33530</v>
      </c>
      <c r="M23" s="321">
        <v>38753</v>
      </c>
    </row>
    <row r="24" spans="1:13" s="14" customFormat="1" ht="16.5" customHeight="1">
      <c r="A24" s="21"/>
      <c r="B24" s="51" t="s">
        <v>133</v>
      </c>
      <c r="C24" s="372">
        <v>-429</v>
      </c>
      <c r="D24" s="311">
        <v>-804</v>
      </c>
      <c r="E24" s="194">
        <v>-0.46641791044776115</v>
      </c>
      <c r="F24" s="194">
        <v>-0.46641791044776115</v>
      </c>
      <c r="G24" s="13"/>
      <c r="H24" s="311">
        <v>1518</v>
      </c>
      <c r="I24" s="311">
        <v>-2322</v>
      </c>
      <c r="J24" s="311">
        <v>-512</v>
      </c>
      <c r="K24" s="311">
        <v>-1429</v>
      </c>
      <c r="L24" s="312">
        <v>-730</v>
      </c>
      <c r="M24" s="320">
        <v>301</v>
      </c>
    </row>
    <row r="25" spans="1:13" s="15" customFormat="1" ht="16.5" customHeight="1">
      <c r="A25" s="126"/>
      <c r="B25" s="179" t="s">
        <v>136</v>
      </c>
      <c r="C25" s="373">
        <v>71854</v>
      </c>
      <c r="D25" s="313">
        <v>71502</v>
      </c>
      <c r="E25" s="455">
        <v>4.9229392184833021E-3</v>
      </c>
      <c r="F25" s="196">
        <v>4.9229392184833021E-3</v>
      </c>
      <c r="G25" s="13"/>
      <c r="H25" s="313">
        <v>37739</v>
      </c>
      <c r="I25" s="313">
        <v>33763</v>
      </c>
      <c r="J25" s="313">
        <v>35346</v>
      </c>
      <c r="K25" s="313">
        <v>37071</v>
      </c>
      <c r="L25" s="314">
        <v>32800</v>
      </c>
      <c r="M25" s="321">
        <v>39054</v>
      </c>
    </row>
    <row r="26" spans="1:13" s="14" customFormat="1" ht="16.5" customHeight="1">
      <c r="A26" s="21"/>
      <c r="B26" s="49" t="s">
        <v>38</v>
      </c>
      <c r="C26" s="372">
        <v>-3621</v>
      </c>
      <c r="D26" s="311">
        <v>-4729</v>
      </c>
      <c r="E26" s="194">
        <v>-0.23429900613237475</v>
      </c>
      <c r="F26" s="194">
        <v>-0.23429900613237475</v>
      </c>
      <c r="G26" s="13"/>
      <c r="H26" s="311">
        <v>-2369</v>
      </c>
      <c r="I26" s="311">
        <v>-2360</v>
      </c>
      <c r="J26" s="311">
        <v>-2414</v>
      </c>
      <c r="K26" s="311">
        <v>-2582</v>
      </c>
      <c r="L26" s="312">
        <v>-2455</v>
      </c>
      <c r="M26" s="320">
        <v>-1166</v>
      </c>
    </row>
    <row r="27" spans="1:13" s="14" customFormat="1" ht="16.5" customHeight="1">
      <c r="A27" s="21"/>
      <c r="B27" s="52" t="s">
        <v>39</v>
      </c>
      <c r="C27" s="372">
        <v>-4820</v>
      </c>
      <c r="D27" s="311">
        <v>-4482</v>
      </c>
      <c r="E27" s="194">
        <v>7.5412762159750013E-2</v>
      </c>
      <c r="F27" s="194">
        <v>7.5412762159750013E-2</v>
      </c>
      <c r="G27" s="13"/>
      <c r="H27" s="311">
        <v>-2230</v>
      </c>
      <c r="I27" s="311">
        <v>-2252</v>
      </c>
      <c r="J27" s="311">
        <v>-2298</v>
      </c>
      <c r="K27" s="311">
        <v>-2347</v>
      </c>
      <c r="L27" s="312">
        <v>-2377</v>
      </c>
      <c r="M27" s="320">
        <v>-2443</v>
      </c>
    </row>
    <row r="28" spans="1:13" s="14" customFormat="1" ht="16.5" customHeight="1">
      <c r="A28" s="21"/>
      <c r="B28" s="53" t="s">
        <v>83</v>
      </c>
      <c r="C28" s="372">
        <v>-4820</v>
      </c>
      <c r="D28" s="311">
        <v>-4482</v>
      </c>
      <c r="E28" s="194">
        <v>7.5412762159750013E-2</v>
      </c>
      <c r="F28" s="194">
        <v>7.5412762159750013E-2</v>
      </c>
      <c r="G28" s="13"/>
      <c r="H28" s="311">
        <v>-2230</v>
      </c>
      <c r="I28" s="311">
        <v>-2252</v>
      </c>
      <c r="J28" s="311">
        <v>-2298</v>
      </c>
      <c r="K28" s="311">
        <v>-2347</v>
      </c>
      <c r="L28" s="312">
        <v>-2377</v>
      </c>
      <c r="M28" s="320">
        <v>-2443</v>
      </c>
    </row>
    <row r="29" spans="1:13" s="14" customFormat="1" ht="16.5" customHeight="1">
      <c r="A29" s="21"/>
      <c r="B29" s="53" t="s">
        <v>84</v>
      </c>
      <c r="C29" s="372">
        <v>0</v>
      </c>
      <c r="D29" s="311">
        <v>0</v>
      </c>
      <c r="E29" s="194" t="s">
        <v>138</v>
      </c>
      <c r="F29" s="194" t="s">
        <v>138</v>
      </c>
      <c r="G29" s="13"/>
      <c r="H29" s="311">
        <v>0</v>
      </c>
      <c r="I29" s="311">
        <v>0</v>
      </c>
      <c r="J29" s="311">
        <v>0</v>
      </c>
      <c r="K29" s="311">
        <v>0</v>
      </c>
      <c r="L29" s="312">
        <v>0</v>
      </c>
      <c r="M29" s="320">
        <v>0</v>
      </c>
    </row>
    <row r="30" spans="1:13" s="14" customFormat="1" ht="16.5" customHeight="1">
      <c r="A30" s="21"/>
      <c r="B30" s="53" t="s">
        <v>85</v>
      </c>
      <c r="C30" s="372">
        <v>0</v>
      </c>
      <c r="D30" s="311">
        <v>0</v>
      </c>
      <c r="E30" s="194" t="s">
        <v>138</v>
      </c>
      <c r="F30" s="194" t="s">
        <v>138</v>
      </c>
      <c r="G30" s="13"/>
      <c r="H30" s="311">
        <v>0</v>
      </c>
      <c r="I30" s="311">
        <v>0</v>
      </c>
      <c r="J30" s="311">
        <v>0</v>
      </c>
      <c r="K30" s="311">
        <v>0</v>
      </c>
      <c r="L30" s="312">
        <v>0</v>
      </c>
      <c r="M30" s="320">
        <v>0</v>
      </c>
    </row>
    <row r="31" spans="1:13" s="14" customFormat="1" ht="16.5" customHeight="1">
      <c r="A31" s="21"/>
      <c r="B31" s="49" t="s">
        <v>9</v>
      </c>
      <c r="C31" s="372">
        <v>0</v>
      </c>
      <c r="D31" s="311">
        <v>0</v>
      </c>
      <c r="E31" s="194" t="s">
        <v>138</v>
      </c>
      <c r="F31" s="194" t="s">
        <v>138</v>
      </c>
      <c r="G31" s="13"/>
      <c r="H31" s="311">
        <v>0</v>
      </c>
      <c r="I31" s="311">
        <v>0</v>
      </c>
      <c r="J31" s="311">
        <v>-24</v>
      </c>
      <c r="K31" s="311">
        <v>-674</v>
      </c>
      <c r="L31" s="312">
        <v>0</v>
      </c>
      <c r="M31" s="320">
        <v>0</v>
      </c>
    </row>
    <row r="32" spans="1:13" s="15" customFormat="1" ht="16.5" customHeight="1">
      <c r="A32" s="21"/>
      <c r="B32" s="49" t="s">
        <v>10</v>
      </c>
      <c r="C32" s="372">
        <v>3</v>
      </c>
      <c r="D32" s="311">
        <v>1248</v>
      </c>
      <c r="E32" s="194">
        <v>-0.99759615384615385</v>
      </c>
      <c r="F32" s="194">
        <v>-0.99759615384615385</v>
      </c>
      <c r="G32" s="13"/>
      <c r="H32" s="311">
        <v>500</v>
      </c>
      <c r="I32" s="311">
        <v>748</v>
      </c>
      <c r="J32" s="311">
        <v>480</v>
      </c>
      <c r="K32" s="311">
        <v>-2029</v>
      </c>
      <c r="L32" s="312">
        <v>-431</v>
      </c>
      <c r="M32" s="320">
        <v>434</v>
      </c>
    </row>
    <row r="33" spans="1:13" s="135" customFormat="1" ht="16.5" customHeight="1">
      <c r="A33" s="121"/>
      <c r="B33" s="179" t="s">
        <v>104</v>
      </c>
      <c r="C33" s="373">
        <v>68236</v>
      </c>
      <c r="D33" s="313">
        <v>68021</v>
      </c>
      <c r="E33" s="455">
        <v>3.1607885799973534E-3</v>
      </c>
      <c r="F33" s="455">
        <v>3.1607885799973534E-3</v>
      </c>
      <c r="G33" s="13"/>
      <c r="H33" s="313">
        <v>35870</v>
      </c>
      <c r="I33" s="313">
        <v>32151</v>
      </c>
      <c r="J33" s="313">
        <v>33388</v>
      </c>
      <c r="K33" s="313">
        <v>31786</v>
      </c>
      <c r="L33" s="314">
        <v>29914</v>
      </c>
      <c r="M33" s="321">
        <v>38322</v>
      </c>
    </row>
    <row r="34" spans="1:13" ht="16.5" customHeight="1">
      <c r="A34" s="121"/>
      <c r="B34" s="179" t="s">
        <v>107</v>
      </c>
      <c r="C34" s="373">
        <v>58598</v>
      </c>
      <c r="D34" s="313">
        <v>58389</v>
      </c>
      <c r="E34" s="455">
        <v>3.5794413331278196E-3</v>
      </c>
      <c r="F34" s="455">
        <v>3.5794413331278196E-3</v>
      </c>
      <c r="G34" s="13"/>
      <c r="H34" s="313">
        <v>30708</v>
      </c>
      <c r="I34" s="313">
        <v>27681</v>
      </c>
      <c r="J34" s="313">
        <v>28652</v>
      </c>
      <c r="K34" s="313">
        <v>28964</v>
      </c>
      <c r="L34" s="314">
        <v>25933</v>
      </c>
      <c r="M34" s="321">
        <v>32665</v>
      </c>
    </row>
    <row r="35" spans="1:13" s="15" customFormat="1" ht="16.5" customHeight="1">
      <c r="A35" s="21"/>
      <c r="B35" s="49" t="s">
        <v>185</v>
      </c>
      <c r="C35" s="372">
        <v>0</v>
      </c>
      <c r="D35" s="311">
        <v>0</v>
      </c>
      <c r="E35" s="194" t="s">
        <v>138</v>
      </c>
      <c r="F35" s="194" t="s">
        <v>138</v>
      </c>
      <c r="G35" s="13"/>
      <c r="H35" s="311">
        <v>0</v>
      </c>
      <c r="I35" s="311">
        <v>0</v>
      </c>
      <c r="J35" s="311">
        <v>0</v>
      </c>
      <c r="K35" s="311">
        <v>0</v>
      </c>
      <c r="L35" s="312">
        <v>0</v>
      </c>
      <c r="M35" s="320">
        <v>0</v>
      </c>
    </row>
    <row r="36" spans="1:13" ht="16.5" customHeight="1">
      <c r="A36" s="121"/>
      <c r="B36" s="179" t="s">
        <v>186</v>
      </c>
      <c r="C36" s="373">
        <v>58598</v>
      </c>
      <c r="D36" s="313">
        <v>58389</v>
      </c>
      <c r="E36" s="455">
        <v>3.5794413331278196E-3</v>
      </c>
      <c r="F36" s="455">
        <v>3.5794413331278196E-3</v>
      </c>
      <c r="G36" s="13"/>
      <c r="H36" s="313">
        <v>30708</v>
      </c>
      <c r="I36" s="313">
        <v>27681</v>
      </c>
      <c r="J36" s="313">
        <v>28652</v>
      </c>
      <c r="K36" s="313">
        <v>28964</v>
      </c>
      <c r="L36" s="314">
        <v>25933</v>
      </c>
      <c r="M36" s="321">
        <v>32665</v>
      </c>
    </row>
    <row r="37" spans="1:13" ht="16.5" customHeight="1">
      <c r="A37" s="133"/>
      <c r="B37" s="179" t="s">
        <v>187</v>
      </c>
      <c r="C37" s="373">
        <v>56720.624000000003</v>
      </c>
      <c r="D37" s="313">
        <v>56606.225000000006</v>
      </c>
      <c r="E37" s="455">
        <v>2.0209614755266614E-3</v>
      </c>
      <c r="F37" s="455">
        <v>2.0209614755266614E-3</v>
      </c>
      <c r="G37" s="13"/>
      <c r="H37" s="313">
        <v>30245.392</v>
      </c>
      <c r="I37" s="313">
        <v>26360.832999999999</v>
      </c>
      <c r="J37" s="313">
        <v>28130.659</v>
      </c>
      <c r="K37" s="313">
        <v>27772.813000000002</v>
      </c>
      <c r="L37" s="314">
        <v>25452.987000000001</v>
      </c>
      <c r="M37" s="321">
        <v>31267.637000000002</v>
      </c>
    </row>
    <row r="38" spans="1:13" ht="16.5" customHeight="1">
      <c r="A38" s="94"/>
      <c r="B38" s="9"/>
      <c r="C38" s="235"/>
      <c r="D38" s="10"/>
      <c r="E38" s="460"/>
      <c r="F38" s="78"/>
      <c r="G38" s="13"/>
      <c r="H38" s="10"/>
      <c r="I38" s="10"/>
      <c r="J38" s="10"/>
      <c r="K38" s="10"/>
      <c r="L38" s="298"/>
      <c r="M38" s="346"/>
    </row>
    <row r="39" spans="1:13" ht="23.8" thickBot="1">
      <c r="A39" s="190"/>
      <c r="B39" s="174" t="s">
        <v>110</v>
      </c>
      <c r="C39" s="204"/>
      <c r="D39" s="236"/>
      <c r="E39" s="461"/>
      <c r="F39" s="174"/>
      <c r="G39" s="13"/>
      <c r="H39" s="174"/>
      <c r="I39" s="174"/>
      <c r="J39" s="174"/>
      <c r="K39" s="174"/>
      <c r="L39" s="269"/>
      <c r="M39" s="317"/>
    </row>
    <row r="40" spans="1:13" ht="16.5" customHeight="1">
      <c r="A40" s="216"/>
      <c r="B40" s="217"/>
      <c r="C40" s="205"/>
      <c r="D40" s="237"/>
      <c r="E40" s="462"/>
      <c r="F40" s="217"/>
      <c r="G40" s="13"/>
      <c r="H40" s="217"/>
      <c r="I40" s="217"/>
      <c r="J40" s="217"/>
      <c r="K40" s="217"/>
      <c r="L40" s="281"/>
      <c r="M40" s="330"/>
    </row>
    <row r="41" spans="1:13" ht="16.5" customHeight="1">
      <c r="A41" s="94"/>
      <c r="B41" s="59" t="s">
        <v>13</v>
      </c>
      <c r="C41" s="206">
        <v>0.37681696697991207</v>
      </c>
      <c r="D41" s="101">
        <v>0.37288811795316568</v>
      </c>
      <c r="E41" s="207">
        <v>0.39288490267463949</v>
      </c>
      <c r="F41" s="112"/>
      <c r="G41" s="13"/>
      <c r="H41" s="101">
        <v>0.36878518027987384</v>
      </c>
      <c r="I41" s="101">
        <v>0.37695322616848248</v>
      </c>
      <c r="J41" s="101">
        <v>0.3748714283223793</v>
      </c>
      <c r="K41" s="101">
        <v>0.37851100923355074</v>
      </c>
      <c r="L41" s="276">
        <v>0.39771155538790393</v>
      </c>
      <c r="M41" s="324">
        <v>0.3575324524610819</v>
      </c>
    </row>
    <row r="42" spans="1:13" ht="16.5" customHeight="1">
      <c r="A42" s="94"/>
      <c r="B42" s="59" t="s">
        <v>48</v>
      </c>
      <c r="C42" s="208">
        <v>3.1321264546774366</v>
      </c>
      <c r="D42" s="103">
        <v>6.6942534018453532</v>
      </c>
      <c r="E42" s="209">
        <v>-3.5621269471679167</v>
      </c>
      <c r="F42" s="113"/>
      <c r="G42" s="13"/>
      <c r="H42" s="103">
        <v>-25.884874123502652</v>
      </c>
      <c r="I42" s="103">
        <v>37.781454138529561</v>
      </c>
      <c r="J42" s="103">
        <v>8.0591751229634152</v>
      </c>
      <c r="K42" s="103">
        <v>22.013597131916363</v>
      </c>
      <c r="L42" s="277">
        <v>10.888658064253896</v>
      </c>
      <c r="M42" s="325">
        <v>-4.304586690854344</v>
      </c>
    </row>
    <row r="43" spans="1:13" ht="16.5" customHeight="1">
      <c r="A43" s="94"/>
      <c r="B43" s="59"/>
      <c r="C43" s="206"/>
      <c r="D43" s="101"/>
      <c r="E43" s="209"/>
      <c r="F43" s="113"/>
      <c r="G43" s="13"/>
      <c r="H43" s="103"/>
      <c r="I43" s="103"/>
      <c r="J43" s="103"/>
      <c r="K43" s="103"/>
      <c r="L43" s="277"/>
      <c r="M43" s="325"/>
    </row>
    <row r="44" spans="1:13" ht="23.8" thickBot="1">
      <c r="A44" s="190"/>
      <c r="B44" s="174" t="s">
        <v>114</v>
      </c>
      <c r="C44" s="204"/>
      <c r="D44" s="236"/>
      <c r="E44" s="463"/>
      <c r="F44" s="236"/>
      <c r="G44" s="13"/>
      <c r="H44" s="236"/>
      <c r="I44" s="236"/>
      <c r="J44" s="236"/>
      <c r="K44" s="236"/>
      <c r="L44" s="273"/>
      <c r="M44" s="357"/>
    </row>
    <row r="45" spans="1:13" ht="16.5" customHeight="1">
      <c r="A45" s="203"/>
      <c r="B45" s="200"/>
      <c r="C45" s="205"/>
      <c r="D45" s="237"/>
      <c r="E45" s="464"/>
      <c r="F45" s="237"/>
      <c r="G45" s="13"/>
      <c r="H45" s="237"/>
      <c r="I45" s="237"/>
      <c r="J45" s="237"/>
      <c r="K45" s="237"/>
      <c r="L45" s="275"/>
      <c r="M45" s="358"/>
    </row>
    <row r="46" spans="1:13" ht="16.5" customHeight="1">
      <c r="A46" s="94"/>
      <c r="B46" s="59" t="s">
        <v>89</v>
      </c>
      <c r="C46" s="362">
        <v>2861237</v>
      </c>
      <c r="D46" s="361">
        <v>2519835</v>
      </c>
      <c r="E46" s="454">
        <v>0.13548585522464762</v>
      </c>
      <c r="F46" s="113"/>
      <c r="G46" s="13"/>
      <c r="H46" s="361">
        <v>2396863</v>
      </c>
      <c r="I46" s="361">
        <v>2519835</v>
      </c>
      <c r="J46" s="361">
        <v>2562571</v>
      </c>
      <c r="K46" s="361">
        <v>2630583</v>
      </c>
      <c r="L46" s="364">
        <v>2732796</v>
      </c>
      <c r="M46" s="363">
        <v>2861237</v>
      </c>
    </row>
    <row r="47" spans="1:13" ht="16.5" customHeight="1">
      <c r="A47" s="94"/>
      <c r="B47" s="77" t="s">
        <v>90</v>
      </c>
      <c r="C47" s="362">
        <v>3918646</v>
      </c>
      <c r="D47" s="361">
        <v>3710901</v>
      </c>
      <c r="E47" s="454">
        <v>5.5982361157034477E-2</v>
      </c>
      <c r="F47" s="113"/>
      <c r="G47" s="13"/>
      <c r="H47" s="361">
        <v>3689057</v>
      </c>
      <c r="I47" s="361">
        <v>3710901</v>
      </c>
      <c r="J47" s="361">
        <v>3785393</v>
      </c>
      <c r="K47" s="361">
        <v>3872964</v>
      </c>
      <c r="L47" s="364">
        <v>3841817</v>
      </c>
      <c r="M47" s="363">
        <v>3918646</v>
      </c>
    </row>
    <row r="48" spans="1:13" ht="16.5" customHeight="1">
      <c r="A48" s="94"/>
      <c r="B48" s="59" t="s">
        <v>45</v>
      </c>
      <c r="C48" s="362">
        <v>2678001</v>
      </c>
      <c r="D48" s="361">
        <v>2341926.5</v>
      </c>
      <c r="E48" s="454">
        <v>0.14350343616676264</v>
      </c>
      <c r="F48" s="113"/>
      <c r="G48" s="13"/>
      <c r="H48" s="361">
        <v>2250926.5</v>
      </c>
      <c r="I48" s="361">
        <v>2341926.5</v>
      </c>
      <c r="J48" s="361">
        <v>2389157.5</v>
      </c>
      <c r="K48" s="361">
        <v>2456357.5</v>
      </c>
      <c r="L48" s="364">
        <v>2569323</v>
      </c>
      <c r="M48" s="363">
        <v>2678001</v>
      </c>
    </row>
    <row r="49" spans="1:13" ht="16.5" customHeight="1">
      <c r="A49" s="94"/>
      <c r="B49" s="59"/>
      <c r="C49" s="211"/>
      <c r="D49" s="104"/>
      <c r="E49" s="454"/>
      <c r="F49" s="113"/>
      <c r="G49" s="13"/>
      <c r="H49" s="104"/>
      <c r="I49" s="104"/>
      <c r="J49" s="104"/>
      <c r="K49" s="104"/>
      <c r="L49" s="278"/>
      <c r="M49" s="326"/>
    </row>
    <row r="50" spans="1:13" ht="23.8" thickBot="1">
      <c r="A50" s="190"/>
      <c r="B50" s="174" t="s">
        <v>116</v>
      </c>
      <c r="C50" s="204"/>
      <c r="D50" s="236"/>
      <c r="E50" s="463"/>
      <c r="F50" s="236"/>
      <c r="G50" s="13"/>
      <c r="H50" s="236"/>
      <c r="I50" s="236"/>
      <c r="J50" s="236"/>
      <c r="K50" s="236"/>
      <c r="L50" s="273"/>
      <c r="M50" s="357"/>
    </row>
    <row r="51" spans="1:13" ht="16.5" customHeight="1">
      <c r="A51" s="16"/>
      <c r="B51" s="203"/>
      <c r="C51" s="205"/>
      <c r="D51" s="237"/>
      <c r="E51" s="464"/>
      <c r="F51" s="237"/>
      <c r="G51" s="13"/>
      <c r="H51" s="237"/>
      <c r="I51" s="237"/>
      <c r="J51" s="237"/>
      <c r="K51" s="237"/>
      <c r="L51" s="275"/>
      <c r="M51" s="358"/>
    </row>
    <row r="52" spans="1:13" ht="16.5" customHeight="1">
      <c r="A52" s="94"/>
      <c r="B52" s="77" t="s">
        <v>44</v>
      </c>
      <c r="C52" s="197">
        <v>1461.56</v>
      </c>
      <c r="D52" s="99">
        <v>1475.02</v>
      </c>
      <c r="E52" s="454">
        <v>-9.1252999959322567E-3</v>
      </c>
      <c r="F52" s="112"/>
      <c r="G52" s="13"/>
      <c r="H52" s="99">
        <v>1484.69</v>
      </c>
      <c r="I52" s="99">
        <v>1475.02</v>
      </c>
      <c r="J52" s="99">
        <v>1473.92</v>
      </c>
      <c r="K52" s="99">
        <v>1470.34</v>
      </c>
      <c r="L52" s="271">
        <v>1467.81</v>
      </c>
      <c r="M52" s="327">
        <v>1461.56</v>
      </c>
    </row>
    <row r="53" spans="1:13" ht="11.55">
      <c r="A53" s="94"/>
      <c r="B53" s="77" t="s">
        <v>188</v>
      </c>
      <c r="C53" s="213">
        <v>0.33252134585884835</v>
      </c>
      <c r="D53" s="54">
        <v>0.38682669170888634</v>
      </c>
      <c r="E53" s="207">
        <v>-5.4305345850037989</v>
      </c>
      <c r="F53" s="114"/>
      <c r="G53" s="13"/>
      <c r="H53" s="54">
        <v>0.41980894916094413</v>
      </c>
      <c r="I53" s="54">
        <v>0.35501362108160145</v>
      </c>
      <c r="J53" s="54">
        <v>0.3665576782547767</v>
      </c>
      <c r="K53" s="54">
        <v>0.35247415016265271</v>
      </c>
      <c r="L53" s="279">
        <v>0.30584644440565828</v>
      </c>
      <c r="M53" s="328">
        <v>0.35807974911605489</v>
      </c>
    </row>
    <row r="54" spans="1:13" s="467" customFormat="1" ht="26.5" customHeight="1">
      <c r="A54" s="502"/>
      <c r="B54" s="554"/>
      <c r="C54" s="540"/>
      <c r="D54" s="540"/>
      <c r="E54" s="540"/>
      <c r="F54" s="540"/>
      <c r="G54" s="540"/>
      <c r="H54" s="540"/>
      <c r="I54" s="540"/>
      <c r="J54" s="540"/>
      <c r="K54" s="540"/>
      <c r="L54" s="555"/>
      <c r="M54" s="491"/>
    </row>
    <row r="55" spans="1:13" s="49" customFormat="1" ht="18.2" customHeight="1">
      <c r="A55" s="49" t="s">
        <v>76</v>
      </c>
      <c r="B55" s="49" t="s">
        <v>184</v>
      </c>
      <c r="M55" s="58"/>
    </row>
    <row r="56" spans="1:13" s="49" customFormat="1" ht="18.2" customHeight="1">
      <c r="B56" s="49" t="s">
        <v>189</v>
      </c>
      <c r="M56" s="58"/>
    </row>
    <row r="57" spans="1:13" s="49" customFormat="1" ht="25.3" customHeight="1">
      <c r="B57" s="554" t="s">
        <v>190</v>
      </c>
      <c r="C57" s="540"/>
      <c r="D57" s="540"/>
      <c r="E57" s="540"/>
      <c r="F57" s="540"/>
      <c r="G57" s="540"/>
      <c r="H57" s="540"/>
      <c r="I57" s="540"/>
      <c r="J57" s="540"/>
      <c r="K57" s="540"/>
      <c r="L57" s="555"/>
      <c r="M57" s="58"/>
    </row>
    <row r="58" spans="1:13" s="49" customFormat="1" ht="11.55">
      <c r="B58" s="556" t="s">
        <v>183</v>
      </c>
      <c r="C58" s="556"/>
      <c r="D58" s="556"/>
      <c r="E58" s="556"/>
      <c r="F58" s="556"/>
      <c r="G58" s="556"/>
      <c r="H58" s="556"/>
      <c r="I58" s="556"/>
      <c r="J58" s="556"/>
      <c r="K58" s="556"/>
      <c r="L58" s="556"/>
      <c r="M58" s="58"/>
    </row>
    <row r="59" spans="1:13" ht="11.55">
      <c r="C59" s="5"/>
      <c r="D59" s="5"/>
      <c r="G59" s="124"/>
      <c r="I59" s="5"/>
      <c r="J59" s="5"/>
      <c r="K59" s="5"/>
      <c r="L59" s="5"/>
      <c r="M59" s="20"/>
    </row>
  </sheetData>
  <mergeCells count="3">
    <mergeCell ref="B54:L54"/>
    <mergeCell ref="B58:L58"/>
    <mergeCell ref="B57:L57"/>
  </mergeCells>
  <phoneticPr fontId="5" type="noConversion"/>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50"/>
    <pageSetUpPr fitToPage="1"/>
  </sheetPr>
  <dimension ref="A1:M59"/>
  <sheetViews>
    <sheetView showGridLines="0" zoomScale="80" zoomScaleNormal="80" zoomScaleSheetLayoutView="50" workbookViewId="0">
      <selection activeCell="X72" sqref="X72"/>
    </sheetView>
  </sheetViews>
  <sheetFormatPr defaultColWidth="9.125" defaultRowHeight="11.55"/>
  <cols>
    <col min="1" max="1" width="1" style="13" customWidth="1"/>
    <col min="2" max="2" width="50.625" style="13" customWidth="1"/>
    <col min="3" max="4" width="12.625" style="13" customWidth="1"/>
    <col min="5" max="5" width="12.625" style="17" customWidth="1"/>
    <col min="6" max="6" width="20.375" style="17" bestFit="1" customWidth="1"/>
    <col min="7" max="7" width="4" style="17" customWidth="1"/>
    <col min="8" max="12" width="12.625" style="13" customWidth="1"/>
    <col min="13" max="13" width="12.625" style="130" customWidth="1"/>
    <col min="14" max="16384" width="9.125" style="13"/>
  </cols>
  <sheetData>
    <row r="1" spans="1:13" ht="14.95" customHeight="1">
      <c r="E1" s="13"/>
      <c r="F1" s="13"/>
      <c r="G1" s="13"/>
      <c r="M1" s="13"/>
    </row>
    <row r="2" spans="1:13" ht="14.95" customHeight="1">
      <c r="E2" s="13"/>
      <c r="F2" s="13"/>
      <c r="G2" s="13"/>
      <c r="M2" s="13"/>
    </row>
    <row r="3" spans="1:13" ht="14.95" customHeight="1">
      <c r="B3" s="16"/>
      <c r="E3" s="13"/>
      <c r="F3" s="13"/>
      <c r="G3" s="13"/>
      <c r="M3" s="13"/>
    </row>
    <row r="4" spans="1:13">
      <c r="E4" s="13"/>
      <c r="F4" s="13"/>
      <c r="G4" s="13"/>
      <c r="M4" s="13"/>
    </row>
    <row r="5" spans="1:13" ht="12.75" customHeight="1">
      <c r="E5" s="13"/>
      <c r="F5" s="13"/>
      <c r="G5" s="13"/>
      <c r="M5" s="13"/>
    </row>
    <row r="6" spans="1:13" ht="17.7">
      <c r="C6" s="21"/>
      <c r="D6" s="21"/>
      <c r="E6" s="131"/>
      <c r="F6" s="131"/>
      <c r="G6" s="131"/>
      <c r="H6" s="183" t="s">
        <v>212</v>
      </c>
      <c r="I6" s="184"/>
      <c r="J6" s="184"/>
      <c r="K6" s="184"/>
      <c r="L6" s="183" t="s">
        <v>213</v>
      </c>
      <c r="M6" s="184"/>
    </row>
    <row r="7" spans="1:13" s="14" customFormat="1" ht="23.8" thickBot="1">
      <c r="A7" s="13"/>
      <c r="B7" s="217" t="s">
        <v>180</v>
      </c>
      <c r="C7" s="185" t="s">
        <v>214</v>
      </c>
      <c r="D7" s="233" t="s">
        <v>215</v>
      </c>
      <c r="E7" s="186" t="s">
        <v>108</v>
      </c>
      <c r="F7" s="186" t="s">
        <v>119</v>
      </c>
      <c r="G7" s="124"/>
      <c r="H7" s="186" t="s">
        <v>77</v>
      </c>
      <c r="I7" s="186" t="s">
        <v>78</v>
      </c>
      <c r="J7" s="186" t="s">
        <v>79</v>
      </c>
      <c r="K7" s="187" t="s">
        <v>80</v>
      </c>
      <c r="L7" s="512" t="s">
        <v>77</v>
      </c>
      <c r="M7" s="354" t="s">
        <v>78</v>
      </c>
    </row>
    <row r="8" spans="1:13" s="14" customFormat="1" ht="14.95" customHeight="1">
      <c r="A8" s="13"/>
      <c r="B8" s="13"/>
      <c r="C8" s="188"/>
      <c r="D8" s="136"/>
      <c r="E8" s="18"/>
      <c r="F8" s="18"/>
      <c r="G8" s="124"/>
      <c r="H8" s="91"/>
      <c r="I8" s="91"/>
      <c r="J8" s="91"/>
      <c r="K8" s="91"/>
      <c r="L8" s="280"/>
      <c r="M8" s="329"/>
    </row>
    <row r="9" spans="1:13" s="93" customFormat="1" ht="23.8" thickBot="1">
      <c r="A9" s="190"/>
      <c r="B9" s="174" t="s">
        <v>124</v>
      </c>
      <c r="C9" s="191"/>
      <c r="D9" s="174"/>
      <c r="E9" s="174"/>
      <c r="F9" s="174"/>
      <c r="G9" s="124"/>
      <c r="H9" s="174"/>
      <c r="I9" s="174"/>
      <c r="J9" s="174"/>
      <c r="K9" s="174"/>
      <c r="L9" s="269"/>
      <c r="M9" s="317"/>
    </row>
    <row r="10" spans="1:13" s="93" customFormat="1" ht="23.95" customHeight="1">
      <c r="A10" s="13"/>
      <c r="B10" s="16"/>
      <c r="C10" s="192"/>
      <c r="D10" s="13"/>
      <c r="E10" s="13"/>
      <c r="F10" s="13"/>
      <c r="G10" s="124"/>
      <c r="H10" s="13"/>
      <c r="I10" s="13"/>
      <c r="J10" s="13"/>
      <c r="K10" s="13"/>
      <c r="L10" s="270"/>
      <c r="M10" s="318"/>
    </row>
    <row r="11" spans="1:13" s="14" customFormat="1" ht="16.5" customHeight="1">
      <c r="A11" s="21"/>
      <c r="B11" s="49" t="s">
        <v>6</v>
      </c>
      <c r="C11" s="320">
        <v>115354</v>
      </c>
      <c r="D11" s="311">
        <v>114128</v>
      </c>
      <c r="E11" s="194">
        <v>1.0742324407682524E-2</v>
      </c>
      <c r="F11" s="194">
        <v>1.1467112078489494E-2</v>
      </c>
      <c r="G11" s="13"/>
      <c r="H11" s="311">
        <v>57332</v>
      </c>
      <c r="I11" s="311">
        <v>56796</v>
      </c>
      <c r="J11" s="311">
        <v>59230</v>
      </c>
      <c r="K11" s="311">
        <v>60860</v>
      </c>
      <c r="L11" s="312">
        <v>57498</v>
      </c>
      <c r="M11" s="320">
        <v>57856</v>
      </c>
    </row>
    <row r="12" spans="1:13" s="14" customFormat="1" ht="16.5" customHeight="1">
      <c r="A12" s="21"/>
      <c r="B12" s="49" t="s">
        <v>96</v>
      </c>
      <c r="C12" s="320">
        <v>0</v>
      </c>
      <c r="D12" s="311">
        <v>0</v>
      </c>
      <c r="E12" s="194" t="s">
        <v>138</v>
      </c>
      <c r="F12" s="194" t="s">
        <v>138</v>
      </c>
      <c r="G12" s="13"/>
      <c r="H12" s="311">
        <v>0</v>
      </c>
      <c r="I12" s="311">
        <v>0</v>
      </c>
      <c r="J12" s="311">
        <v>0</v>
      </c>
      <c r="K12" s="311">
        <v>0</v>
      </c>
      <c r="L12" s="312">
        <v>0</v>
      </c>
      <c r="M12" s="320">
        <v>0</v>
      </c>
    </row>
    <row r="13" spans="1:13" s="14" customFormat="1" ht="16.5" customHeight="1">
      <c r="A13" s="21"/>
      <c r="B13" s="49" t="s">
        <v>97</v>
      </c>
      <c r="C13" s="320">
        <v>39594</v>
      </c>
      <c r="D13" s="311">
        <v>40436</v>
      </c>
      <c r="E13" s="194">
        <v>-2.0823028984073622E-2</v>
      </c>
      <c r="F13" s="194">
        <v>-2.0120876361641171E-2</v>
      </c>
      <c r="G13" s="13"/>
      <c r="H13" s="311">
        <v>21163</v>
      </c>
      <c r="I13" s="311">
        <v>19273</v>
      </c>
      <c r="J13" s="311">
        <v>19190</v>
      </c>
      <c r="K13" s="311">
        <v>22165</v>
      </c>
      <c r="L13" s="312">
        <v>20669</v>
      </c>
      <c r="M13" s="320">
        <v>18925</v>
      </c>
    </row>
    <row r="14" spans="1:13" s="14" customFormat="1" ht="16.5" customHeight="1">
      <c r="A14" s="21"/>
      <c r="B14" s="49" t="s">
        <v>207</v>
      </c>
      <c r="C14" s="320">
        <v>0</v>
      </c>
      <c r="D14" s="311">
        <v>0</v>
      </c>
      <c r="E14" s="194" t="s">
        <v>138</v>
      </c>
      <c r="F14" s="194" t="s">
        <v>138</v>
      </c>
      <c r="G14" s="13"/>
      <c r="H14" s="311">
        <v>0</v>
      </c>
      <c r="I14" s="311">
        <v>0</v>
      </c>
      <c r="J14" s="311">
        <v>0</v>
      </c>
      <c r="K14" s="311">
        <v>0</v>
      </c>
      <c r="L14" s="312">
        <v>0</v>
      </c>
      <c r="M14" s="320">
        <v>0</v>
      </c>
    </row>
    <row r="15" spans="1:13" s="14" customFormat="1" ht="16.5" customHeight="1">
      <c r="A15" s="21"/>
      <c r="B15" s="49" t="s">
        <v>98</v>
      </c>
      <c r="C15" s="320">
        <v>4458</v>
      </c>
      <c r="D15" s="311">
        <v>4068</v>
      </c>
      <c r="E15" s="194">
        <v>9.587020648967548E-2</v>
      </c>
      <c r="F15" s="194">
        <v>9.6656037074507095E-2</v>
      </c>
      <c r="G15" s="13"/>
      <c r="H15" s="311">
        <v>2136</v>
      </c>
      <c r="I15" s="311">
        <v>1932</v>
      </c>
      <c r="J15" s="311">
        <v>418</v>
      </c>
      <c r="K15" s="311">
        <v>-136</v>
      </c>
      <c r="L15" s="312">
        <v>1743</v>
      </c>
      <c r="M15" s="320">
        <v>2715</v>
      </c>
    </row>
    <row r="16" spans="1:13" s="14" customFormat="1" ht="16.5" customHeight="1">
      <c r="A16" s="21"/>
      <c r="B16" s="49" t="s">
        <v>99</v>
      </c>
      <c r="C16" s="320">
        <v>-526</v>
      </c>
      <c r="D16" s="311">
        <v>-398</v>
      </c>
      <c r="E16" s="194">
        <v>0.32160804020100509</v>
      </c>
      <c r="F16" s="194">
        <v>0.32256697414139412</v>
      </c>
      <c r="G16" s="13"/>
      <c r="H16" s="311">
        <v>-252</v>
      </c>
      <c r="I16" s="311">
        <v>-146</v>
      </c>
      <c r="J16" s="311">
        <v>-313</v>
      </c>
      <c r="K16" s="311">
        <v>-506</v>
      </c>
      <c r="L16" s="312">
        <v>-184</v>
      </c>
      <c r="M16" s="320">
        <v>-342</v>
      </c>
    </row>
    <row r="17" spans="1:13" s="15" customFormat="1" ht="16.5" customHeight="1">
      <c r="A17" s="126"/>
      <c r="B17" s="179" t="s">
        <v>100</v>
      </c>
      <c r="C17" s="321">
        <v>158880</v>
      </c>
      <c r="D17" s="313">
        <v>158234</v>
      </c>
      <c r="E17" s="455">
        <v>4.082561270017715E-3</v>
      </c>
      <c r="F17" s="196">
        <v>4.8025612061211032E-3</v>
      </c>
      <c r="G17" s="13"/>
      <c r="H17" s="313">
        <v>80379</v>
      </c>
      <c r="I17" s="313">
        <v>77855</v>
      </c>
      <c r="J17" s="313">
        <v>78525</v>
      </c>
      <c r="K17" s="313">
        <v>82383</v>
      </c>
      <c r="L17" s="314">
        <v>79726</v>
      </c>
      <c r="M17" s="321">
        <v>79154</v>
      </c>
    </row>
    <row r="18" spans="1:13" s="14" customFormat="1" ht="16.5" customHeight="1">
      <c r="A18" s="21"/>
      <c r="B18" s="49" t="s">
        <v>101</v>
      </c>
      <c r="C18" s="320">
        <v>-22655</v>
      </c>
      <c r="D18" s="311">
        <v>-20487</v>
      </c>
      <c r="E18" s="194">
        <v>0.10582320495924247</v>
      </c>
      <c r="F18" s="194">
        <v>0.10661617372395438</v>
      </c>
      <c r="G18" s="13"/>
      <c r="H18" s="311">
        <v>-10109</v>
      </c>
      <c r="I18" s="311">
        <v>-10378</v>
      </c>
      <c r="J18" s="311">
        <v>-10970</v>
      </c>
      <c r="K18" s="311">
        <v>-12116</v>
      </c>
      <c r="L18" s="312">
        <v>-11063</v>
      </c>
      <c r="M18" s="320">
        <v>-11592</v>
      </c>
    </row>
    <row r="19" spans="1:13" s="14" customFormat="1" ht="16.5" customHeight="1">
      <c r="A19" s="21"/>
      <c r="B19" s="49" t="s">
        <v>102</v>
      </c>
      <c r="C19" s="320">
        <v>-16238</v>
      </c>
      <c r="D19" s="311">
        <v>-14459</v>
      </c>
      <c r="E19" s="194">
        <v>0.12303755446434739</v>
      </c>
      <c r="F19" s="194">
        <v>0.12384286722150972</v>
      </c>
      <c r="G19" s="13"/>
      <c r="H19" s="311">
        <v>-6698</v>
      </c>
      <c r="I19" s="311">
        <v>-7761</v>
      </c>
      <c r="J19" s="311">
        <v>-7170</v>
      </c>
      <c r="K19" s="311">
        <v>-10411</v>
      </c>
      <c r="L19" s="312">
        <v>-7890</v>
      </c>
      <c r="M19" s="320">
        <v>-8348</v>
      </c>
    </row>
    <row r="20" spans="1:13" s="14" customFormat="1" ht="16.5" customHeight="1">
      <c r="A20" s="21"/>
      <c r="B20" s="49" t="s">
        <v>7</v>
      </c>
      <c r="C20" s="320">
        <v>124</v>
      </c>
      <c r="D20" s="311">
        <v>143</v>
      </c>
      <c r="E20" s="194">
        <v>-0.13286713286713292</v>
      </c>
      <c r="F20" s="194">
        <v>-0.13224532963331059</v>
      </c>
      <c r="G20" s="13"/>
      <c r="H20" s="311">
        <v>44</v>
      </c>
      <c r="I20" s="311">
        <v>99</v>
      </c>
      <c r="J20" s="311">
        <v>78</v>
      </c>
      <c r="K20" s="311">
        <v>66</v>
      </c>
      <c r="L20" s="312">
        <v>44</v>
      </c>
      <c r="M20" s="320">
        <v>80</v>
      </c>
    </row>
    <row r="21" spans="1:13" s="14" customFormat="1" ht="16.5" customHeight="1">
      <c r="A21" s="21"/>
      <c r="B21" s="49" t="s">
        <v>8</v>
      </c>
      <c r="C21" s="320">
        <v>-5017</v>
      </c>
      <c r="D21" s="311">
        <v>-5420</v>
      </c>
      <c r="E21" s="194">
        <v>-7.4354243542435472E-2</v>
      </c>
      <c r="F21" s="194">
        <v>-7.3690477070576965E-2</v>
      </c>
      <c r="G21" s="13"/>
      <c r="H21" s="311">
        <v>-2717</v>
      </c>
      <c r="I21" s="311">
        <v>-2703</v>
      </c>
      <c r="J21" s="311">
        <v>-2982</v>
      </c>
      <c r="K21" s="311">
        <v>-2539</v>
      </c>
      <c r="L21" s="312">
        <v>-2725</v>
      </c>
      <c r="M21" s="320">
        <v>-2292</v>
      </c>
    </row>
    <row r="22" spans="1:13" s="15" customFormat="1" ht="16.5" customHeight="1">
      <c r="A22" s="126"/>
      <c r="B22" s="50" t="s">
        <v>37</v>
      </c>
      <c r="C22" s="322">
        <v>-43786</v>
      </c>
      <c r="D22" s="315">
        <v>-40223</v>
      </c>
      <c r="E22" s="454">
        <v>8.8581160032817019E-2</v>
      </c>
      <c r="F22" s="100">
        <v>8.9361764772912355E-2</v>
      </c>
      <c r="G22" s="13"/>
      <c r="H22" s="315">
        <v>-19480</v>
      </c>
      <c r="I22" s="315">
        <v>-20743</v>
      </c>
      <c r="J22" s="315">
        <v>-21044</v>
      </c>
      <c r="K22" s="315">
        <v>-25000</v>
      </c>
      <c r="L22" s="316">
        <v>-21634</v>
      </c>
      <c r="M22" s="322">
        <v>-22152</v>
      </c>
    </row>
    <row r="23" spans="1:13" s="15" customFormat="1" ht="16.5" customHeight="1">
      <c r="A23" s="126"/>
      <c r="B23" s="179" t="s">
        <v>103</v>
      </c>
      <c r="C23" s="321">
        <v>115094</v>
      </c>
      <c r="D23" s="313">
        <v>118011</v>
      </c>
      <c r="E23" s="455">
        <v>-2.4718034759471541E-2</v>
      </c>
      <c r="F23" s="196">
        <v>-2.4018689446362318E-2</v>
      </c>
      <c r="G23" s="13"/>
      <c r="H23" s="313">
        <v>60899</v>
      </c>
      <c r="I23" s="313">
        <v>57112</v>
      </c>
      <c r="J23" s="313">
        <v>57481</v>
      </c>
      <c r="K23" s="313">
        <v>57383</v>
      </c>
      <c r="L23" s="314">
        <v>58092</v>
      </c>
      <c r="M23" s="321">
        <v>57002</v>
      </c>
    </row>
    <row r="24" spans="1:13" s="14" customFormat="1" ht="16.5" customHeight="1">
      <c r="A24" s="21"/>
      <c r="B24" s="51" t="s">
        <v>133</v>
      </c>
      <c r="C24" s="320">
        <v>-1374</v>
      </c>
      <c r="D24" s="311">
        <v>9224</v>
      </c>
      <c r="E24" s="194" t="s">
        <v>138</v>
      </c>
      <c r="F24" s="194" t="s">
        <v>138</v>
      </c>
      <c r="G24" s="13"/>
      <c r="H24" s="311">
        <v>10033</v>
      </c>
      <c r="I24" s="311">
        <v>-809</v>
      </c>
      <c r="J24" s="311">
        <v>8049</v>
      </c>
      <c r="K24" s="311">
        <v>-9760</v>
      </c>
      <c r="L24" s="312">
        <v>1280</v>
      </c>
      <c r="M24" s="320">
        <v>-2654</v>
      </c>
    </row>
    <row r="25" spans="1:13" s="15" customFormat="1" ht="16.5" customHeight="1">
      <c r="A25" s="126"/>
      <c r="B25" s="179" t="s">
        <v>136</v>
      </c>
      <c r="C25" s="321">
        <v>113720</v>
      </c>
      <c r="D25" s="313">
        <v>127235</v>
      </c>
      <c r="E25" s="455">
        <v>-0.10622077258615947</v>
      </c>
      <c r="F25" s="196">
        <v>-0.10557986544249076</v>
      </c>
      <c r="G25" s="13"/>
      <c r="H25" s="313">
        <v>70932</v>
      </c>
      <c r="I25" s="313">
        <v>56303</v>
      </c>
      <c r="J25" s="313">
        <v>65530</v>
      </c>
      <c r="K25" s="313">
        <v>47623</v>
      </c>
      <c r="L25" s="314">
        <v>59372</v>
      </c>
      <c r="M25" s="321">
        <v>54348</v>
      </c>
    </row>
    <row r="26" spans="1:13" s="14" customFormat="1" ht="16.5" customHeight="1">
      <c r="A26" s="21"/>
      <c r="B26" s="49" t="s">
        <v>38</v>
      </c>
      <c r="C26" s="320">
        <v>2276</v>
      </c>
      <c r="D26" s="311">
        <v>-2468</v>
      </c>
      <c r="E26" s="194" t="s">
        <v>138</v>
      </c>
      <c r="F26" s="194" t="s">
        <v>138</v>
      </c>
      <c r="G26" s="13"/>
      <c r="H26" s="311">
        <v>-1739</v>
      </c>
      <c r="I26" s="311">
        <v>-729</v>
      </c>
      <c r="J26" s="311">
        <v>-1470</v>
      </c>
      <c r="K26" s="311">
        <v>-1898</v>
      </c>
      <c r="L26" s="312">
        <v>-1487</v>
      </c>
      <c r="M26" s="320">
        <v>3763</v>
      </c>
    </row>
    <row r="27" spans="1:13" s="14" customFormat="1" ht="16.5" customHeight="1">
      <c r="A27" s="21"/>
      <c r="B27" s="52" t="s">
        <v>39</v>
      </c>
      <c r="C27" s="320">
        <v>-2949</v>
      </c>
      <c r="D27" s="311">
        <v>-2763</v>
      </c>
      <c r="E27" s="194">
        <v>6.7318132464712299E-2</v>
      </c>
      <c r="F27" s="194">
        <v>6.8083489028078814E-2</v>
      </c>
      <c r="G27" s="13"/>
      <c r="H27" s="311">
        <v>-1374</v>
      </c>
      <c r="I27" s="311">
        <v>-1389</v>
      </c>
      <c r="J27" s="311">
        <v>-1438</v>
      </c>
      <c r="K27" s="311">
        <v>-1443</v>
      </c>
      <c r="L27" s="312">
        <v>-1470</v>
      </c>
      <c r="M27" s="320">
        <v>-1479</v>
      </c>
    </row>
    <row r="28" spans="1:13" s="14" customFormat="1" ht="16.5" customHeight="1">
      <c r="A28" s="21"/>
      <c r="B28" s="53" t="s">
        <v>83</v>
      </c>
      <c r="C28" s="320">
        <v>-2949</v>
      </c>
      <c r="D28" s="311">
        <v>-2763</v>
      </c>
      <c r="E28" s="194">
        <v>6.7318132464712299E-2</v>
      </c>
      <c r="F28" s="194">
        <v>6.8083489028078814E-2</v>
      </c>
      <c r="G28" s="13"/>
      <c r="H28" s="311">
        <v>-1374</v>
      </c>
      <c r="I28" s="311">
        <v>-1389</v>
      </c>
      <c r="J28" s="311">
        <v>-1438</v>
      </c>
      <c r="K28" s="311">
        <v>-1443</v>
      </c>
      <c r="L28" s="312">
        <v>-1470</v>
      </c>
      <c r="M28" s="320">
        <v>-1479</v>
      </c>
    </row>
    <row r="29" spans="1:13" s="14" customFormat="1" ht="16.5" customHeight="1">
      <c r="A29" s="21"/>
      <c r="B29" s="53" t="s">
        <v>84</v>
      </c>
      <c r="C29" s="320">
        <v>0</v>
      </c>
      <c r="D29" s="311">
        <v>0</v>
      </c>
      <c r="E29" s="194" t="s">
        <v>138</v>
      </c>
      <c r="F29" s="194" t="s">
        <v>138</v>
      </c>
      <c r="G29" s="13"/>
      <c r="H29" s="311">
        <v>0</v>
      </c>
      <c r="I29" s="311">
        <v>0</v>
      </c>
      <c r="J29" s="311">
        <v>0</v>
      </c>
      <c r="K29" s="311">
        <v>0</v>
      </c>
      <c r="L29" s="312">
        <v>0</v>
      </c>
      <c r="M29" s="320">
        <v>0</v>
      </c>
    </row>
    <row r="30" spans="1:13" s="14" customFormat="1" ht="16.5" customHeight="1">
      <c r="A30" s="21"/>
      <c r="B30" s="53" t="s">
        <v>85</v>
      </c>
      <c r="C30" s="320">
        <v>0</v>
      </c>
      <c r="D30" s="311">
        <v>0</v>
      </c>
      <c r="E30" s="194" t="s">
        <v>138</v>
      </c>
      <c r="F30" s="194" t="s">
        <v>138</v>
      </c>
      <c r="G30" s="13"/>
      <c r="H30" s="311">
        <v>0</v>
      </c>
      <c r="I30" s="311">
        <v>0</v>
      </c>
      <c r="J30" s="311">
        <v>0</v>
      </c>
      <c r="K30" s="311">
        <v>0</v>
      </c>
      <c r="L30" s="312">
        <v>0</v>
      </c>
      <c r="M30" s="320">
        <v>0</v>
      </c>
    </row>
    <row r="31" spans="1:13" s="14" customFormat="1" ht="16.5" customHeight="1">
      <c r="A31" s="21"/>
      <c r="B31" s="49" t="s">
        <v>9</v>
      </c>
      <c r="C31" s="320">
        <v>0</v>
      </c>
      <c r="D31" s="311">
        <v>0</v>
      </c>
      <c r="E31" s="194" t="s">
        <v>138</v>
      </c>
      <c r="F31" s="194" t="s">
        <v>138</v>
      </c>
      <c r="G31" s="13"/>
      <c r="H31" s="311">
        <v>0</v>
      </c>
      <c r="I31" s="311">
        <v>0</v>
      </c>
      <c r="J31" s="311">
        <v>0</v>
      </c>
      <c r="K31" s="311">
        <v>-68</v>
      </c>
      <c r="L31" s="312">
        <v>0</v>
      </c>
      <c r="M31" s="320">
        <v>0</v>
      </c>
    </row>
    <row r="32" spans="1:13" s="15" customFormat="1" ht="16.5" customHeight="1">
      <c r="A32" s="21"/>
      <c r="B32" s="49" t="s">
        <v>10</v>
      </c>
      <c r="C32" s="320">
        <v>1484</v>
      </c>
      <c r="D32" s="311">
        <v>-238</v>
      </c>
      <c r="E32" s="194" t="s">
        <v>138</v>
      </c>
      <c r="F32" s="194" t="s">
        <v>138</v>
      </c>
      <c r="G32" s="13"/>
      <c r="H32" s="311">
        <v>-204</v>
      </c>
      <c r="I32" s="311">
        <v>-34</v>
      </c>
      <c r="J32" s="311">
        <v>-97</v>
      </c>
      <c r="K32" s="311">
        <v>-233</v>
      </c>
      <c r="L32" s="312">
        <v>1226</v>
      </c>
      <c r="M32" s="320">
        <v>258</v>
      </c>
    </row>
    <row r="33" spans="1:13" s="135" customFormat="1" ht="16.5" customHeight="1">
      <c r="A33" s="121"/>
      <c r="B33" s="179" t="s">
        <v>104</v>
      </c>
      <c r="C33" s="321">
        <v>117480</v>
      </c>
      <c r="D33" s="313">
        <v>124529</v>
      </c>
      <c r="E33" s="455">
        <v>-5.6605288727926806E-2</v>
      </c>
      <c r="F33" s="455">
        <v>-5.5928806451139068E-2</v>
      </c>
      <c r="G33" s="13"/>
      <c r="H33" s="313">
        <v>68989</v>
      </c>
      <c r="I33" s="313">
        <v>55540</v>
      </c>
      <c r="J33" s="313">
        <v>63963</v>
      </c>
      <c r="K33" s="313">
        <v>45424</v>
      </c>
      <c r="L33" s="314">
        <v>59111</v>
      </c>
      <c r="M33" s="321">
        <v>58369</v>
      </c>
    </row>
    <row r="34" spans="1:13" ht="16.5" customHeight="1">
      <c r="A34" s="121"/>
      <c r="B34" s="179" t="s">
        <v>107</v>
      </c>
      <c r="C34" s="321">
        <v>102628</v>
      </c>
      <c r="D34" s="313">
        <v>109315</v>
      </c>
      <c r="E34" s="455">
        <v>-6.1171842839500501E-2</v>
      </c>
      <c r="F34" s="455">
        <v>-6.0498636421616125E-2</v>
      </c>
      <c r="G34" s="13"/>
      <c r="H34" s="313">
        <v>61261</v>
      </c>
      <c r="I34" s="313">
        <v>48054</v>
      </c>
      <c r="J34" s="313">
        <v>55512</v>
      </c>
      <c r="K34" s="313">
        <v>39637</v>
      </c>
      <c r="L34" s="314">
        <v>51872</v>
      </c>
      <c r="M34" s="321">
        <v>50756</v>
      </c>
    </row>
    <row r="35" spans="1:13" s="15" customFormat="1" ht="16.5" customHeight="1">
      <c r="A35" s="21"/>
      <c r="B35" s="49" t="s">
        <v>185</v>
      </c>
      <c r="C35" s="320">
        <v>0</v>
      </c>
      <c r="D35" s="311">
        <v>0</v>
      </c>
      <c r="E35" s="194" t="s">
        <v>138</v>
      </c>
      <c r="F35" s="194" t="s">
        <v>138</v>
      </c>
      <c r="G35" s="13"/>
      <c r="H35" s="311">
        <v>0</v>
      </c>
      <c r="I35" s="311">
        <v>0</v>
      </c>
      <c r="J35" s="311">
        <v>0</v>
      </c>
      <c r="K35" s="311">
        <v>0</v>
      </c>
      <c r="L35" s="312">
        <v>0</v>
      </c>
      <c r="M35" s="320">
        <v>0</v>
      </c>
    </row>
    <row r="36" spans="1:13" ht="16.5" customHeight="1">
      <c r="A36" s="121"/>
      <c r="B36" s="179" t="s">
        <v>186</v>
      </c>
      <c r="C36" s="321">
        <v>102628</v>
      </c>
      <c r="D36" s="313">
        <v>109315</v>
      </c>
      <c r="E36" s="455">
        <v>-6.1171842839500501E-2</v>
      </c>
      <c r="F36" s="455">
        <v>-6.0498636421616125E-2</v>
      </c>
      <c r="G36" s="13"/>
      <c r="H36" s="313">
        <v>61261</v>
      </c>
      <c r="I36" s="313">
        <v>48054</v>
      </c>
      <c r="J36" s="313">
        <v>55512</v>
      </c>
      <c r="K36" s="313">
        <v>39637</v>
      </c>
      <c r="L36" s="314">
        <v>51872</v>
      </c>
      <c r="M36" s="321">
        <v>50756</v>
      </c>
    </row>
    <row r="37" spans="1:13" ht="16.5" customHeight="1">
      <c r="A37" s="133"/>
      <c r="B37" s="179" t="s">
        <v>187</v>
      </c>
      <c r="C37" s="321">
        <v>99695.827999999994</v>
      </c>
      <c r="D37" s="313">
        <v>106479.447</v>
      </c>
      <c r="E37" s="455">
        <v>-6.3708247846178345E-2</v>
      </c>
      <c r="F37" s="455">
        <v>-6.3013648525700239E-2</v>
      </c>
      <c r="G37" s="13"/>
      <c r="H37" s="313">
        <v>60526.123</v>
      </c>
      <c r="I37" s="313">
        <v>45953.323999999993</v>
      </c>
      <c r="J37" s="313">
        <v>54687.08</v>
      </c>
      <c r="K37" s="313">
        <v>37751.21</v>
      </c>
      <c r="L37" s="314">
        <v>51101.201999999997</v>
      </c>
      <c r="M37" s="321">
        <v>48594.625999999997</v>
      </c>
    </row>
    <row r="38" spans="1:13" ht="16.5" customHeight="1">
      <c r="A38" s="94"/>
      <c r="B38" s="9"/>
      <c r="C38" s="235"/>
      <c r="D38" s="10"/>
      <c r="E38" s="460"/>
      <c r="F38" s="78"/>
      <c r="G38" s="13"/>
      <c r="H38" s="10"/>
      <c r="I38" s="10"/>
      <c r="J38" s="10"/>
      <c r="K38" s="10"/>
      <c r="L38" s="298"/>
      <c r="M38" s="346"/>
    </row>
    <row r="39" spans="1:13" ht="23.8" thickBot="1">
      <c r="A39" s="190"/>
      <c r="B39" s="174" t="s">
        <v>110</v>
      </c>
      <c r="C39" s="204"/>
      <c r="D39" s="236"/>
      <c r="E39" s="461"/>
      <c r="F39" s="174"/>
      <c r="G39" s="13"/>
      <c r="H39" s="174"/>
      <c r="I39" s="174"/>
      <c r="J39" s="174"/>
      <c r="K39" s="174"/>
      <c r="L39" s="269"/>
      <c r="M39" s="317"/>
    </row>
    <row r="40" spans="1:13" ht="16.5" customHeight="1">
      <c r="A40" s="216"/>
      <c r="B40" s="217"/>
      <c r="C40" s="205"/>
      <c r="D40" s="237"/>
      <c r="E40" s="462"/>
      <c r="F40" s="217"/>
      <c r="G40" s="13"/>
      <c r="H40" s="217"/>
      <c r="I40" s="217"/>
      <c r="J40" s="217"/>
      <c r="K40" s="217"/>
      <c r="L40" s="281"/>
      <c r="M40" s="330"/>
    </row>
    <row r="41" spans="1:13" ht="16.5" customHeight="1">
      <c r="A41" s="94"/>
      <c r="B41" s="59" t="s">
        <v>13</v>
      </c>
      <c r="C41" s="206">
        <v>0.27559164149043303</v>
      </c>
      <c r="D41" s="101">
        <v>0.25419947672434495</v>
      </c>
      <c r="E41" s="207">
        <v>2.1392164766088073</v>
      </c>
      <c r="F41" s="112"/>
      <c r="G41" s="13"/>
      <c r="H41" s="101">
        <v>0.2423518580723821</v>
      </c>
      <c r="I41" s="101">
        <v>0.26643118617943612</v>
      </c>
      <c r="J41" s="101">
        <v>0.26799108564151541</v>
      </c>
      <c r="K41" s="101">
        <v>0.30346066542854716</v>
      </c>
      <c r="L41" s="276">
        <v>0.27135438878157692</v>
      </c>
      <c r="M41" s="324">
        <v>0.27985951436440359</v>
      </c>
    </row>
    <row r="42" spans="1:13" ht="16.5" customHeight="1">
      <c r="A42" s="94"/>
      <c r="B42" s="59" t="s">
        <v>48</v>
      </c>
      <c r="C42" s="208">
        <v>8.1879479692853625</v>
      </c>
      <c r="D42" s="103">
        <v>-61.293689570786356</v>
      </c>
      <c r="E42" s="209">
        <v>69.481637540071716</v>
      </c>
      <c r="F42" s="113"/>
      <c r="G42" s="13"/>
      <c r="H42" s="103">
        <v>-134.95420512050529</v>
      </c>
      <c r="I42" s="103">
        <v>10.624489152005873</v>
      </c>
      <c r="J42" s="103">
        <v>-101.8335961989209</v>
      </c>
      <c r="K42" s="103">
        <v>119.34693625500992</v>
      </c>
      <c r="L42" s="277">
        <v>-15.41222818827301</v>
      </c>
      <c r="M42" s="325">
        <v>31.313167959927643</v>
      </c>
    </row>
    <row r="43" spans="1:13" ht="16.5" customHeight="1">
      <c r="A43" s="94"/>
      <c r="B43" s="59"/>
      <c r="C43" s="206"/>
      <c r="D43" s="101"/>
      <c r="E43" s="209"/>
      <c r="F43" s="113"/>
      <c r="G43" s="13"/>
      <c r="H43" s="103"/>
      <c r="I43" s="103"/>
      <c r="J43" s="103"/>
      <c r="K43" s="103"/>
      <c r="L43" s="277"/>
      <c r="M43" s="325"/>
    </row>
    <row r="44" spans="1:13" ht="23.8" thickBot="1">
      <c r="A44" s="190"/>
      <c r="B44" s="174" t="s">
        <v>114</v>
      </c>
      <c r="C44" s="204"/>
      <c r="D44" s="236"/>
      <c r="E44" s="463"/>
      <c r="F44" s="236"/>
      <c r="G44" s="13"/>
      <c r="H44" s="236"/>
      <c r="I44" s="236"/>
      <c r="J44" s="236"/>
      <c r="K44" s="236"/>
      <c r="L44" s="273"/>
      <c r="M44" s="357"/>
    </row>
    <row r="45" spans="1:13" ht="16.5" customHeight="1">
      <c r="A45" s="203"/>
      <c r="B45" s="200"/>
      <c r="C45" s="205"/>
      <c r="D45" s="237"/>
      <c r="E45" s="464"/>
      <c r="F45" s="237"/>
      <c r="G45" s="13"/>
      <c r="H45" s="237"/>
      <c r="I45" s="237"/>
      <c r="J45" s="237"/>
      <c r="K45" s="237"/>
      <c r="L45" s="275"/>
      <c r="M45" s="358"/>
    </row>
    <row r="46" spans="1:13" ht="16.5" customHeight="1">
      <c r="A46" s="94"/>
      <c r="B46" s="59" t="s">
        <v>89</v>
      </c>
      <c r="C46" s="362">
        <v>3449950</v>
      </c>
      <c r="D46" s="361">
        <v>3094477</v>
      </c>
      <c r="E46" s="454">
        <v>0.11487336955485539</v>
      </c>
      <c r="F46" s="113"/>
      <c r="G46" s="13"/>
      <c r="H46" s="361">
        <v>2997110</v>
      </c>
      <c r="I46" s="361">
        <v>3094477</v>
      </c>
      <c r="J46" s="361">
        <v>3228780</v>
      </c>
      <c r="K46" s="361">
        <v>3313491</v>
      </c>
      <c r="L46" s="364">
        <v>3330584</v>
      </c>
      <c r="M46" s="363">
        <v>3449950</v>
      </c>
    </row>
    <row r="47" spans="1:13" ht="16.5" customHeight="1">
      <c r="A47" s="94"/>
      <c r="B47" s="77" t="s">
        <v>90</v>
      </c>
      <c r="C47" s="362">
        <v>4273428</v>
      </c>
      <c r="D47" s="361">
        <v>3964393</v>
      </c>
      <c r="E47" s="454">
        <v>7.795266513688226E-2</v>
      </c>
      <c r="F47" s="113"/>
      <c r="G47" s="13"/>
      <c r="H47" s="361">
        <v>3601800</v>
      </c>
      <c r="I47" s="361">
        <v>3964393</v>
      </c>
      <c r="J47" s="361">
        <v>4148897</v>
      </c>
      <c r="K47" s="361">
        <v>4445129</v>
      </c>
      <c r="L47" s="364">
        <v>4233710</v>
      </c>
      <c r="M47" s="363">
        <v>4273428</v>
      </c>
    </row>
    <row r="48" spans="1:13" ht="16.5" customHeight="1">
      <c r="A48" s="94"/>
      <c r="B48" s="59" t="s">
        <v>45</v>
      </c>
      <c r="C48" s="362">
        <v>3996572.5</v>
      </c>
      <c r="D48" s="361">
        <v>3556581</v>
      </c>
      <c r="E48" s="454">
        <v>0.1237119300811651</v>
      </c>
      <c r="F48" s="113"/>
      <c r="G48" s="13"/>
      <c r="H48" s="361">
        <v>3449038.5</v>
      </c>
      <c r="I48" s="361">
        <v>3556581</v>
      </c>
      <c r="J48" s="361">
        <v>3642587.5</v>
      </c>
      <c r="K48" s="361">
        <v>3789180</v>
      </c>
      <c r="L48" s="364">
        <v>3748098</v>
      </c>
      <c r="M48" s="363">
        <v>3996572.5</v>
      </c>
    </row>
    <row r="49" spans="1:13" ht="16.5" customHeight="1">
      <c r="A49" s="94"/>
      <c r="B49" s="59"/>
      <c r="C49" s="211"/>
      <c r="D49" s="104"/>
      <c r="E49" s="454"/>
      <c r="F49" s="113"/>
      <c r="G49" s="13"/>
      <c r="H49" s="104"/>
      <c r="I49" s="104"/>
      <c r="J49" s="104"/>
      <c r="K49" s="104"/>
      <c r="L49" s="278"/>
      <c r="M49" s="326"/>
    </row>
    <row r="50" spans="1:13" ht="23.8" thickBot="1">
      <c r="A50" s="190"/>
      <c r="B50" s="174" t="s">
        <v>116</v>
      </c>
      <c r="C50" s="204"/>
      <c r="D50" s="236"/>
      <c r="E50" s="463"/>
      <c r="F50" s="236"/>
      <c r="G50" s="13"/>
      <c r="H50" s="236"/>
      <c r="I50" s="236"/>
      <c r="J50" s="236"/>
      <c r="K50" s="236"/>
      <c r="L50" s="273"/>
      <c r="M50" s="357"/>
    </row>
    <row r="51" spans="1:13" ht="16.5" customHeight="1">
      <c r="A51" s="16"/>
      <c r="B51" s="203"/>
      <c r="C51" s="205"/>
      <c r="D51" s="237"/>
      <c r="E51" s="464"/>
      <c r="F51" s="237"/>
      <c r="G51" s="13"/>
      <c r="H51" s="237"/>
      <c r="I51" s="237"/>
      <c r="J51" s="237"/>
      <c r="K51" s="237"/>
      <c r="L51" s="275"/>
      <c r="M51" s="358"/>
    </row>
    <row r="52" spans="1:13" ht="16.5" customHeight="1">
      <c r="A52" s="94"/>
      <c r="B52" s="77" t="s">
        <v>44</v>
      </c>
      <c r="C52" s="197">
        <v>1335.5</v>
      </c>
      <c r="D52" s="99">
        <v>1283</v>
      </c>
      <c r="E52" s="454">
        <v>4.0919719407638278E-2</v>
      </c>
      <c r="F52" s="112"/>
      <c r="G52" s="13"/>
      <c r="H52" s="99">
        <v>1286</v>
      </c>
      <c r="I52" s="99">
        <v>1283</v>
      </c>
      <c r="J52" s="99">
        <v>1302.5</v>
      </c>
      <c r="K52" s="99">
        <v>1309.5</v>
      </c>
      <c r="L52" s="271">
        <v>1327.5</v>
      </c>
      <c r="M52" s="327">
        <v>1335.5</v>
      </c>
    </row>
    <row r="53" spans="1:13">
      <c r="A53" s="94"/>
      <c r="B53" s="77" t="s">
        <v>188</v>
      </c>
      <c r="C53" s="213">
        <v>0.37671145041585402</v>
      </c>
      <c r="D53" s="54">
        <v>0.45490367270449977</v>
      </c>
      <c r="E53" s="207">
        <v>-7.8192222288645752</v>
      </c>
      <c r="F53" s="114"/>
      <c r="G53" s="13"/>
      <c r="H53" s="54">
        <v>0.52645895930535447</v>
      </c>
      <c r="I53" s="54">
        <v>0.38565574655477614</v>
      </c>
      <c r="J53" s="54">
        <v>0.43156345450860223</v>
      </c>
      <c r="K53" s="54">
        <v>0.28536181280615225</v>
      </c>
      <c r="L53" s="279">
        <v>0.38994019333426894</v>
      </c>
      <c r="M53" s="328">
        <v>0.36383682921510863</v>
      </c>
    </row>
    <row r="54" spans="1:13" s="467" customFormat="1" ht="26.5" customHeight="1">
      <c r="A54" s="502"/>
      <c r="B54" s="554"/>
      <c r="C54" s="540"/>
      <c r="D54" s="540"/>
      <c r="E54" s="540"/>
      <c r="F54" s="540"/>
      <c r="G54" s="540"/>
      <c r="H54" s="540"/>
      <c r="I54" s="540"/>
      <c r="J54" s="540"/>
      <c r="K54" s="540"/>
      <c r="L54" s="555"/>
      <c r="M54" s="491"/>
    </row>
    <row r="55" spans="1:13" s="49" customFormat="1" ht="18.2" customHeight="1">
      <c r="A55" s="49" t="s">
        <v>76</v>
      </c>
      <c r="B55" s="49" t="s">
        <v>184</v>
      </c>
      <c r="M55" s="58"/>
    </row>
    <row r="56" spans="1:13" s="49" customFormat="1" ht="18.2" customHeight="1">
      <c r="B56" s="49" t="s">
        <v>189</v>
      </c>
      <c r="M56" s="58"/>
    </row>
    <row r="57" spans="1:13" s="49" customFormat="1" ht="25.3" customHeight="1">
      <c r="B57" s="554" t="s">
        <v>190</v>
      </c>
      <c r="C57" s="540"/>
      <c r="D57" s="540"/>
      <c r="E57" s="540"/>
      <c r="F57" s="540"/>
      <c r="G57" s="540"/>
      <c r="H57" s="540"/>
      <c r="I57" s="540"/>
      <c r="J57" s="540"/>
      <c r="K57" s="540"/>
      <c r="L57" s="555"/>
      <c r="M57" s="58"/>
    </row>
    <row r="58" spans="1:13" s="49" customFormat="1">
      <c r="B58" s="556" t="s">
        <v>183</v>
      </c>
      <c r="C58" s="556"/>
      <c r="D58" s="556"/>
      <c r="E58" s="556"/>
      <c r="F58" s="556"/>
      <c r="G58" s="556"/>
      <c r="H58" s="556"/>
      <c r="I58" s="556"/>
      <c r="J58" s="556"/>
      <c r="K58" s="556"/>
      <c r="L58" s="556"/>
      <c r="M58" s="58"/>
    </row>
    <row r="59" spans="1:13">
      <c r="C59" s="5"/>
      <c r="D59" s="5"/>
      <c r="G59" s="124"/>
      <c r="I59" s="5"/>
      <c r="J59" s="5"/>
      <c r="K59" s="5"/>
      <c r="L59" s="5"/>
      <c r="M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B050"/>
    <pageSetUpPr fitToPage="1"/>
  </sheetPr>
  <dimension ref="A1:M59"/>
  <sheetViews>
    <sheetView showGridLines="0" zoomScale="80" zoomScaleNormal="80" zoomScaleSheetLayoutView="50" workbookViewId="0">
      <selection activeCell="X72" sqref="X72"/>
    </sheetView>
  </sheetViews>
  <sheetFormatPr defaultColWidth="9.125" defaultRowHeight="11.55"/>
  <cols>
    <col min="1" max="1" width="1" style="13" customWidth="1"/>
    <col min="2" max="2" width="50.625" style="13" customWidth="1"/>
    <col min="3" max="4" width="12.625" style="13" customWidth="1"/>
    <col min="5" max="5" width="12.625" style="17" customWidth="1"/>
    <col min="6" max="6" width="20.375" style="17" bestFit="1" customWidth="1"/>
    <col min="7" max="7" width="4" style="17" customWidth="1"/>
    <col min="8" max="12" width="12.625" style="13" customWidth="1"/>
    <col min="13" max="13" width="12.625" style="130" customWidth="1"/>
    <col min="14" max="16384" width="9.125" style="13"/>
  </cols>
  <sheetData>
    <row r="1" spans="1:13" ht="14.95" customHeight="1">
      <c r="E1" s="13"/>
      <c r="F1" s="13"/>
      <c r="G1" s="13"/>
      <c r="M1" s="13"/>
    </row>
    <row r="2" spans="1:13" ht="14.95" customHeight="1">
      <c r="E2" s="13"/>
      <c r="F2" s="13"/>
      <c r="G2" s="13"/>
      <c r="M2" s="13"/>
    </row>
    <row r="3" spans="1:13" ht="14.95" customHeight="1">
      <c r="E3" s="13"/>
      <c r="F3" s="13"/>
      <c r="G3" s="13"/>
      <c r="M3" s="13"/>
    </row>
    <row r="4" spans="1:13">
      <c r="E4" s="13"/>
      <c r="F4" s="13"/>
      <c r="G4" s="13"/>
      <c r="M4" s="13"/>
    </row>
    <row r="5" spans="1:13" ht="12.75" customHeight="1">
      <c r="E5" s="13"/>
      <c r="F5" s="13"/>
      <c r="G5" s="13"/>
      <c r="M5" s="13"/>
    </row>
    <row r="6" spans="1:13" ht="17.7">
      <c r="C6" s="21"/>
      <c r="D6" s="21"/>
      <c r="E6" s="131"/>
      <c r="F6" s="131"/>
      <c r="G6" s="131"/>
      <c r="H6" s="183" t="s">
        <v>212</v>
      </c>
      <c r="I6" s="184"/>
      <c r="J6" s="184"/>
      <c r="K6" s="184"/>
      <c r="L6" s="183" t="s">
        <v>213</v>
      </c>
      <c r="M6" s="184"/>
    </row>
    <row r="7" spans="1:13" s="14" customFormat="1" ht="23.8" thickBot="1">
      <c r="A7" s="13"/>
      <c r="B7" s="217" t="s">
        <v>129</v>
      </c>
      <c r="C7" s="185" t="s">
        <v>214</v>
      </c>
      <c r="D7" s="233" t="s">
        <v>215</v>
      </c>
      <c r="E7" s="186" t="s">
        <v>108</v>
      </c>
      <c r="F7" s="186" t="s">
        <v>119</v>
      </c>
      <c r="G7" s="124"/>
      <c r="H7" s="186" t="s">
        <v>77</v>
      </c>
      <c r="I7" s="186" t="s">
        <v>78</v>
      </c>
      <c r="J7" s="186" t="s">
        <v>79</v>
      </c>
      <c r="K7" s="187" t="s">
        <v>80</v>
      </c>
      <c r="L7" s="512" t="s">
        <v>77</v>
      </c>
      <c r="M7" s="354" t="s">
        <v>78</v>
      </c>
    </row>
    <row r="8" spans="1:13" s="14" customFormat="1" ht="14.95" customHeight="1">
      <c r="A8" s="13"/>
      <c r="B8" s="13"/>
      <c r="C8" s="188"/>
      <c r="D8" s="136"/>
      <c r="E8" s="18"/>
      <c r="F8" s="18"/>
      <c r="G8" s="124"/>
      <c r="H8" s="91"/>
      <c r="I8" s="91"/>
      <c r="J8" s="91"/>
      <c r="K8" s="91"/>
      <c r="L8" s="280"/>
      <c r="M8" s="329"/>
    </row>
    <row r="9" spans="1:13" s="93" customFormat="1" ht="23.8" thickBot="1">
      <c r="A9" s="190"/>
      <c r="B9" s="174" t="s">
        <v>124</v>
      </c>
      <c r="C9" s="191"/>
      <c r="D9" s="174"/>
      <c r="E9" s="174"/>
      <c r="F9" s="174"/>
      <c r="G9" s="124"/>
      <c r="H9" s="174"/>
      <c r="I9" s="174"/>
      <c r="J9" s="174"/>
      <c r="K9" s="174"/>
      <c r="L9" s="269"/>
      <c r="M9" s="317"/>
    </row>
    <row r="10" spans="1:13" s="93" customFormat="1" ht="23.95" customHeight="1">
      <c r="A10" s="13"/>
      <c r="B10" s="16"/>
      <c r="C10" s="192"/>
      <c r="D10" s="13"/>
      <c r="E10" s="13"/>
      <c r="F10" s="13"/>
      <c r="G10" s="124"/>
      <c r="H10" s="13"/>
      <c r="I10" s="13"/>
      <c r="J10" s="13"/>
      <c r="K10" s="13"/>
      <c r="L10" s="270"/>
      <c r="M10" s="318"/>
    </row>
    <row r="11" spans="1:13" s="14" customFormat="1" ht="16.5" customHeight="1">
      <c r="A11" s="21"/>
      <c r="B11" s="49" t="s">
        <v>6</v>
      </c>
      <c r="C11" s="372">
        <v>387069</v>
      </c>
      <c r="D11" s="311">
        <v>400561</v>
      </c>
      <c r="E11" s="194">
        <v>-3.3682759929199335E-2</v>
      </c>
      <c r="F11" s="194">
        <v>-6.3100753486589389E-2</v>
      </c>
      <c r="G11" s="13"/>
      <c r="H11" s="311">
        <v>199733</v>
      </c>
      <c r="I11" s="311">
        <v>200828</v>
      </c>
      <c r="J11" s="311">
        <v>210253</v>
      </c>
      <c r="K11" s="311">
        <v>207263</v>
      </c>
      <c r="L11" s="312">
        <v>191284</v>
      </c>
      <c r="M11" s="320">
        <v>195785</v>
      </c>
    </row>
    <row r="12" spans="1:13" s="14" customFormat="1" ht="16.5" customHeight="1">
      <c r="A12" s="21"/>
      <c r="B12" s="49" t="s">
        <v>96</v>
      </c>
      <c r="C12" s="372">
        <v>0</v>
      </c>
      <c r="D12" s="311">
        <v>-201</v>
      </c>
      <c r="E12" s="194">
        <v>-1</v>
      </c>
      <c r="F12" s="194">
        <v>-1</v>
      </c>
      <c r="G12" s="13"/>
      <c r="H12" s="311">
        <v>-472</v>
      </c>
      <c r="I12" s="311">
        <v>271</v>
      </c>
      <c r="J12" s="311">
        <v>586</v>
      </c>
      <c r="K12" s="311">
        <v>39</v>
      </c>
      <c r="L12" s="312">
        <v>0</v>
      </c>
      <c r="M12" s="320">
        <v>0</v>
      </c>
    </row>
    <row r="13" spans="1:13" s="14" customFormat="1" ht="16.5" customHeight="1">
      <c r="A13" s="21"/>
      <c r="B13" s="49" t="s">
        <v>97</v>
      </c>
      <c r="C13" s="372">
        <v>126533</v>
      </c>
      <c r="D13" s="311">
        <v>101604</v>
      </c>
      <c r="E13" s="194">
        <v>0.2453545136018267</v>
      </c>
      <c r="F13" s="194">
        <v>0.20732211807791567</v>
      </c>
      <c r="G13" s="13"/>
      <c r="H13" s="311">
        <v>43963</v>
      </c>
      <c r="I13" s="311">
        <v>57641</v>
      </c>
      <c r="J13" s="311">
        <v>74175</v>
      </c>
      <c r="K13" s="311">
        <v>72789</v>
      </c>
      <c r="L13" s="312">
        <v>67000</v>
      </c>
      <c r="M13" s="320">
        <v>59533</v>
      </c>
    </row>
    <row r="14" spans="1:13" s="14" customFormat="1" ht="16.5" customHeight="1">
      <c r="A14" s="21"/>
      <c r="B14" s="49" t="s">
        <v>207</v>
      </c>
      <c r="C14" s="372">
        <v>0</v>
      </c>
      <c r="D14" s="311">
        <v>0</v>
      </c>
      <c r="E14" s="194" t="s">
        <v>138</v>
      </c>
      <c r="F14" s="194" t="s">
        <v>138</v>
      </c>
      <c r="G14" s="13"/>
      <c r="H14" s="311">
        <v>0</v>
      </c>
      <c r="I14" s="311">
        <v>0</v>
      </c>
      <c r="J14" s="311">
        <v>0</v>
      </c>
      <c r="K14" s="311">
        <v>0</v>
      </c>
      <c r="L14" s="312">
        <v>0</v>
      </c>
      <c r="M14" s="320">
        <v>0</v>
      </c>
    </row>
    <row r="15" spans="1:13" s="14" customFormat="1" ht="16.5" customHeight="1">
      <c r="A15" s="21"/>
      <c r="B15" s="49" t="s">
        <v>98</v>
      </c>
      <c r="C15" s="372">
        <v>149337</v>
      </c>
      <c r="D15" s="311">
        <v>77651</v>
      </c>
      <c r="E15" s="194">
        <v>0.92318192940206822</v>
      </c>
      <c r="F15" s="194">
        <v>0.86409490640515596</v>
      </c>
      <c r="G15" s="13"/>
      <c r="H15" s="311">
        <v>38819</v>
      </c>
      <c r="I15" s="311">
        <v>38832</v>
      </c>
      <c r="J15" s="311">
        <v>98183</v>
      </c>
      <c r="K15" s="311">
        <v>48373</v>
      </c>
      <c r="L15" s="312">
        <v>107726</v>
      </c>
      <c r="M15" s="320">
        <v>41611</v>
      </c>
    </row>
    <row r="16" spans="1:13" s="14" customFormat="1" ht="16.5" customHeight="1">
      <c r="A16" s="21"/>
      <c r="B16" s="49" t="s">
        <v>99</v>
      </c>
      <c r="C16" s="372">
        <v>1122</v>
      </c>
      <c r="D16" s="311">
        <v>502</v>
      </c>
      <c r="E16" s="194" t="s">
        <v>138</v>
      </c>
      <c r="F16" s="194" t="s">
        <v>138</v>
      </c>
      <c r="G16" s="13"/>
      <c r="H16" s="311">
        <v>308</v>
      </c>
      <c r="I16" s="311">
        <v>194</v>
      </c>
      <c r="J16" s="311">
        <v>250</v>
      </c>
      <c r="K16" s="311">
        <v>361</v>
      </c>
      <c r="L16" s="312">
        <v>-74</v>
      </c>
      <c r="M16" s="320">
        <v>1196</v>
      </c>
    </row>
    <row r="17" spans="1:13" s="15" customFormat="1" ht="16.5" customHeight="1">
      <c r="A17" s="126"/>
      <c r="B17" s="179" t="s">
        <v>100</v>
      </c>
      <c r="C17" s="373">
        <v>664061</v>
      </c>
      <c r="D17" s="313">
        <v>580117</v>
      </c>
      <c r="E17" s="455">
        <v>0.14470184462789404</v>
      </c>
      <c r="F17" s="196">
        <v>0.10975254866892836</v>
      </c>
      <c r="G17" s="13"/>
      <c r="H17" s="313">
        <v>282351</v>
      </c>
      <c r="I17" s="313">
        <v>297766</v>
      </c>
      <c r="J17" s="313">
        <v>383447</v>
      </c>
      <c r="K17" s="313">
        <v>328825</v>
      </c>
      <c r="L17" s="314">
        <v>365936</v>
      </c>
      <c r="M17" s="321">
        <v>298125</v>
      </c>
    </row>
    <row r="18" spans="1:13" s="14" customFormat="1" ht="16.5" customHeight="1">
      <c r="A18" s="21"/>
      <c r="B18" s="49" t="s">
        <v>101</v>
      </c>
      <c r="C18" s="372">
        <v>-49005</v>
      </c>
      <c r="D18" s="311">
        <v>-57249</v>
      </c>
      <c r="E18" s="194">
        <v>-0.14400251532777864</v>
      </c>
      <c r="F18" s="194">
        <v>-0.17058778277812636</v>
      </c>
      <c r="G18" s="13"/>
      <c r="H18" s="311">
        <v>-29448</v>
      </c>
      <c r="I18" s="311">
        <v>-27801</v>
      </c>
      <c r="J18" s="311">
        <v>-28771</v>
      </c>
      <c r="K18" s="311">
        <v>-27105</v>
      </c>
      <c r="L18" s="312">
        <v>-24114</v>
      </c>
      <c r="M18" s="320">
        <v>-24891</v>
      </c>
    </row>
    <row r="19" spans="1:13" s="14" customFormat="1" ht="16.5" customHeight="1">
      <c r="A19" s="21"/>
      <c r="B19" s="49" t="s">
        <v>102</v>
      </c>
      <c r="C19" s="372">
        <v>-41460</v>
      </c>
      <c r="D19" s="311">
        <v>-35708</v>
      </c>
      <c r="E19" s="194">
        <v>0.1610843508457489</v>
      </c>
      <c r="F19" s="194">
        <v>0.12541168945344183</v>
      </c>
      <c r="G19" s="13"/>
      <c r="H19" s="311">
        <v>-17534</v>
      </c>
      <c r="I19" s="311">
        <v>-18174</v>
      </c>
      <c r="J19" s="311">
        <v>-19039</v>
      </c>
      <c r="K19" s="311">
        <v>-21248</v>
      </c>
      <c r="L19" s="312">
        <v>-21132</v>
      </c>
      <c r="M19" s="320">
        <v>-20328</v>
      </c>
    </row>
    <row r="20" spans="1:13" s="14" customFormat="1" ht="16.5" customHeight="1">
      <c r="A20" s="21"/>
      <c r="B20" s="49" t="s">
        <v>7</v>
      </c>
      <c r="C20" s="372">
        <v>0</v>
      </c>
      <c r="D20" s="311">
        <v>0</v>
      </c>
      <c r="E20" s="194" t="s">
        <v>138</v>
      </c>
      <c r="F20" s="194" t="s">
        <v>138</v>
      </c>
      <c r="G20" s="13"/>
      <c r="H20" s="311">
        <v>0</v>
      </c>
      <c r="I20" s="311">
        <v>0</v>
      </c>
      <c r="J20" s="311">
        <v>0</v>
      </c>
      <c r="K20" s="311">
        <v>0</v>
      </c>
      <c r="L20" s="312">
        <v>0</v>
      </c>
      <c r="M20" s="320">
        <v>0</v>
      </c>
    </row>
    <row r="21" spans="1:13" s="14" customFormat="1" ht="16.5" customHeight="1">
      <c r="A21" s="21"/>
      <c r="B21" s="49" t="s">
        <v>8</v>
      </c>
      <c r="C21" s="372">
        <v>-17691</v>
      </c>
      <c r="D21" s="311">
        <v>-19573</v>
      </c>
      <c r="E21" s="194">
        <v>-9.6152863638685915E-2</v>
      </c>
      <c r="F21" s="194">
        <v>-0.12392227840565306</v>
      </c>
      <c r="G21" s="13"/>
      <c r="H21" s="311">
        <v>-8991</v>
      </c>
      <c r="I21" s="311">
        <v>-10582</v>
      </c>
      <c r="J21" s="311">
        <v>-8685</v>
      </c>
      <c r="K21" s="311">
        <v>-8203</v>
      </c>
      <c r="L21" s="312">
        <v>-8908</v>
      </c>
      <c r="M21" s="320">
        <v>-8783</v>
      </c>
    </row>
    <row r="22" spans="1:13" s="15" customFormat="1" ht="16.5" customHeight="1">
      <c r="A22" s="126"/>
      <c r="B22" s="50" t="s">
        <v>37</v>
      </c>
      <c r="C22" s="199">
        <v>-108156</v>
      </c>
      <c r="D22" s="315">
        <v>-112530</v>
      </c>
      <c r="E22" s="454">
        <v>-3.886963476406291E-2</v>
      </c>
      <c r="F22" s="100">
        <v>-6.8544478150760701E-2</v>
      </c>
      <c r="G22" s="13"/>
      <c r="H22" s="315">
        <v>-55973</v>
      </c>
      <c r="I22" s="315">
        <v>-56557</v>
      </c>
      <c r="J22" s="315">
        <v>-56495</v>
      </c>
      <c r="K22" s="315">
        <v>-56556</v>
      </c>
      <c r="L22" s="316">
        <v>-54154</v>
      </c>
      <c r="M22" s="322">
        <v>-54002</v>
      </c>
    </row>
    <row r="23" spans="1:13" s="15" customFormat="1" ht="16.5" customHeight="1">
      <c r="A23" s="126"/>
      <c r="B23" s="179" t="s">
        <v>103</v>
      </c>
      <c r="C23" s="373">
        <v>555905</v>
      </c>
      <c r="D23" s="313">
        <v>467587</v>
      </c>
      <c r="E23" s="455">
        <v>0.18888035809378789</v>
      </c>
      <c r="F23" s="196">
        <v>0.1526548897035378</v>
      </c>
      <c r="G23" s="13"/>
      <c r="H23" s="313">
        <v>226378</v>
      </c>
      <c r="I23" s="313">
        <v>241209</v>
      </c>
      <c r="J23" s="313">
        <v>326952</v>
      </c>
      <c r="K23" s="313">
        <v>272269</v>
      </c>
      <c r="L23" s="314">
        <v>311782</v>
      </c>
      <c r="M23" s="321">
        <v>244123</v>
      </c>
    </row>
    <row r="24" spans="1:13" s="14" customFormat="1" ht="16.5" customHeight="1">
      <c r="A24" s="21"/>
      <c r="B24" s="51" t="s">
        <v>133</v>
      </c>
      <c r="C24" s="372">
        <v>19431</v>
      </c>
      <c r="D24" s="311">
        <v>136479</v>
      </c>
      <c r="E24" s="194">
        <v>-0.8576264480249709</v>
      </c>
      <c r="F24" s="194">
        <v>-0.86171748004529669</v>
      </c>
      <c r="G24" s="13"/>
      <c r="H24" s="311">
        <v>37443</v>
      </c>
      <c r="I24" s="311">
        <v>99036</v>
      </c>
      <c r="J24" s="311">
        <v>16653</v>
      </c>
      <c r="K24" s="311">
        <v>-9245</v>
      </c>
      <c r="L24" s="312">
        <v>12842</v>
      </c>
      <c r="M24" s="320">
        <v>6589</v>
      </c>
    </row>
    <row r="25" spans="1:13" s="15" customFormat="1" ht="16.5" customHeight="1">
      <c r="A25" s="126"/>
      <c r="B25" s="179" t="s">
        <v>136</v>
      </c>
      <c r="C25" s="373">
        <v>575336</v>
      </c>
      <c r="D25" s="313">
        <v>604066</v>
      </c>
      <c r="E25" s="455">
        <v>-4.7561028099578517E-2</v>
      </c>
      <c r="F25" s="196">
        <v>-7.6606340658312622E-2</v>
      </c>
      <c r="G25" s="13"/>
      <c r="H25" s="313">
        <v>263821</v>
      </c>
      <c r="I25" s="313">
        <v>340245</v>
      </c>
      <c r="J25" s="313">
        <v>343605</v>
      </c>
      <c r="K25" s="313">
        <v>263024</v>
      </c>
      <c r="L25" s="314">
        <v>324624</v>
      </c>
      <c r="M25" s="321">
        <v>250712</v>
      </c>
    </row>
    <row r="26" spans="1:13" s="14" customFormat="1" ht="16.5" customHeight="1">
      <c r="A26" s="21"/>
      <c r="B26" s="49" t="s">
        <v>38</v>
      </c>
      <c r="C26" s="372">
        <v>-2754</v>
      </c>
      <c r="D26" s="311">
        <v>-202335</v>
      </c>
      <c r="E26" s="194">
        <v>-0.98638890948180002</v>
      </c>
      <c r="F26" s="194">
        <v>-0.98680709084358564</v>
      </c>
      <c r="G26" s="13"/>
      <c r="H26" s="311">
        <v>-3100</v>
      </c>
      <c r="I26" s="311">
        <v>-199235</v>
      </c>
      <c r="J26" s="311">
        <v>-22546</v>
      </c>
      <c r="K26" s="311">
        <v>-274482</v>
      </c>
      <c r="L26" s="312">
        <v>-1658</v>
      </c>
      <c r="M26" s="320">
        <v>-1096</v>
      </c>
    </row>
    <row r="27" spans="1:13" s="14" customFormat="1" ht="16.5" customHeight="1">
      <c r="A27" s="21"/>
      <c r="B27" s="52" t="s">
        <v>39</v>
      </c>
      <c r="C27" s="372">
        <v>-3229</v>
      </c>
      <c r="D27" s="311">
        <v>-5928</v>
      </c>
      <c r="E27" s="194">
        <v>-0.45529689608636981</v>
      </c>
      <c r="F27" s="194">
        <v>-0.47203212271570261</v>
      </c>
      <c r="G27" s="13"/>
      <c r="H27" s="311">
        <v>-2933</v>
      </c>
      <c r="I27" s="311">
        <v>-2995</v>
      </c>
      <c r="J27" s="311">
        <v>-2408</v>
      </c>
      <c r="K27" s="311">
        <v>-1784</v>
      </c>
      <c r="L27" s="312">
        <v>-1697</v>
      </c>
      <c r="M27" s="320">
        <v>-1532</v>
      </c>
    </row>
    <row r="28" spans="1:13" s="14" customFormat="1" ht="16.5" customHeight="1">
      <c r="A28" s="21"/>
      <c r="B28" s="53" t="s">
        <v>83</v>
      </c>
      <c r="C28" s="372">
        <v>-3229</v>
      </c>
      <c r="D28" s="311">
        <v>-5928</v>
      </c>
      <c r="E28" s="194">
        <v>-0.45529689608636981</v>
      </c>
      <c r="F28" s="194">
        <v>-0.47203212271570261</v>
      </c>
      <c r="G28" s="13"/>
      <c r="H28" s="311">
        <v>-2933</v>
      </c>
      <c r="I28" s="311">
        <v>-2995</v>
      </c>
      <c r="J28" s="311">
        <v>-2408</v>
      </c>
      <c r="K28" s="311">
        <v>-1784</v>
      </c>
      <c r="L28" s="312">
        <v>-1697</v>
      </c>
      <c r="M28" s="320">
        <v>-1532</v>
      </c>
    </row>
    <row r="29" spans="1:13" s="14" customFormat="1" ht="16.5" customHeight="1">
      <c r="A29" s="21"/>
      <c r="B29" s="53" t="s">
        <v>84</v>
      </c>
      <c r="C29" s="372">
        <v>0</v>
      </c>
      <c r="D29" s="311">
        <v>0</v>
      </c>
      <c r="E29" s="194" t="s">
        <v>138</v>
      </c>
      <c r="F29" s="194" t="s">
        <v>138</v>
      </c>
      <c r="G29" s="13"/>
      <c r="H29" s="311">
        <v>0</v>
      </c>
      <c r="I29" s="311">
        <v>0</v>
      </c>
      <c r="J29" s="311">
        <v>0</v>
      </c>
      <c r="K29" s="311">
        <v>0</v>
      </c>
      <c r="L29" s="312">
        <v>0</v>
      </c>
      <c r="M29" s="320">
        <v>0</v>
      </c>
    </row>
    <row r="30" spans="1:13" s="14" customFormat="1" ht="16.5" customHeight="1">
      <c r="A30" s="21"/>
      <c r="B30" s="53" t="s">
        <v>85</v>
      </c>
      <c r="C30" s="372">
        <v>0</v>
      </c>
      <c r="D30" s="311">
        <v>0</v>
      </c>
      <c r="E30" s="194" t="s">
        <v>138</v>
      </c>
      <c r="F30" s="194" t="s">
        <v>138</v>
      </c>
      <c r="G30" s="13"/>
      <c r="H30" s="311">
        <v>0</v>
      </c>
      <c r="I30" s="311">
        <v>0</v>
      </c>
      <c r="J30" s="311">
        <v>0</v>
      </c>
      <c r="K30" s="311">
        <v>0</v>
      </c>
      <c r="L30" s="312">
        <v>0</v>
      </c>
      <c r="M30" s="320">
        <v>0</v>
      </c>
    </row>
    <row r="31" spans="1:13" s="14" customFormat="1" ht="16.5" customHeight="1">
      <c r="A31" s="21"/>
      <c r="B31" s="49" t="s">
        <v>9</v>
      </c>
      <c r="C31" s="372">
        <v>0</v>
      </c>
      <c r="D31" s="311">
        <v>0</v>
      </c>
      <c r="E31" s="194" t="s">
        <v>138</v>
      </c>
      <c r="F31" s="194" t="s">
        <v>138</v>
      </c>
      <c r="G31" s="13"/>
      <c r="H31" s="311">
        <v>0</v>
      </c>
      <c r="I31" s="311">
        <v>0</v>
      </c>
      <c r="J31" s="311">
        <v>0</v>
      </c>
      <c r="K31" s="311">
        <v>-44117</v>
      </c>
      <c r="L31" s="312">
        <v>0</v>
      </c>
      <c r="M31" s="320">
        <v>0</v>
      </c>
    </row>
    <row r="32" spans="1:13" s="15" customFormat="1" ht="16.5" customHeight="1">
      <c r="A32" s="21"/>
      <c r="B32" s="49" t="s">
        <v>10</v>
      </c>
      <c r="C32" s="372">
        <v>26485</v>
      </c>
      <c r="D32" s="311">
        <v>21201</v>
      </c>
      <c r="E32" s="194">
        <v>0.24923352672043775</v>
      </c>
      <c r="F32" s="194">
        <v>0.21085260758493196</v>
      </c>
      <c r="G32" s="13"/>
      <c r="H32" s="311">
        <v>5081</v>
      </c>
      <c r="I32" s="311">
        <v>16120</v>
      </c>
      <c r="J32" s="311">
        <v>7363</v>
      </c>
      <c r="K32" s="311">
        <v>23396</v>
      </c>
      <c r="L32" s="312">
        <v>5257</v>
      </c>
      <c r="M32" s="320">
        <v>21228</v>
      </c>
    </row>
    <row r="33" spans="1:13" s="135" customFormat="1" ht="16.5" customHeight="1">
      <c r="A33" s="121"/>
      <c r="B33" s="179" t="s">
        <v>104</v>
      </c>
      <c r="C33" s="373">
        <v>599067</v>
      </c>
      <c r="D33" s="313">
        <v>422932</v>
      </c>
      <c r="E33" s="455">
        <v>0.41646174798785629</v>
      </c>
      <c r="F33" s="455">
        <v>0.37308534508951374</v>
      </c>
      <c r="G33" s="13"/>
      <c r="H33" s="313">
        <v>265802</v>
      </c>
      <c r="I33" s="313">
        <v>157130</v>
      </c>
      <c r="J33" s="313">
        <v>328422</v>
      </c>
      <c r="K33" s="313">
        <v>-32179</v>
      </c>
      <c r="L33" s="314">
        <v>328223</v>
      </c>
      <c r="M33" s="321">
        <v>270844</v>
      </c>
    </row>
    <row r="34" spans="1:13" ht="16.5" customHeight="1">
      <c r="A34" s="121"/>
      <c r="B34" s="179" t="s">
        <v>107</v>
      </c>
      <c r="C34" s="373">
        <v>471914</v>
      </c>
      <c r="D34" s="313">
        <v>328964</v>
      </c>
      <c r="E34" s="455">
        <v>0.43454602935275588</v>
      </c>
      <c r="F34" s="455">
        <v>0.39083264572275289</v>
      </c>
      <c r="G34" s="13"/>
      <c r="H34" s="313">
        <v>212883</v>
      </c>
      <c r="I34" s="313">
        <v>116081</v>
      </c>
      <c r="J34" s="313">
        <v>269578</v>
      </c>
      <c r="K34" s="313">
        <v>-21773</v>
      </c>
      <c r="L34" s="314">
        <v>256267</v>
      </c>
      <c r="M34" s="321">
        <v>215647</v>
      </c>
    </row>
    <row r="35" spans="1:13" s="15" customFormat="1" ht="16.5" customHeight="1">
      <c r="A35" s="21"/>
      <c r="B35" s="49" t="s">
        <v>185</v>
      </c>
      <c r="C35" s="372">
        <v>0</v>
      </c>
      <c r="D35" s="311">
        <v>0</v>
      </c>
      <c r="E35" s="194" t="s">
        <v>138</v>
      </c>
      <c r="F35" s="194" t="s">
        <v>138</v>
      </c>
      <c r="G35" s="13"/>
      <c r="H35" s="311">
        <v>0</v>
      </c>
      <c r="I35" s="311">
        <v>0</v>
      </c>
      <c r="J35" s="311">
        <v>0</v>
      </c>
      <c r="K35" s="311">
        <v>0</v>
      </c>
      <c r="L35" s="312">
        <v>0</v>
      </c>
      <c r="M35" s="320">
        <v>0</v>
      </c>
    </row>
    <row r="36" spans="1:13" ht="16.5" customHeight="1">
      <c r="A36" s="121"/>
      <c r="B36" s="179" t="s">
        <v>186</v>
      </c>
      <c r="C36" s="373">
        <v>471914</v>
      </c>
      <c r="D36" s="313">
        <v>328964</v>
      </c>
      <c r="E36" s="455">
        <v>0.43454602935275588</v>
      </c>
      <c r="F36" s="455">
        <v>0.39083264572275289</v>
      </c>
      <c r="G36" s="13"/>
      <c r="H36" s="313">
        <v>212883</v>
      </c>
      <c r="I36" s="313">
        <v>116081</v>
      </c>
      <c r="J36" s="313">
        <v>269578</v>
      </c>
      <c r="K36" s="313">
        <v>-21773</v>
      </c>
      <c r="L36" s="314">
        <v>256267</v>
      </c>
      <c r="M36" s="321">
        <v>215647</v>
      </c>
    </row>
    <row r="37" spans="1:13" ht="16.5" customHeight="1">
      <c r="A37" s="133"/>
      <c r="B37" s="179" t="s">
        <v>187</v>
      </c>
      <c r="C37" s="373">
        <v>463071.51699999999</v>
      </c>
      <c r="D37" s="313">
        <v>317296.02899999998</v>
      </c>
      <c r="E37" s="455">
        <v>0.45943054648187864</v>
      </c>
      <c r="F37" s="455">
        <v>0.41434764198556318</v>
      </c>
      <c r="G37" s="13"/>
      <c r="H37" s="313">
        <v>209731.641</v>
      </c>
      <c r="I37" s="313">
        <v>107564.38799999999</v>
      </c>
      <c r="J37" s="313">
        <v>266400.245</v>
      </c>
      <c r="K37" s="313">
        <v>-28746.343000000001</v>
      </c>
      <c r="L37" s="314">
        <v>254066.125</v>
      </c>
      <c r="M37" s="321">
        <v>209005.39199999999</v>
      </c>
    </row>
    <row r="38" spans="1:13" ht="16.5" customHeight="1">
      <c r="A38" s="94"/>
      <c r="B38" s="9"/>
      <c r="C38" s="235"/>
      <c r="D38" s="10"/>
      <c r="E38" s="460"/>
      <c r="F38" s="78"/>
      <c r="G38" s="13"/>
      <c r="H38" s="10"/>
      <c r="I38" s="10"/>
      <c r="J38" s="10"/>
      <c r="K38" s="10"/>
      <c r="L38" s="298"/>
      <c r="M38" s="346"/>
    </row>
    <row r="39" spans="1:13" ht="23.8" thickBot="1">
      <c r="A39" s="190"/>
      <c r="B39" s="174" t="s">
        <v>110</v>
      </c>
      <c r="C39" s="204"/>
      <c r="D39" s="236"/>
      <c r="E39" s="461"/>
      <c r="F39" s="174"/>
      <c r="G39" s="13"/>
      <c r="H39" s="174"/>
      <c r="I39" s="174"/>
      <c r="J39" s="174"/>
      <c r="K39" s="174"/>
      <c r="L39" s="269"/>
      <c r="M39" s="317"/>
    </row>
    <row r="40" spans="1:13" ht="16.5" customHeight="1">
      <c r="A40" s="216"/>
      <c r="B40" s="217"/>
      <c r="C40" s="205"/>
      <c r="D40" s="237"/>
      <c r="E40" s="462"/>
      <c r="F40" s="217"/>
      <c r="G40" s="13"/>
      <c r="H40" s="217"/>
      <c r="I40" s="217"/>
      <c r="J40" s="217"/>
      <c r="K40" s="217"/>
      <c r="L40" s="281"/>
      <c r="M40" s="330"/>
    </row>
    <row r="41" spans="1:13" ht="16.5" customHeight="1">
      <c r="A41" s="94"/>
      <c r="B41" s="59" t="s">
        <v>13</v>
      </c>
      <c r="C41" s="206">
        <v>0.16287057966060348</v>
      </c>
      <c r="D41" s="101">
        <v>0.19397811131202844</v>
      </c>
      <c r="E41" s="207">
        <v>-3.1107531651424964</v>
      </c>
      <c r="F41" s="112"/>
      <c r="G41" s="13"/>
      <c r="H41" s="101">
        <v>0.198239071226948</v>
      </c>
      <c r="I41" s="101">
        <v>0.18993773634330313</v>
      </c>
      <c r="J41" s="101">
        <v>0.14733457296575536</v>
      </c>
      <c r="K41" s="101">
        <v>0.1719942218505284</v>
      </c>
      <c r="L41" s="276">
        <v>0.14798762625158499</v>
      </c>
      <c r="M41" s="324">
        <v>0.18113878406708595</v>
      </c>
    </row>
    <row r="42" spans="1:13" ht="16.5" customHeight="1">
      <c r="A42" s="94"/>
      <c r="B42" s="59" t="s">
        <v>48</v>
      </c>
      <c r="C42" s="208">
        <v>-332.16300192889929</v>
      </c>
      <c r="D42" s="103">
        <v>-955.81427596958304</v>
      </c>
      <c r="E42" s="209">
        <v>623.6512740406838</v>
      </c>
      <c r="F42" s="113"/>
      <c r="G42" s="13"/>
      <c r="H42" s="103">
        <v>-498.09024169209408</v>
      </c>
      <c r="I42" s="103" t="s">
        <v>138</v>
      </c>
      <c r="J42" s="103">
        <v>-305.03805992276966</v>
      </c>
      <c r="K42" s="103">
        <v>245.50466877118208</v>
      </c>
      <c r="L42" s="277">
        <v>-423.84639281289589</v>
      </c>
      <c r="M42" s="325">
        <v>-233.65517510396839</v>
      </c>
    </row>
    <row r="43" spans="1:13" ht="16.5" customHeight="1">
      <c r="A43" s="94"/>
      <c r="B43" s="59"/>
      <c r="C43" s="206"/>
      <c r="D43" s="101"/>
      <c r="E43" s="209"/>
      <c r="F43" s="113"/>
      <c r="G43" s="13"/>
      <c r="H43" s="103"/>
      <c r="I43" s="103"/>
      <c r="J43" s="103"/>
      <c r="K43" s="103"/>
      <c r="L43" s="277"/>
      <c r="M43" s="325"/>
    </row>
    <row r="44" spans="1:13" ht="23.8" thickBot="1">
      <c r="A44" s="190"/>
      <c r="B44" s="174" t="s">
        <v>114</v>
      </c>
      <c r="C44" s="204"/>
      <c r="D44" s="236"/>
      <c r="E44" s="463"/>
      <c r="F44" s="236"/>
      <c r="G44" s="13"/>
      <c r="H44" s="236"/>
      <c r="I44" s="236"/>
      <c r="J44" s="236"/>
      <c r="K44" s="236"/>
      <c r="L44" s="273"/>
      <c r="M44" s="357"/>
    </row>
    <row r="45" spans="1:13" ht="16.5" customHeight="1">
      <c r="A45" s="203"/>
      <c r="B45" s="200"/>
      <c r="C45" s="205"/>
      <c r="D45" s="237"/>
      <c r="E45" s="464"/>
      <c r="F45" s="237"/>
      <c r="G45" s="13"/>
      <c r="H45" s="237"/>
      <c r="I45" s="237"/>
      <c r="J45" s="237"/>
      <c r="K45" s="237"/>
      <c r="L45" s="275"/>
      <c r="M45" s="358"/>
    </row>
    <row r="46" spans="1:13" ht="16.5" customHeight="1">
      <c r="A46" s="94"/>
      <c r="B46" s="59" t="s">
        <v>89</v>
      </c>
      <c r="C46" s="362">
        <v>1024228</v>
      </c>
      <c r="D46" s="361">
        <v>2547036</v>
      </c>
      <c r="E46" s="454">
        <v>-0.59787454908371929</v>
      </c>
      <c r="F46" s="113"/>
      <c r="G46" s="13"/>
      <c r="H46" s="361">
        <v>2862170</v>
      </c>
      <c r="I46" s="361">
        <v>2547036</v>
      </c>
      <c r="J46" s="361">
        <v>1820419</v>
      </c>
      <c r="K46" s="361">
        <v>1192151</v>
      </c>
      <c r="L46" s="364">
        <v>1231746</v>
      </c>
      <c r="M46" s="363">
        <v>1024228</v>
      </c>
    </row>
    <row r="47" spans="1:13" ht="16.5" customHeight="1">
      <c r="A47" s="94"/>
      <c r="B47" s="77" t="s">
        <v>90</v>
      </c>
      <c r="C47" s="362">
        <v>3375878</v>
      </c>
      <c r="D47" s="361">
        <v>6254556</v>
      </c>
      <c r="E47" s="454">
        <v>-0.46025297399207876</v>
      </c>
      <c r="F47" s="113"/>
      <c r="G47" s="13"/>
      <c r="H47" s="361">
        <v>6809149</v>
      </c>
      <c r="I47" s="361">
        <v>6254556</v>
      </c>
      <c r="J47" s="361">
        <v>4754092</v>
      </c>
      <c r="K47" s="361">
        <v>3480010</v>
      </c>
      <c r="L47" s="364">
        <v>4221924</v>
      </c>
      <c r="M47" s="363">
        <v>3375878</v>
      </c>
    </row>
    <row r="48" spans="1:13" ht="16.5" customHeight="1">
      <c r="A48" s="94"/>
      <c r="B48" s="59" t="s">
        <v>45</v>
      </c>
      <c r="C48" s="362">
        <v>11444242</v>
      </c>
      <c r="D48" s="361">
        <v>14396370</v>
      </c>
      <c r="E48" s="454">
        <v>-0.20506058124374404</v>
      </c>
      <c r="F48" s="113"/>
      <c r="G48" s="13"/>
      <c r="H48" s="361">
        <v>13614834.5</v>
      </c>
      <c r="I48" s="361">
        <v>14396370</v>
      </c>
      <c r="J48" s="361">
        <v>12248031.5</v>
      </c>
      <c r="K48" s="361">
        <v>10819324</v>
      </c>
      <c r="L48" s="364">
        <v>11910669.5</v>
      </c>
      <c r="M48" s="363">
        <v>11444242</v>
      </c>
    </row>
    <row r="49" spans="1:13" ht="16.5" customHeight="1">
      <c r="A49" s="94"/>
      <c r="B49" s="59"/>
      <c r="C49" s="211"/>
      <c r="D49" s="104"/>
      <c r="E49" s="454"/>
      <c r="F49" s="113"/>
      <c r="G49" s="13"/>
      <c r="H49" s="104"/>
      <c r="I49" s="104"/>
      <c r="J49" s="104"/>
      <c r="K49" s="104"/>
      <c r="L49" s="278"/>
      <c r="M49" s="326"/>
    </row>
    <row r="50" spans="1:13" ht="23.8" thickBot="1">
      <c r="A50" s="190"/>
      <c r="B50" s="174" t="s">
        <v>116</v>
      </c>
      <c r="C50" s="204"/>
      <c r="D50" s="236"/>
      <c r="E50" s="463"/>
      <c r="F50" s="236"/>
      <c r="G50" s="13"/>
      <c r="H50" s="236"/>
      <c r="I50" s="236"/>
      <c r="J50" s="236"/>
      <c r="K50" s="236"/>
      <c r="L50" s="273"/>
      <c r="M50" s="357"/>
    </row>
    <row r="51" spans="1:13" ht="16.5" customHeight="1">
      <c r="A51" s="16"/>
      <c r="B51" s="203"/>
      <c r="C51" s="205"/>
      <c r="D51" s="237"/>
      <c r="E51" s="464"/>
      <c r="F51" s="237"/>
      <c r="G51" s="13"/>
      <c r="H51" s="237"/>
      <c r="I51" s="237"/>
      <c r="J51" s="237"/>
      <c r="K51" s="237"/>
      <c r="L51" s="275"/>
      <c r="M51" s="358"/>
    </row>
    <row r="52" spans="1:13" ht="16.5" customHeight="1">
      <c r="A52" s="94"/>
      <c r="B52" s="77" t="s">
        <v>44</v>
      </c>
      <c r="C52" s="197">
        <v>2355.3000000000002</v>
      </c>
      <c r="D52" s="99">
        <v>3063.5</v>
      </c>
      <c r="E52" s="454">
        <v>-0.23117349436918555</v>
      </c>
      <c r="F52" s="112"/>
      <c r="G52" s="13"/>
      <c r="H52" s="99">
        <v>3116</v>
      </c>
      <c r="I52" s="99">
        <v>3063.5</v>
      </c>
      <c r="J52" s="99">
        <v>2955.4</v>
      </c>
      <c r="K52" s="99">
        <v>2589.6</v>
      </c>
      <c r="L52" s="271">
        <v>2516.5</v>
      </c>
      <c r="M52" s="327">
        <v>2355.3000000000002</v>
      </c>
    </row>
    <row r="53" spans="1:13">
      <c r="A53" s="94"/>
      <c r="B53" s="77" t="s">
        <v>188</v>
      </c>
      <c r="C53" s="213">
        <v>0.12677315628518265</v>
      </c>
      <c r="D53" s="54">
        <v>0.12153261007506108</v>
      </c>
      <c r="E53" s="207">
        <v>0.52405462101215716</v>
      </c>
      <c r="F53" s="114"/>
      <c r="G53" s="13"/>
      <c r="H53" s="54">
        <v>0.2816540941597232</v>
      </c>
      <c r="I53" s="54">
        <v>-3.7940369382193077E-2</v>
      </c>
      <c r="J53" s="54">
        <v>0.26860883287879034</v>
      </c>
      <c r="K53" s="54">
        <v>-0.32844685498102522</v>
      </c>
      <c r="L53" s="279">
        <v>0.34910403949193042</v>
      </c>
      <c r="M53" s="328">
        <v>-8.9608731794564841E-2</v>
      </c>
    </row>
    <row r="54" spans="1:13" s="467" customFormat="1" ht="26.5" customHeight="1">
      <c r="A54" s="502"/>
      <c r="B54" s="554"/>
      <c r="C54" s="540"/>
      <c r="D54" s="540"/>
      <c r="E54" s="540"/>
      <c r="F54" s="540"/>
      <c r="G54" s="540"/>
      <c r="H54" s="540"/>
      <c r="I54" s="540"/>
      <c r="J54" s="540"/>
      <c r="K54" s="540"/>
      <c r="L54" s="555"/>
      <c r="M54" s="491"/>
    </row>
    <row r="55" spans="1:13" s="49" customFormat="1" ht="18.2" customHeight="1">
      <c r="A55" s="49" t="s">
        <v>76</v>
      </c>
      <c r="B55" s="49" t="s">
        <v>184</v>
      </c>
    </row>
    <row r="56" spans="1:13" s="49" customFormat="1" ht="18.2" customHeight="1">
      <c r="B56" s="49" t="s">
        <v>189</v>
      </c>
    </row>
    <row r="57" spans="1:13" s="49" customFormat="1" ht="25.3" customHeight="1">
      <c r="B57" s="554" t="s">
        <v>190</v>
      </c>
      <c r="C57" s="540"/>
      <c r="D57" s="540"/>
      <c r="E57" s="540"/>
      <c r="F57" s="540"/>
      <c r="G57" s="540"/>
      <c r="H57" s="540"/>
      <c r="I57" s="540"/>
      <c r="J57" s="540"/>
      <c r="K57" s="540"/>
      <c r="L57" s="555"/>
    </row>
    <row r="58" spans="1:13" s="49" customFormat="1">
      <c r="B58" s="556" t="s">
        <v>183</v>
      </c>
      <c r="C58" s="556"/>
      <c r="D58" s="556"/>
      <c r="E58" s="556"/>
      <c r="F58" s="556"/>
      <c r="G58" s="556"/>
      <c r="H58" s="556"/>
      <c r="I58" s="556"/>
      <c r="J58" s="556"/>
      <c r="K58" s="556"/>
      <c r="L58" s="556"/>
      <c r="M58" s="58"/>
    </row>
    <row r="59" spans="1:13" ht="13.6">
      <c r="B59" s="415" t="s">
        <v>157</v>
      </c>
      <c r="C59" s="5"/>
      <c r="D59" s="5"/>
      <c r="G59" s="124"/>
      <c r="I59" s="5"/>
      <c r="J59" s="5"/>
      <c r="K59" s="5"/>
      <c r="L59" s="5"/>
      <c r="M59" s="20"/>
    </row>
  </sheetData>
  <mergeCells count="3">
    <mergeCell ref="B54:L54"/>
    <mergeCell ref="B58:L58"/>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50"/>
    <pageSetUpPr fitToPage="1"/>
  </sheetPr>
  <dimension ref="A1:M59"/>
  <sheetViews>
    <sheetView showGridLines="0" zoomScale="80" zoomScaleNormal="80" zoomScaleSheetLayoutView="50" workbookViewId="0">
      <selection activeCell="X72" sqref="X72"/>
    </sheetView>
  </sheetViews>
  <sheetFormatPr defaultColWidth="9.125" defaultRowHeight="12.75" customHeight="1"/>
  <cols>
    <col min="1" max="1" width="1" style="13" customWidth="1"/>
    <col min="2" max="2" width="50.625" style="13" customWidth="1"/>
    <col min="3" max="4" width="12.625" style="13" customWidth="1"/>
    <col min="5" max="5" width="14.5" style="17" bestFit="1" customWidth="1"/>
    <col min="6" max="7" width="2.375" style="17" customWidth="1"/>
    <col min="8" max="12" width="12.625" style="13" customWidth="1"/>
    <col min="13" max="13" width="12.625" style="139" customWidth="1"/>
    <col min="14" max="16384" width="9.125" style="13"/>
  </cols>
  <sheetData>
    <row r="1" spans="1:13" ht="14.95" customHeight="1">
      <c r="E1" s="13"/>
      <c r="F1" s="13"/>
      <c r="G1" s="13"/>
      <c r="M1" s="13"/>
    </row>
    <row r="2" spans="1:13" ht="14.95" customHeight="1">
      <c r="E2" s="13"/>
      <c r="F2" s="13"/>
      <c r="G2" s="13"/>
      <c r="M2" s="13"/>
    </row>
    <row r="3" spans="1:13" ht="14.95" customHeight="1">
      <c r="B3" s="16"/>
      <c r="E3" s="13"/>
      <c r="F3" s="13"/>
      <c r="G3" s="13"/>
      <c r="M3" s="13"/>
    </row>
    <row r="4" spans="1:13" ht="11.55">
      <c r="E4" s="13"/>
      <c r="F4" s="13"/>
      <c r="G4" s="13"/>
      <c r="M4" s="13"/>
    </row>
    <row r="5" spans="1:13" ht="12.75" customHeight="1">
      <c r="E5" s="13"/>
      <c r="F5" s="13"/>
      <c r="G5" s="13"/>
      <c r="M5" s="13"/>
    </row>
    <row r="6" spans="1:13" ht="17.7">
      <c r="C6" s="21"/>
      <c r="D6" s="21"/>
      <c r="E6" s="131"/>
      <c r="F6" s="131"/>
      <c r="G6" s="13"/>
      <c r="H6" s="183" t="s">
        <v>212</v>
      </c>
      <c r="I6" s="184"/>
      <c r="J6" s="184"/>
      <c r="K6" s="184"/>
      <c r="L6" s="183" t="s">
        <v>213</v>
      </c>
      <c r="M6" s="184"/>
    </row>
    <row r="7" spans="1:13" s="14" customFormat="1" ht="23.8" thickBot="1">
      <c r="A7" s="13"/>
      <c r="B7" s="217" t="s">
        <v>40</v>
      </c>
      <c r="C7" s="185" t="s">
        <v>214</v>
      </c>
      <c r="D7" s="233" t="s">
        <v>215</v>
      </c>
      <c r="E7" s="186" t="s">
        <v>108</v>
      </c>
      <c r="F7" s="193"/>
      <c r="G7" s="13"/>
      <c r="H7" s="186" t="s">
        <v>77</v>
      </c>
      <c r="I7" s="186" t="s">
        <v>78</v>
      </c>
      <c r="J7" s="186" t="s">
        <v>79</v>
      </c>
      <c r="K7" s="187" t="s">
        <v>80</v>
      </c>
      <c r="L7" s="512" t="s">
        <v>77</v>
      </c>
      <c r="M7" s="354" t="s">
        <v>78</v>
      </c>
    </row>
    <row r="8" spans="1:13" s="15" customFormat="1" ht="14.95" customHeight="1">
      <c r="A8" s="13"/>
      <c r="B8" s="13"/>
      <c r="C8" s="188"/>
      <c r="D8" s="136"/>
      <c r="E8" s="18"/>
      <c r="F8" s="18"/>
      <c r="G8" s="13"/>
      <c r="H8" s="120"/>
      <c r="I8" s="120"/>
      <c r="J8" s="120"/>
      <c r="K8" s="120"/>
      <c r="L8" s="307"/>
      <c r="M8" s="356"/>
    </row>
    <row r="9" spans="1:13" s="93" customFormat="1" ht="23.8" thickBot="1">
      <c r="A9" s="190"/>
      <c r="B9" s="174" t="s">
        <v>124</v>
      </c>
      <c r="C9" s="191"/>
      <c r="D9" s="174"/>
      <c r="E9" s="174"/>
      <c r="F9" s="217"/>
      <c r="G9" s="13"/>
      <c r="H9" s="174"/>
      <c r="I9" s="174"/>
      <c r="J9" s="174"/>
      <c r="K9" s="174"/>
      <c r="L9" s="269"/>
      <c r="M9" s="317"/>
    </row>
    <row r="10" spans="1:13" s="93" customFormat="1" ht="23.95" customHeight="1">
      <c r="A10" s="13"/>
      <c r="B10" s="16"/>
      <c r="C10" s="192"/>
      <c r="D10" s="13"/>
      <c r="E10" s="13"/>
      <c r="F10" s="13"/>
      <c r="G10" s="13"/>
      <c r="H10" s="13"/>
      <c r="I10" s="13"/>
      <c r="J10" s="13"/>
      <c r="K10" s="13"/>
      <c r="L10" s="270"/>
      <c r="M10" s="318"/>
    </row>
    <row r="11" spans="1:13" s="14" customFormat="1" ht="16.5" customHeight="1">
      <c r="A11" s="21"/>
      <c r="B11" s="49" t="s">
        <v>6</v>
      </c>
      <c r="C11" s="372">
        <v>-251674</v>
      </c>
      <c r="D11" s="109">
        <v>-323460</v>
      </c>
      <c r="E11" s="194">
        <v>-0.22193161441909359</v>
      </c>
      <c r="F11" s="194"/>
      <c r="G11" s="98"/>
      <c r="H11" s="109">
        <v>-175335</v>
      </c>
      <c r="I11" s="109">
        <v>-148125</v>
      </c>
      <c r="J11" s="109">
        <v>-142375</v>
      </c>
      <c r="K11" s="109">
        <v>-132098</v>
      </c>
      <c r="L11" s="378">
        <v>-133708</v>
      </c>
      <c r="M11" s="381">
        <v>-117966</v>
      </c>
    </row>
    <row r="12" spans="1:13" s="14" customFormat="1" ht="16.5" customHeight="1">
      <c r="A12" s="21"/>
      <c r="B12" s="49" t="s">
        <v>96</v>
      </c>
      <c r="C12" s="372">
        <v>216350</v>
      </c>
      <c r="D12" s="109">
        <v>20922</v>
      </c>
      <c r="E12" s="194" t="s">
        <v>138</v>
      </c>
      <c r="F12" s="194"/>
      <c r="G12" s="98"/>
      <c r="H12" s="109">
        <v>16256</v>
      </c>
      <c r="I12" s="109">
        <v>4666</v>
      </c>
      <c r="J12" s="109">
        <v>5684</v>
      </c>
      <c r="K12" s="109">
        <v>5583</v>
      </c>
      <c r="L12" s="378">
        <v>16421</v>
      </c>
      <c r="M12" s="381">
        <v>199929</v>
      </c>
    </row>
    <row r="13" spans="1:13" s="14" customFormat="1" ht="16.5" customHeight="1">
      <c r="A13" s="21"/>
      <c r="B13" s="49" t="s">
        <v>97</v>
      </c>
      <c r="C13" s="372">
        <v>-32482</v>
      </c>
      <c r="D13" s="109">
        <v>-25580</v>
      </c>
      <c r="E13" s="194">
        <v>0.26982017200938224</v>
      </c>
      <c r="F13" s="194"/>
      <c r="G13" s="98"/>
      <c r="H13" s="109">
        <v>-12255</v>
      </c>
      <c r="I13" s="109">
        <v>-13325</v>
      </c>
      <c r="J13" s="109">
        <v>-9400</v>
      </c>
      <c r="K13" s="109">
        <v>-19385</v>
      </c>
      <c r="L13" s="378">
        <v>-15158</v>
      </c>
      <c r="M13" s="381">
        <v>-17324</v>
      </c>
    </row>
    <row r="14" spans="1:13" s="14" customFormat="1" ht="16.5" customHeight="1">
      <c r="A14" s="21"/>
      <c r="B14" s="49" t="s">
        <v>207</v>
      </c>
      <c r="C14" s="372">
        <v>0</v>
      </c>
      <c r="D14" s="109">
        <v>0</v>
      </c>
      <c r="E14" s="194" t="s">
        <v>138</v>
      </c>
      <c r="F14" s="194"/>
      <c r="G14" s="98"/>
      <c r="H14" s="109">
        <v>0</v>
      </c>
      <c r="I14" s="109">
        <v>0</v>
      </c>
      <c r="J14" s="109">
        <v>0</v>
      </c>
      <c r="K14" s="109">
        <v>0</v>
      </c>
      <c r="L14" s="378">
        <v>0</v>
      </c>
      <c r="M14" s="381">
        <v>0</v>
      </c>
    </row>
    <row r="15" spans="1:13" s="14" customFormat="1" ht="16.5" customHeight="1">
      <c r="A15" s="21"/>
      <c r="B15" s="49" t="s">
        <v>98</v>
      </c>
      <c r="C15" s="372">
        <v>-183778</v>
      </c>
      <c r="D15" s="109">
        <v>261845</v>
      </c>
      <c r="E15" s="194" t="s">
        <v>138</v>
      </c>
      <c r="F15" s="194"/>
      <c r="G15" s="98"/>
      <c r="H15" s="109">
        <v>151257</v>
      </c>
      <c r="I15" s="109">
        <v>110588</v>
      </c>
      <c r="J15" s="109">
        <v>23194</v>
      </c>
      <c r="K15" s="109">
        <v>69197</v>
      </c>
      <c r="L15" s="378">
        <v>56084</v>
      </c>
      <c r="M15" s="381">
        <v>-239862</v>
      </c>
    </row>
    <row r="16" spans="1:13" s="14" customFormat="1" ht="16.5" customHeight="1">
      <c r="A16" s="21"/>
      <c r="B16" s="49" t="s">
        <v>99</v>
      </c>
      <c r="C16" s="372">
        <v>-34680</v>
      </c>
      <c r="D16" s="109">
        <v>-33542</v>
      </c>
      <c r="E16" s="194">
        <v>3.392761314173276E-2</v>
      </c>
      <c r="F16" s="194"/>
      <c r="G16" s="98"/>
      <c r="H16" s="109">
        <v>-8215</v>
      </c>
      <c r="I16" s="109">
        <v>-25327</v>
      </c>
      <c r="J16" s="109">
        <v>-28280</v>
      </c>
      <c r="K16" s="109">
        <v>-27238</v>
      </c>
      <c r="L16" s="378">
        <v>-19199</v>
      </c>
      <c r="M16" s="381">
        <v>-15481</v>
      </c>
    </row>
    <row r="17" spans="1:13" s="15" customFormat="1" ht="16.5" customHeight="1">
      <c r="A17" s="126"/>
      <c r="B17" s="179" t="s">
        <v>100</v>
      </c>
      <c r="C17" s="373">
        <v>-286264</v>
      </c>
      <c r="D17" s="367">
        <v>-99815</v>
      </c>
      <c r="E17" s="455" t="s">
        <v>138</v>
      </c>
      <c r="F17" s="257"/>
      <c r="G17" s="13"/>
      <c r="H17" s="367">
        <v>-28292</v>
      </c>
      <c r="I17" s="367">
        <v>-71523</v>
      </c>
      <c r="J17" s="367">
        <v>-151177</v>
      </c>
      <c r="K17" s="367">
        <v>-103941</v>
      </c>
      <c r="L17" s="379">
        <v>-95560</v>
      </c>
      <c r="M17" s="382">
        <v>-190704</v>
      </c>
    </row>
    <row r="18" spans="1:13" s="14" customFormat="1" ht="16.5" customHeight="1">
      <c r="A18" s="21"/>
      <c r="B18" s="49" t="s">
        <v>101</v>
      </c>
      <c r="C18" s="372">
        <v>-370356</v>
      </c>
      <c r="D18" s="109">
        <v>-395329</v>
      </c>
      <c r="E18" s="194">
        <v>-6.3170169656159847E-2</v>
      </c>
      <c r="F18" s="194"/>
      <c r="G18" s="13"/>
      <c r="H18" s="109">
        <v>-199802</v>
      </c>
      <c r="I18" s="109">
        <v>-195527</v>
      </c>
      <c r="J18" s="109">
        <v>-189615</v>
      </c>
      <c r="K18" s="109">
        <v>-232983</v>
      </c>
      <c r="L18" s="378">
        <v>-186921</v>
      </c>
      <c r="M18" s="381">
        <v>-183435</v>
      </c>
    </row>
    <row r="19" spans="1:13" s="14" customFormat="1" ht="16.5" customHeight="1">
      <c r="A19" s="21"/>
      <c r="B19" s="49" t="s">
        <v>102</v>
      </c>
      <c r="C19" s="372">
        <v>349813</v>
      </c>
      <c r="D19" s="109">
        <v>367106</v>
      </c>
      <c r="E19" s="194">
        <v>-4.710628537806516E-2</v>
      </c>
      <c r="F19" s="194"/>
      <c r="G19" s="13"/>
      <c r="H19" s="109">
        <v>189043</v>
      </c>
      <c r="I19" s="109">
        <v>178063</v>
      </c>
      <c r="J19" s="109">
        <v>160551</v>
      </c>
      <c r="K19" s="109">
        <v>117372</v>
      </c>
      <c r="L19" s="378">
        <v>179037</v>
      </c>
      <c r="M19" s="381">
        <v>170776</v>
      </c>
    </row>
    <row r="20" spans="1:13" s="14" customFormat="1" ht="16.5" customHeight="1">
      <c r="A20" s="21"/>
      <c r="B20" s="49" t="s">
        <v>7</v>
      </c>
      <c r="C20" s="372">
        <v>23280</v>
      </c>
      <c r="D20" s="109">
        <v>36880</v>
      </c>
      <c r="E20" s="194">
        <v>-0.36876355748373102</v>
      </c>
      <c r="F20" s="194"/>
      <c r="G20" s="13"/>
      <c r="H20" s="109">
        <v>13802</v>
      </c>
      <c r="I20" s="109">
        <v>23078</v>
      </c>
      <c r="J20" s="109">
        <v>7836</v>
      </c>
      <c r="K20" s="109">
        <v>11810</v>
      </c>
      <c r="L20" s="378">
        <v>12646</v>
      </c>
      <c r="M20" s="381">
        <v>10634</v>
      </c>
    </row>
    <row r="21" spans="1:13" s="14" customFormat="1" ht="16.5" customHeight="1">
      <c r="A21" s="21"/>
      <c r="B21" s="49" t="s">
        <v>8</v>
      </c>
      <c r="C21" s="372">
        <v>-234122</v>
      </c>
      <c r="D21" s="109">
        <v>-234342</v>
      </c>
      <c r="E21" s="194">
        <v>-9.3879884954473081E-4</v>
      </c>
      <c r="F21" s="194"/>
      <c r="G21" s="13"/>
      <c r="H21" s="109">
        <v>-120668</v>
      </c>
      <c r="I21" s="109">
        <v>-113674</v>
      </c>
      <c r="J21" s="109">
        <v>-120080</v>
      </c>
      <c r="K21" s="109">
        <v>-119355</v>
      </c>
      <c r="L21" s="378">
        <v>-116588</v>
      </c>
      <c r="M21" s="381">
        <v>-117534</v>
      </c>
    </row>
    <row r="22" spans="1:13" s="15" customFormat="1" ht="16.5" customHeight="1">
      <c r="A22" s="126"/>
      <c r="B22" s="50" t="s">
        <v>37</v>
      </c>
      <c r="C22" s="199">
        <v>-231385</v>
      </c>
      <c r="D22" s="47">
        <v>-225685</v>
      </c>
      <c r="E22" s="454">
        <v>2.5256441500321136E-2</v>
      </c>
      <c r="F22" s="100"/>
      <c r="G22" s="13"/>
      <c r="H22" s="47">
        <v>-117625</v>
      </c>
      <c r="I22" s="47">
        <v>-108060</v>
      </c>
      <c r="J22" s="47">
        <v>-141308</v>
      </c>
      <c r="K22" s="47">
        <v>-223156</v>
      </c>
      <c r="L22" s="272">
        <v>-111826</v>
      </c>
      <c r="M22" s="323">
        <v>-119559</v>
      </c>
    </row>
    <row r="23" spans="1:13" s="15" customFormat="1" ht="16.5" customHeight="1">
      <c r="A23" s="126"/>
      <c r="B23" s="179" t="s">
        <v>103</v>
      </c>
      <c r="C23" s="373">
        <v>-517649</v>
      </c>
      <c r="D23" s="367">
        <v>-325500</v>
      </c>
      <c r="E23" s="455">
        <v>0.59031950844854064</v>
      </c>
      <c r="F23" s="257"/>
      <c r="G23" s="13"/>
      <c r="H23" s="367">
        <v>-145917</v>
      </c>
      <c r="I23" s="367">
        <v>-179583</v>
      </c>
      <c r="J23" s="367">
        <v>-292485</v>
      </c>
      <c r="K23" s="367">
        <v>-327097</v>
      </c>
      <c r="L23" s="379">
        <v>-207386</v>
      </c>
      <c r="M23" s="382">
        <v>-310263</v>
      </c>
    </row>
    <row r="24" spans="1:13" s="14" customFormat="1" ht="16.5" customHeight="1">
      <c r="A24" s="21"/>
      <c r="B24" s="51" t="s">
        <v>133</v>
      </c>
      <c r="C24" s="372">
        <v>-7602</v>
      </c>
      <c r="D24" s="109">
        <v>150</v>
      </c>
      <c r="E24" s="194" t="s">
        <v>138</v>
      </c>
      <c r="F24" s="194"/>
      <c r="G24" s="13"/>
      <c r="H24" s="109">
        <v>58</v>
      </c>
      <c r="I24" s="109">
        <v>92</v>
      </c>
      <c r="J24" s="109">
        <v>41</v>
      </c>
      <c r="K24" s="109">
        <v>-151</v>
      </c>
      <c r="L24" s="378">
        <v>357</v>
      </c>
      <c r="M24" s="381">
        <v>-7959</v>
      </c>
    </row>
    <row r="25" spans="1:13" s="15" customFormat="1" ht="16.5" customHeight="1">
      <c r="A25" s="126"/>
      <c r="B25" s="179" t="s">
        <v>136</v>
      </c>
      <c r="C25" s="373">
        <v>-525251</v>
      </c>
      <c r="D25" s="367">
        <v>-325350</v>
      </c>
      <c r="E25" s="455">
        <v>0.61441831873367136</v>
      </c>
      <c r="F25" s="257"/>
      <c r="G25" s="13"/>
      <c r="H25" s="367">
        <v>-145859</v>
      </c>
      <c r="I25" s="367">
        <v>-179491</v>
      </c>
      <c r="J25" s="367">
        <v>-292444</v>
      </c>
      <c r="K25" s="367">
        <v>-327248</v>
      </c>
      <c r="L25" s="379">
        <v>-207029</v>
      </c>
      <c r="M25" s="382">
        <v>-318222</v>
      </c>
    </row>
    <row r="26" spans="1:13" s="14" customFormat="1" ht="16.5" customHeight="1">
      <c r="A26" s="21"/>
      <c r="B26" s="49" t="s">
        <v>38</v>
      </c>
      <c r="C26" s="372">
        <v>-217587</v>
      </c>
      <c r="D26" s="109">
        <v>-4202</v>
      </c>
      <c r="E26" s="194" t="s">
        <v>138</v>
      </c>
      <c r="F26" s="194"/>
      <c r="G26" s="13"/>
      <c r="H26" s="109">
        <v>-2758</v>
      </c>
      <c r="I26" s="109">
        <v>-1444</v>
      </c>
      <c r="J26" s="109">
        <v>-311</v>
      </c>
      <c r="K26" s="109">
        <v>1961</v>
      </c>
      <c r="L26" s="378">
        <v>-10499</v>
      </c>
      <c r="M26" s="381">
        <v>-207088</v>
      </c>
    </row>
    <row r="27" spans="1:13" s="14" customFormat="1" ht="16.5" customHeight="1">
      <c r="A27" s="21"/>
      <c r="B27" s="52" t="s">
        <v>39</v>
      </c>
      <c r="C27" s="372">
        <v>6</v>
      </c>
      <c r="D27" s="109">
        <v>2</v>
      </c>
      <c r="E27" s="194" t="s">
        <v>138</v>
      </c>
      <c r="F27" s="194"/>
      <c r="G27" s="13"/>
      <c r="H27" s="109">
        <v>0</v>
      </c>
      <c r="I27" s="109">
        <v>2</v>
      </c>
      <c r="J27" s="109">
        <v>-2</v>
      </c>
      <c r="K27" s="109">
        <v>4</v>
      </c>
      <c r="L27" s="378">
        <v>1</v>
      </c>
      <c r="M27" s="381">
        <v>5</v>
      </c>
    </row>
    <row r="28" spans="1:13" s="14" customFormat="1" ht="16.5" customHeight="1">
      <c r="A28" s="21"/>
      <c r="B28" s="53" t="s">
        <v>83</v>
      </c>
      <c r="C28" s="372">
        <v>0</v>
      </c>
      <c r="D28" s="109">
        <v>0</v>
      </c>
      <c r="E28" s="194" t="s">
        <v>138</v>
      </c>
      <c r="F28" s="194"/>
      <c r="G28" s="13"/>
      <c r="H28" s="109">
        <v>0</v>
      </c>
      <c r="I28" s="109">
        <v>0</v>
      </c>
      <c r="J28" s="109">
        <v>0</v>
      </c>
      <c r="K28" s="109">
        <v>0</v>
      </c>
      <c r="L28" s="378">
        <v>0</v>
      </c>
      <c r="M28" s="381">
        <v>0</v>
      </c>
    </row>
    <row r="29" spans="1:13" s="14" customFormat="1" ht="16.5" customHeight="1">
      <c r="A29" s="21"/>
      <c r="B29" s="53" t="s">
        <v>84</v>
      </c>
      <c r="C29" s="372">
        <v>6</v>
      </c>
      <c r="D29" s="109">
        <v>2</v>
      </c>
      <c r="E29" s="194" t="s">
        <v>138</v>
      </c>
      <c r="F29" s="194"/>
      <c r="G29" s="13"/>
      <c r="H29" s="109">
        <v>0</v>
      </c>
      <c r="I29" s="109">
        <v>2</v>
      </c>
      <c r="J29" s="109">
        <v>-2</v>
      </c>
      <c r="K29" s="109">
        <v>6</v>
      </c>
      <c r="L29" s="378">
        <v>1</v>
      </c>
      <c r="M29" s="381">
        <v>5</v>
      </c>
    </row>
    <row r="30" spans="1:13" s="14" customFormat="1" ht="16.5" customHeight="1">
      <c r="A30" s="21"/>
      <c r="B30" s="53" t="s">
        <v>85</v>
      </c>
      <c r="C30" s="372">
        <v>0</v>
      </c>
      <c r="D30" s="109">
        <v>0</v>
      </c>
      <c r="E30" s="194" t="s">
        <v>138</v>
      </c>
      <c r="F30" s="194"/>
      <c r="G30" s="13"/>
      <c r="H30" s="109">
        <v>0</v>
      </c>
      <c r="I30" s="109">
        <v>0</v>
      </c>
      <c r="J30" s="109">
        <v>0</v>
      </c>
      <c r="K30" s="109">
        <v>-2</v>
      </c>
      <c r="L30" s="378">
        <v>0</v>
      </c>
      <c r="M30" s="381">
        <v>0</v>
      </c>
    </row>
    <row r="31" spans="1:13" s="14" customFormat="1" ht="16.5" customHeight="1">
      <c r="A31" s="94"/>
      <c r="B31" s="49" t="s">
        <v>9</v>
      </c>
      <c r="C31" s="372">
        <v>-25364</v>
      </c>
      <c r="D31" s="109">
        <v>-6025</v>
      </c>
      <c r="E31" s="194" t="s">
        <v>138</v>
      </c>
      <c r="F31" s="194"/>
      <c r="G31" s="13"/>
      <c r="H31" s="109">
        <v>-641</v>
      </c>
      <c r="I31" s="109">
        <v>-5384</v>
      </c>
      <c r="J31" s="109">
        <v>-10455</v>
      </c>
      <c r="K31" s="109">
        <v>-89168</v>
      </c>
      <c r="L31" s="378">
        <v>-8515</v>
      </c>
      <c r="M31" s="381">
        <v>-16849</v>
      </c>
    </row>
    <row r="32" spans="1:13" s="15" customFormat="1" ht="16.5" customHeight="1">
      <c r="A32" s="94"/>
      <c r="B32" s="49" t="s">
        <v>10</v>
      </c>
      <c r="C32" s="372">
        <v>193456</v>
      </c>
      <c r="D32" s="109">
        <v>1070</v>
      </c>
      <c r="E32" s="194" t="s">
        <v>138</v>
      </c>
      <c r="F32" s="194"/>
      <c r="G32" s="13"/>
      <c r="H32" s="109">
        <v>1447</v>
      </c>
      <c r="I32" s="109">
        <v>-377</v>
      </c>
      <c r="J32" s="109">
        <v>-459</v>
      </c>
      <c r="K32" s="109">
        <v>-324</v>
      </c>
      <c r="L32" s="378">
        <v>-7199</v>
      </c>
      <c r="M32" s="381">
        <v>200655</v>
      </c>
    </row>
    <row r="33" spans="1:13" s="15" customFormat="1" ht="16.5" customHeight="1">
      <c r="A33" s="121"/>
      <c r="B33" s="179" t="s">
        <v>104</v>
      </c>
      <c r="C33" s="373">
        <v>-574746</v>
      </c>
      <c r="D33" s="367">
        <v>-334507</v>
      </c>
      <c r="E33" s="455">
        <v>0.71818825913956963</v>
      </c>
      <c r="F33" s="257"/>
      <c r="G33" s="13"/>
      <c r="H33" s="367">
        <v>-147811</v>
      </c>
      <c r="I33" s="367">
        <v>-186696</v>
      </c>
      <c r="J33" s="367">
        <v>-303669</v>
      </c>
      <c r="K33" s="367">
        <v>-414779</v>
      </c>
      <c r="L33" s="379">
        <v>-233242</v>
      </c>
      <c r="M33" s="382">
        <v>-341504</v>
      </c>
    </row>
    <row r="34" spans="1:13" ht="16.5" customHeight="1">
      <c r="A34" s="121"/>
      <c r="B34" s="179" t="s">
        <v>107</v>
      </c>
      <c r="C34" s="373">
        <v>-354004</v>
      </c>
      <c r="D34" s="367">
        <v>-332825</v>
      </c>
      <c r="E34" s="455">
        <v>6.3634041913918749E-2</v>
      </c>
      <c r="F34" s="257"/>
      <c r="G34" s="13"/>
      <c r="H34" s="367">
        <v>-169677</v>
      </c>
      <c r="I34" s="367">
        <v>-163148</v>
      </c>
      <c r="J34" s="367">
        <v>-300809</v>
      </c>
      <c r="K34" s="367">
        <v>-321099</v>
      </c>
      <c r="L34" s="379">
        <v>-181843</v>
      </c>
      <c r="M34" s="382">
        <v>-172161</v>
      </c>
    </row>
    <row r="35" spans="1:13" s="15" customFormat="1" ht="16.5" customHeight="1">
      <c r="A35" s="94"/>
      <c r="B35" s="49" t="s">
        <v>185</v>
      </c>
      <c r="C35" s="372">
        <v>0</v>
      </c>
      <c r="D35" s="109">
        <v>0</v>
      </c>
      <c r="E35" s="194" t="s">
        <v>138</v>
      </c>
      <c r="F35" s="194"/>
      <c r="G35" s="13"/>
      <c r="H35" s="109">
        <v>0</v>
      </c>
      <c r="I35" s="109">
        <v>0</v>
      </c>
      <c r="J35" s="109">
        <v>0</v>
      </c>
      <c r="K35" s="109">
        <v>0</v>
      </c>
      <c r="L35" s="378">
        <v>0</v>
      </c>
      <c r="M35" s="381">
        <v>0</v>
      </c>
    </row>
    <row r="36" spans="1:13" ht="16.5" customHeight="1">
      <c r="A36" s="121"/>
      <c r="B36" s="179" t="s">
        <v>186</v>
      </c>
      <c r="C36" s="373">
        <v>-354004</v>
      </c>
      <c r="D36" s="367">
        <v>-332825</v>
      </c>
      <c r="E36" s="455">
        <v>6.3634041913918749E-2</v>
      </c>
      <c r="F36" s="257"/>
      <c r="G36" s="13"/>
      <c r="H36" s="367">
        <v>-169677</v>
      </c>
      <c r="I36" s="367">
        <v>-163148</v>
      </c>
      <c r="J36" s="367">
        <v>-300809</v>
      </c>
      <c r="K36" s="367">
        <v>-321099</v>
      </c>
      <c r="L36" s="379">
        <v>-181843</v>
      </c>
      <c r="M36" s="382">
        <v>-172161</v>
      </c>
    </row>
    <row r="37" spans="1:13" ht="16.5" customHeight="1">
      <c r="A37" s="133"/>
      <c r="B37" s="179" t="s">
        <v>187</v>
      </c>
      <c r="C37" s="373">
        <v>-403881.45999999996</v>
      </c>
      <c r="D37" s="367">
        <v>-336983.58100000001</v>
      </c>
      <c r="E37" s="455">
        <v>0.19851969879802533</v>
      </c>
      <c r="F37" s="257"/>
      <c r="G37" s="13"/>
      <c r="H37" s="367">
        <v>-170635.807</v>
      </c>
      <c r="I37" s="367">
        <v>-166347.774</v>
      </c>
      <c r="J37" s="367">
        <v>-301921.02900000004</v>
      </c>
      <c r="K37" s="367">
        <v>-325964.56800000003</v>
      </c>
      <c r="L37" s="379">
        <v>-183636.61300000001</v>
      </c>
      <c r="M37" s="382">
        <v>-220244.84699999998</v>
      </c>
    </row>
    <row r="38" spans="1:13" ht="16.5" customHeight="1">
      <c r="A38" s="94"/>
      <c r="B38" s="9"/>
      <c r="C38" s="235"/>
      <c r="D38" s="10"/>
      <c r="E38" s="460"/>
      <c r="F38" s="78"/>
      <c r="G38" s="13"/>
      <c r="H38" s="10"/>
      <c r="I38" s="10"/>
      <c r="J38" s="10"/>
      <c r="K38" s="10"/>
      <c r="L38" s="298"/>
      <c r="M38" s="346"/>
    </row>
    <row r="39" spans="1:13" ht="23.8" thickBot="1">
      <c r="A39" s="190"/>
      <c r="B39" s="174" t="s">
        <v>110</v>
      </c>
      <c r="C39" s="204"/>
      <c r="D39" s="236"/>
      <c r="E39" s="461"/>
      <c r="F39" s="217"/>
      <c r="G39" s="13"/>
      <c r="H39" s="174"/>
      <c r="I39" s="174"/>
      <c r="J39" s="174"/>
      <c r="K39" s="174"/>
      <c r="L39" s="269"/>
      <c r="M39" s="317"/>
    </row>
    <row r="40" spans="1:13" ht="16.5" customHeight="1">
      <c r="A40" s="216"/>
      <c r="B40" s="217"/>
      <c r="C40" s="205"/>
      <c r="D40" s="237"/>
      <c r="E40" s="462"/>
      <c r="F40" s="217"/>
      <c r="G40" s="13"/>
      <c r="H40" s="217"/>
      <c r="I40" s="217"/>
      <c r="J40" s="217"/>
      <c r="K40" s="217"/>
      <c r="L40" s="281"/>
      <c r="M40" s="330"/>
    </row>
    <row r="41" spans="1:13" ht="16.5" customHeight="1">
      <c r="A41" s="94"/>
      <c r="B41" s="59" t="s">
        <v>13</v>
      </c>
      <c r="C41" s="206" t="s">
        <v>138</v>
      </c>
      <c r="D41" s="101" t="s">
        <v>138</v>
      </c>
      <c r="E41" s="207" t="s">
        <v>138</v>
      </c>
      <c r="F41" s="111"/>
      <c r="G41" s="13"/>
      <c r="H41" s="101" t="s">
        <v>138</v>
      </c>
      <c r="I41" s="101" t="s">
        <v>138</v>
      </c>
      <c r="J41" s="101" t="s">
        <v>138</v>
      </c>
      <c r="K41" s="101" t="s">
        <v>138</v>
      </c>
      <c r="L41" s="276" t="s">
        <v>138</v>
      </c>
      <c r="M41" s="324" t="s">
        <v>138</v>
      </c>
    </row>
    <row r="42" spans="1:13" ht="16.5" customHeight="1">
      <c r="A42" s="94"/>
      <c r="B42" s="59" t="s">
        <v>48</v>
      </c>
      <c r="C42" s="206" t="s">
        <v>138</v>
      </c>
      <c r="D42" s="101" t="s">
        <v>138</v>
      </c>
      <c r="E42" s="207" t="s">
        <v>138</v>
      </c>
      <c r="F42" s="111"/>
      <c r="G42" s="13"/>
      <c r="H42" s="101" t="s">
        <v>138</v>
      </c>
      <c r="I42" s="101" t="s">
        <v>138</v>
      </c>
      <c r="J42" s="101" t="s">
        <v>138</v>
      </c>
      <c r="K42" s="101" t="s">
        <v>138</v>
      </c>
      <c r="L42" s="276" t="s">
        <v>138</v>
      </c>
      <c r="M42" s="324" t="s">
        <v>138</v>
      </c>
    </row>
    <row r="43" spans="1:13" ht="16.5" customHeight="1">
      <c r="A43" s="94"/>
      <c r="B43" s="59"/>
      <c r="C43" s="206"/>
      <c r="D43" s="101"/>
      <c r="E43" s="209"/>
      <c r="F43" s="103"/>
      <c r="G43" s="13"/>
      <c r="H43" s="103"/>
      <c r="I43" s="103"/>
      <c r="J43" s="103"/>
      <c r="K43" s="103"/>
      <c r="L43" s="277"/>
      <c r="M43" s="325"/>
    </row>
    <row r="44" spans="1:13" ht="23.8" thickBot="1">
      <c r="A44" s="190"/>
      <c r="B44" s="174" t="s">
        <v>114</v>
      </c>
      <c r="C44" s="204"/>
      <c r="D44" s="236"/>
      <c r="E44" s="463"/>
      <c r="F44" s="258"/>
      <c r="G44" s="13"/>
      <c r="H44" s="236"/>
      <c r="I44" s="236"/>
      <c r="J44" s="236"/>
      <c r="K44" s="236"/>
      <c r="L44" s="273"/>
      <c r="M44" s="357"/>
    </row>
    <row r="45" spans="1:13" ht="16.5" customHeight="1">
      <c r="A45" s="203"/>
      <c r="B45" s="200"/>
      <c r="C45" s="205"/>
      <c r="D45" s="237"/>
      <c r="E45" s="464"/>
      <c r="F45" s="237"/>
      <c r="G45" s="13"/>
      <c r="H45" s="237"/>
      <c r="I45" s="237"/>
      <c r="J45" s="237"/>
      <c r="K45" s="237"/>
      <c r="L45" s="275"/>
      <c r="M45" s="358"/>
    </row>
    <row r="46" spans="1:13" ht="16.5" customHeight="1">
      <c r="A46" s="94"/>
      <c r="B46" s="59" t="s">
        <v>89</v>
      </c>
      <c r="C46" s="374">
        <v>748151</v>
      </c>
      <c r="D46" s="375">
        <v>209010</v>
      </c>
      <c r="E46" s="454" t="s">
        <v>138</v>
      </c>
      <c r="F46" s="376"/>
      <c r="G46" s="377"/>
      <c r="H46" s="375">
        <v>204850</v>
      </c>
      <c r="I46" s="375">
        <v>209010</v>
      </c>
      <c r="J46" s="375">
        <v>172899</v>
      </c>
      <c r="K46" s="375">
        <v>162252</v>
      </c>
      <c r="L46" s="380">
        <v>597184</v>
      </c>
      <c r="M46" s="383">
        <v>748151</v>
      </c>
    </row>
    <row r="47" spans="1:13" ht="16.5" customHeight="1">
      <c r="A47" s="94"/>
      <c r="B47" s="77" t="s">
        <v>90</v>
      </c>
      <c r="C47" s="374">
        <v>1610089</v>
      </c>
      <c r="D47" s="375">
        <v>-4622</v>
      </c>
      <c r="E47" s="454" t="s">
        <v>138</v>
      </c>
      <c r="F47" s="376"/>
      <c r="G47" s="377"/>
      <c r="H47" s="375">
        <v>-4641</v>
      </c>
      <c r="I47" s="375">
        <v>-4622</v>
      </c>
      <c r="J47" s="375">
        <v>-4922</v>
      </c>
      <c r="K47" s="375">
        <v>-4625</v>
      </c>
      <c r="L47" s="380">
        <v>3838526</v>
      </c>
      <c r="M47" s="383">
        <v>1610089</v>
      </c>
    </row>
    <row r="48" spans="1:13" ht="16.5" customHeight="1">
      <c r="A48" s="94"/>
      <c r="B48" s="59" t="s">
        <v>45</v>
      </c>
      <c r="C48" s="374">
        <v>5575095</v>
      </c>
      <c r="D48" s="375">
        <v>3508797</v>
      </c>
      <c r="E48" s="454">
        <v>0.58889072237578866</v>
      </c>
      <c r="F48" s="376"/>
      <c r="G48" s="377"/>
      <c r="H48" s="375">
        <v>4820379</v>
      </c>
      <c r="I48" s="375">
        <v>3508797</v>
      </c>
      <c r="J48" s="375">
        <v>9200540</v>
      </c>
      <c r="K48" s="375">
        <v>6992742.5</v>
      </c>
      <c r="L48" s="380">
        <v>9342377</v>
      </c>
      <c r="M48" s="383">
        <v>5575095</v>
      </c>
    </row>
    <row r="49" spans="1:13" ht="16.5" customHeight="1">
      <c r="A49" s="94"/>
      <c r="B49" s="59"/>
      <c r="C49" s="211"/>
      <c r="D49" s="104"/>
      <c r="E49" s="454"/>
      <c r="F49" s="100"/>
      <c r="G49" s="13"/>
      <c r="H49" s="104"/>
      <c r="I49" s="104"/>
      <c r="J49" s="104"/>
      <c r="K49" s="104"/>
      <c r="L49" s="278"/>
      <c r="M49" s="326"/>
    </row>
    <row r="50" spans="1:13" ht="23.8" thickBot="1">
      <c r="A50" s="190"/>
      <c r="B50" s="174" t="s">
        <v>116</v>
      </c>
      <c r="C50" s="204"/>
      <c r="D50" s="236"/>
      <c r="E50" s="463"/>
      <c r="F50" s="258"/>
      <c r="G50" s="13"/>
      <c r="H50" s="236"/>
      <c r="I50" s="236"/>
      <c r="J50" s="236"/>
      <c r="K50" s="236"/>
      <c r="L50" s="273"/>
      <c r="M50" s="357"/>
    </row>
    <row r="51" spans="1:13" ht="16.5" customHeight="1">
      <c r="A51" s="16"/>
      <c r="B51" s="203"/>
      <c r="C51" s="205"/>
      <c r="D51" s="237"/>
      <c r="E51" s="464"/>
      <c r="F51" s="237"/>
      <c r="G51" s="13"/>
      <c r="H51" s="237"/>
      <c r="I51" s="237"/>
      <c r="J51" s="237"/>
      <c r="K51" s="237"/>
      <c r="L51" s="275"/>
      <c r="M51" s="358"/>
    </row>
    <row r="52" spans="1:13" ht="16.5" customHeight="1">
      <c r="A52" s="94"/>
      <c r="B52" s="77" t="s">
        <v>44</v>
      </c>
      <c r="C52" s="197">
        <v>7378.1</v>
      </c>
      <c r="D52" s="99">
        <v>7344.87</v>
      </c>
      <c r="E52" s="454">
        <v>4.5242461745409468E-3</v>
      </c>
      <c r="F52" s="100"/>
      <c r="G52" s="13"/>
      <c r="H52" s="99">
        <v>7392.31</v>
      </c>
      <c r="I52" s="99">
        <v>7344.87</v>
      </c>
      <c r="J52" s="99">
        <v>7239.86</v>
      </c>
      <c r="K52" s="99">
        <v>6943.42</v>
      </c>
      <c r="L52" s="271">
        <v>7337.38</v>
      </c>
      <c r="M52" s="327">
        <v>7378.1</v>
      </c>
    </row>
    <row r="53" spans="1:13" ht="11.55">
      <c r="A53" s="94"/>
      <c r="B53" s="77"/>
      <c r="C53" s="54"/>
      <c r="D53" s="54"/>
      <c r="E53" s="207"/>
      <c r="F53" s="111"/>
      <c r="G53" s="13"/>
      <c r="H53" s="54"/>
      <c r="I53" s="54"/>
      <c r="J53" s="54"/>
      <c r="K53" s="54"/>
      <c r="L53" s="279"/>
      <c r="M53" s="328"/>
    </row>
    <row r="54" spans="1:13" s="467" customFormat="1" ht="26.5" customHeight="1">
      <c r="A54" s="137"/>
      <c r="B54" s="554"/>
      <c r="C54" s="540"/>
      <c r="D54" s="540"/>
      <c r="E54" s="540"/>
      <c r="F54" s="540"/>
      <c r="G54" s="540"/>
      <c r="H54" s="540"/>
      <c r="I54" s="540"/>
      <c r="J54" s="540"/>
      <c r="K54" s="540"/>
      <c r="L54" s="555"/>
      <c r="M54" s="491"/>
    </row>
    <row r="55" spans="1:13" s="49" customFormat="1" ht="18.2" customHeight="1">
      <c r="A55" s="137" t="s">
        <v>76</v>
      </c>
      <c r="B55" s="49" t="s">
        <v>184</v>
      </c>
      <c r="M55" s="466"/>
    </row>
    <row r="56" spans="1:13" s="49" customFormat="1" ht="18.2" customHeight="1">
      <c r="A56" s="137"/>
      <c r="B56" s="137" t="s">
        <v>189</v>
      </c>
      <c r="M56" s="466"/>
    </row>
    <row r="57" spans="1:13" s="49" customFormat="1" ht="25.3" customHeight="1">
      <c r="A57" s="137"/>
      <c r="B57" s="554" t="s">
        <v>190</v>
      </c>
      <c r="C57" s="540"/>
      <c r="D57" s="540"/>
      <c r="E57" s="540"/>
      <c r="F57" s="540"/>
      <c r="G57" s="540"/>
      <c r="H57" s="540"/>
      <c r="I57" s="540"/>
      <c r="J57" s="540"/>
      <c r="K57" s="540"/>
      <c r="L57" s="555"/>
      <c r="M57" s="466"/>
    </row>
    <row r="58" spans="1:13" s="49" customFormat="1" ht="11.55">
      <c r="B58" s="502"/>
      <c r="C58" s="5"/>
      <c r="D58" s="5"/>
      <c r="E58" s="501"/>
      <c r="F58" s="501"/>
      <c r="H58" s="466"/>
      <c r="I58" s="466"/>
      <c r="J58" s="466"/>
      <c r="K58" s="466"/>
      <c r="L58" s="466"/>
      <c r="M58" s="5"/>
    </row>
    <row r="59" spans="1:13" ht="11.55">
      <c r="G59" s="13"/>
      <c r="M59" s="13"/>
    </row>
  </sheetData>
  <mergeCells count="2">
    <mergeCell ref="B54:L54"/>
    <mergeCell ref="B57:L57"/>
  </mergeCells>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pageSetUpPr fitToPage="1"/>
  </sheetPr>
  <dimension ref="A1:M23"/>
  <sheetViews>
    <sheetView showGridLines="0" zoomScale="80" zoomScaleNormal="80" zoomScaleSheetLayoutView="50" workbookViewId="0">
      <selection activeCell="X72" sqref="X72"/>
    </sheetView>
  </sheetViews>
  <sheetFormatPr defaultColWidth="9.125" defaultRowHeight="12.75" customHeight="1"/>
  <cols>
    <col min="1" max="1" width="1" style="13" customWidth="1"/>
    <col min="2" max="2" width="53.375" style="13" customWidth="1"/>
    <col min="3" max="4" width="12.625" style="13" customWidth="1"/>
    <col min="5" max="5" width="14.5" style="17" bestFit="1" customWidth="1"/>
    <col min="6" max="7" width="2.5" style="17" customWidth="1"/>
    <col min="8" max="12" width="12.625" style="13" customWidth="1"/>
    <col min="13" max="13" width="12.625" style="130" customWidth="1"/>
    <col min="14" max="16384" width="9.125" style="13"/>
  </cols>
  <sheetData>
    <row r="1" spans="1:13" ht="14.95" customHeight="1">
      <c r="A1" s="21"/>
      <c r="B1" s="21"/>
      <c r="C1" s="21"/>
      <c r="D1" s="21"/>
      <c r="E1" s="131"/>
      <c r="F1" s="131"/>
      <c r="G1" s="131"/>
      <c r="H1" s="21"/>
      <c r="I1" s="21"/>
      <c r="J1" s="21"/>
      <c r="K1" s="21"/>
      <c r="L1" s="21"/>
      <c r="M1" s="94"/>
    </row>
    <row r="2" spans="1:13" ht="14.95" customHeight="1">
      <c r="A2" s="21"/>
      <c r="B2" s="21"/>
      <c r="C2" s="21"/>
      <c r="D2" s="21"/>
      <c r="E2" s="131"/>
      <c r="F2" s="131"/>
      <c r="G2" s="131"/>
      <c r="H2" s="21"/>
      <c r="I2" s="21"/>
      <c r="J2" s="21"/>
      <c r="K2" s="21"/>
      <c r="L2" s="21"/>
      <c r="M2" s="94"/>
    </row>
    <row r="3" spans="1:13" ht="14.95" customHeight="1">
      <c r="A3" s="21"/>
      <c r="B3" s="21"/>
      <c r="C3" s="21"/>
      <c r="D3" s="21"/>
      <c r="E3" s="131"/>
      <c r="F3" s="131"/>
      <c r="G3" s="131"/>
      <c r="H3" s="21"/>
      <c r="I3" s="21"/>
      <c r="J3" s="21"/>
      <c r="K3" s="21"/>
      <c r="L3" s="21"/>
      <c r="M3" s="94"/>
    </row>
    <row r="4" spans="1:13" ht="11.55">
      <c r="A4" s="21"/>
      <c r="B4" s="21"/>
      <c r="C4" s="21"/>
      <c r="D4" s="21"/>
      <c r="E4" s="131"/>
      <c r="F4" s="131"/>
      <c r="G4" s="131"/>
      <c r="H4" s="21"/>
      <c r="I4" s="21"/>
      <c r="J4" s="21"/>
      <c r="K4" s="21"/>
      <c r="L4" s="21"/>
      <c r="M4" s="94"/>
    </row>
    <row r="5" spans="1:13" ht="11.55">
      <c r="A5" s="21"/>
      <c r="B5" s="21"/>
      <c r="C5" s="21"/>
      <c r="D5" s="21"/>
      <c r="E5" s="131"/>
      <c r="F5" s="131"/>
      <c r="G5" s="131"/>
      <c r="H5" s="21"/>
      <c r="I5" s="21"/>
      <c r="J5" s="21"/>
      <c r="K5" s="21"/>
      <c r="L5" s="21"/>
      <c r="M5" s="94"/>
    </row>
    <row r="6" spans="1:13" ht="12.75" customHeight="1">
      <c r="A6" s="21"/>
      <c r="B6" s="126"/>
      <c r="C6" s="21"/>
      <c r="D6" s="21"/>
      <c r="E6" s="131"/>
      <c r="F6" s="131"/>
      <c r="G6" s="131"/>
      <c r="H6" s="21"/>
      <c r="I6" s="21"/>
      <c r="J6" s="21"/>
      <c r="K6" s="21"/>
      <c r="L6" s="21"/>
      <c r="M6" s="21"/>
    </row>
    <row r="7" spans="1:13" s="14" customFormat="1" ht="17.7">
      <c r="A7" s="94"/>
      <c r="B7" s="94"/>
      <c r="H7" s="183" t="s">
        <v>212</v>
      </c>
      <c r="I7" s="184"/>
      <c r="J7" s="184"/>
      <c r="K7" s="184"/>
      <c r="L7" s="183" t="s">
        <v>213</v>
      </c>
      <c r="M7" s="184"/>
    </row>
    <row r="8" spans="1:13" s="15" customFormat="1" ht="23.8" thickBot="1">
      <c r="A8" s="133"/>
      <c r="B8" s="174" t="s">
        <v>250</v>
      </c>
      <c r="C8" s="185" t="s">
        <v>214</v>
      </c>
      <c r="D8" s="233" t="s">
        <v>215</v>
      </c>
      <c r="E8" s="186" t="s">
        <v>108</v>
      </c>
      <c r="F8" s="186"/>
      <c r="G8" s="186"/>
      <c r="H8" s="186" t="s">
        <v>77</v>
      </c>
      <c r="I8" s="186" t="s">
        <v>78</v>
      </c>
      <c r="J8" s="186" t="s">
        <v>79</v>
      </c>
      <c r="K8" s="187" t="s">
        <v>80</v>
      </c>
      <c r="L8" s="267" t="s">
        <v>77</v>
      </c>
      <c r="M8" s="354" t="s">
        <v>78</v>
      </c>
    </row>
    <row r="9" spans="1:13" s="14" customFormat="1" ht="11.55">
      <c r="A9" s="120"/>
      <c r="C9" s="188"/>
      <c r="D9" s="136"/>
      <c r="E9" s="18"/>
      <c r="F9" s="18"/>
      <c r="G9" s="18"/>
      <c r="H9" s="120"/>
      <c r="I9" s="120"/>
      <c r="J9" s="307"/>
      <c r="K9" s="307"/>
      <c r="L9" s="307"/>
      <c r="M9" s="356"/>
    </row>
    <row r="10" spans="1:13" s="37" customFormat="1" ht="11.55">
      <c r="A10" s="127"/>
      <c r="B10" s="127"/>
      <c r="C10" s="255"/>
      <c r="D10" s="127"/>
      <c r="E10" s="134"/>
      <c r="F10" s="134"/>
      <c r="G10" s="134"/>
      <c r="H10" s="44"/>
      <c r="I10" s="44"/>
      <c r="J10" s="282"/>
      <c r="K10" s="282"/>
      <c r="L10" s="282"/>
      <c r="M10" s="331"/>
    </row>
    <row r="11" spans="1:13" s="14" customFormat="1" ht="11.55">
      <c r="A11" s="94"/>
      <c r="B11" s="12" t="s">
        <v>158</v>
      </c>
      <c r="C11" s="334">
        <v>1373033</v>
      </c>
      <c r="D11" s="63">
        <v>1262189</v>
      </c>
      <c r="E11" s="48">
        <v>8.7818860725295433E-2</v>
      </c>
      <c r="F11" s="48"/>
      <c r="G11" s="48"/>
      <c r="H11" s="63">
        <v>644107</v>
      </c>
      <c r="I11" s="63">
        <v>618082</v>
      </c>
      <c r="J11" s="63">
        <v>576594</v>
      </c>
      <c r="K11" s="63">
        <v>554029</v>
      </c>
      <c r="L11" s="285">
        <v>724987</v>
      </c>
      <c r="M11" s="334">
        <v>648046</v>
      </c>
    </row>
    <row r="12" spans="1:13" s="14" customFormat="1" ht="11.55">
      <c r="A12" s="94"/>
      <c r="B12" s="12" t="s">
        <v>159</v>
      </c>
      <c r="C12" s="334">
        <v>480543</v>
      </c>
      <c r="D12" s="63">
        <v>476115</v>
      </c>
      <c r="E12" s="48">
        <v>9.3002740934438055E-3</v>
      </c>
      <c r="F12" s="48"/>
      <c r="G12" s="48"/>
      <c r="H12" s="63">
        <v>245316</v>
      </c>
      <c r="I12" s="63">
        <v>230799</v>
      </c>
      <c r="J12" s="63">
        <v>192674</v>
      </c>
      <c r="K12" s="63">
        <v>221356</v>
      </c>
      <c r="L12" s="285">
        <v>257666</v>
      </c>
      <c r="M12" s="334">
        <v>222877</v>
      </c>
    </row>
    <row r="13" spans="1:13" s="14" customFormat="1" ht="11.55">
      <c r="A13" s="94"/>
      <c r="B13" s="12" t="s">
        <v>160</v>
      </c>
      <c r="C13" s="334">
        <v>913318</v>
      </c>
      <c r="D13" s="63">
        <v>926746</v>
      </c>
      <c r="E13" s="48">
        <v>-1.4489407021988754E-2</v>
      </c>
      <c r="F13" s="48"/>
      <c r="G13" s="48"/>
      <c r="H13" s="63">
        <v>454338</v>
      </c>
      <c r="I13" s="63">
        <v>472408</v>
      </c>
      <c r="J13" s="63">
        <v>429819</v>
      </c>
      <c r="K13" s="63">
        <v>416613</v>
      </c>
      <c r="L13" s="285">
        <v>470455</v>
      </c>
      <c r="M13" s="334">
        <v>442863</v>
      </c>
    </row>
    <row r="14" spans="1:13" s="14" customFormat="1" ht="11.55">
      <c r="A14" s="94"/>
      <c r="B14" s="12" t="s">
        <v>169</v>
      </c>
      <c r="C14" s="334">
        <v>1281998</v>
      </c>
      <c r="D14" s="63">
        <v>1320460</v>
      </c>
      <c r="E14" s="48">
        <v>-2.9127728215924797E-2</v>
      </c>
      <c r="F14" s="48"/>
      <c r="G14" s="48"/>
      <c r="H14" s="63">
        <v>644910</v>
      </c>
      <c r="I14" s="63">
        <v>675550</v>
      </c>
      <c r="J14" s="63">
        <v>607875</v>
      </c>
      <c r="K14" s="63">
        <v>638806</v>
      </c>
      <c r="L14" s="285">
        <v>653536</v>
      </c>
      <c r="M14" s="334">
        <v>628462</v>
      </c>
    </row>
    <row r="15" spans="1:13" s="14" customFormat="1" ht="11.55">
      <c r="A15" s="94"/>
      <c r="B15" s="12" t="s">
        <v>170</v>
      </c>
      <c r="C15" s="334">
        <v>456871</v>
      </c>
      <c r="D15" s="63">
        <v>362320</v>
      </c>
      <c r="E15" s="48">
        <v>0.26095992492824016</v>
      </c>
      <c r="F15" s="48"/>
      <c r="G15" s="48"/>
      <c r="H15" s="63">
        <v>188868</v>
      </c>
      <c r="I15" s="63">
        <v>173452</v>
      </c>
      <c r="J15" s="63">
        <v>201679</v>
      </c>
      <c r="K15" s="63">
        <v>185977</v>
      </c>
      <c r="L15" s="285">
        <v>235744</v>
      </c>
      <c r="M15" s="334">
        <v>221127</v>
      </c>
    </row>
    <row r="16" spans="1:13" s="14" customFormat="1" ht="11.55">
      <c r="A16" s="94"/>
      <c r="B16" s="12" t="s">
        <v>161</v>
      </c>
      <c r="C16" s="334">
        <v>-80022</v>
      </c>
      <c r="D16" s="63">
        <v>-75139</v>
      </c>
      <c r="E16" s="48">
        <v>6.4986225528686825E-2</v>
      </c>
      <c r="F16" s="48"/>
      <c r="G16" s="48"/>
      <c r="H16" s="63">
        <v>-47062</v>
      </c>
      <c r="I16" s="63">
        <v>-28077</v>
      </c>
      <c r="J16" s="63">
        <v>-33601</v>
      </c>
      <c r="K16" s="63">
        <v>-36614</v>
      </c>
      <c r="L16" s="285">
        <v>-36462</v>
      </c>
      <c r="M16" s="334">
        <v>-43560</v>
      </c>
    </row>
    <row r="17" spans="1:13" s="15" customFormat="1" ht="11.55">
      <c r="A17" s="133"/>
      <c r="B17" s="179" t="s">
        <v>162</v>
      </c>
      <c r="C17" s="365">
        <v>4425741</v>
      </c>
      <c r="D17" s="366">
        <v>4272691</v>
      </c>
      <c r="E17" s="254">
        <v>3.5820516859281337E-2</v>
      </c>
      <c r="F17" s="254"/>
      <c r="G17" s="254"/>
      <c r="H17" s="366">
        <v>2130481</v>
      </c>
      <c r="I17" s="366">
        <v>2142210</v>
      </c>
      <c r="J17" s="366">
        <v>1975040</v>
      </c>
      <c r="K17" s="366">
        <v>1980167</v>
      </c>
      <c r="L17" s="384">
        <v>2305926</v>
      </c>
      <c r="M17" s="365">
        <v>2119815</v>
      </c>
    </row>
    <row r="18" spans="1:13" ht="11.55">
      <c r="A18" s="94"/>
      <c r="B18" s="79"/>
      <c r="C18" s="57"/>
      <c r="D18" s="57"/>
      <c r="E18" s="48"/>
      <c r="F18" s="48"/>
      <c r="G18" s="48"/>
      <c r="H18" s="57"/>
      <c r="I18" s="57"/>
      <c r="J18" s="57"/>
      <c r="K18" s="57"/>
      <c r="L18" s="63"/>
      <c r="M18" s="63"/>
    </row>
    <row r="19" spans="1:13" s="14" customFormat="1" ht="11.55">
      <c r="A19" s="21"/>
      <c r="B19" s="12"/>
      <c r="C19" s="57"/>
      <c r="D19" s="57"/>
      <c r="E19" s="48"/>
      <c r="F19" s="48"/>
      <c r="G19" s="48"/>
      <c r="H19" s="57"/>
      <c r="I19" s="57"/>
      <c r="J19" s="57"/>
      <c r="K19" s="57"/>
      <c r="L19" s="63"/>
      <c r="M19" s="471"/>
    </row>
    <row r="20" spans="1:13" ht="12.1" customHeight="1">
      <c r="A20" s="94"/>
      <c r="B20" s="557" t="s">
        <v>139</v>
      </c>
      <c r="C20" s="557"/>
      <c r="D20" s="557"/>
      <c r="E20" s="557"/>
      <c r="F20" s="557"/>
      <c r="G20" s="557"/>
      <c r="H20" s="557"/>
      <c r="I20" s="557"/>
      <c r="J20" s="557"/>
      <c r="K20" s="557"/>
      <c r="L20" s="472"/>
      <c r="M20" s="63"/>
    </row>
    <row r="21" spans="1:13" s="15" customFormat="1" ht="11.55">
      <c r="A21" s="94"/>
      <c r="B21" s="557"/>
      <c r="C21" s="557"/>
      <c r="D21" s="557"/>
      <c r="E21" s="557"/>
      <c r="F21" s="557"/>
      <c r="G21" s="557"/>
      <c r="H21" s="557"/>
      <c r="I21" s="557"/>
      <c r="J21" s="557"/>
      <c r="K21" s="557"/>
      <c r="L21" s="472"/>
      <c r="M21" s="63"/>
    </row>
    <row r="22" spans="1:13" s="135" customFormat="1" ht="11.55">
      <c r="A22" s="121"/>
      <c r="B22" s="557"/>
      <c r="C22" s="557"/>
      <c r="D22" s="557"/>
      <c r="E22" s="557"/>
      <c r="F22" s="557"/>
      <c r="G22" s="557"/>
      <c r="H22" s="557"/>
      <c r="I22" s="557"/>
      <c r="J22" s="557"/>
      <c r="K22" s="557"/>
      <c r="L22" s="472"/>
      <c r="M22" s="10"/>
    </row>
    <row r="23" spans="1:13" ht="11.55">
      <c r="A23" s="128"/>
      <c r="B23" s="59"/>
      <c r="C23" s="58"/>
      <c r="D23" s="58"/>
      <c r="E23" s="11"/>
      <c r="F23" s="11"/>
      <c r="G23" s="11"/>
      <c r="H23" s="58"/>
      <c r="I23" s="58"/>
      <c r="J23" s="58"/>
      <c r="K23" s="58"/>
      <c r="L23" s="10"/>
      <c r="M23" s="10"/>
    </row>
  </sheetData>
  <mergeCells count="1">
    <mergeCell ref="B20:K22"/>
  </mergeCells>
  <printOptions horizontalCentered="1" verticalCentered="1"/>
  <pageMargins left="0" right="0" top="0" bottom="0" header="0" footer="0"/>
  <pageSetup paperSize="9" scale="85" orientation="landscape" r:id="rId1"/>
  <headerFooter scaleWithDoc="0" alignWithMargins="0">
    <oddFooter>&amp;R&amp;"UniCredit,Normale"&amp;6&amp;K03-049&amp;P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00B050"/>
    <pageSetUpPr fitToPage="1"/>
  </sheetPr>
  <dimension ref="A1:H31"/>
  <sheetViews>
    <sheetView showGridLines="0" zoomScale="80" zoomScaleNormal="80" zoomScaleSheetLayoutView="50" workbookViewId="0">
      <selection activeCell="X72" sqref="X72"/>
    </sheetView>
  </sheetViews>
  <sheetFormatPr defaultColWidth="9.125" defaultRowHeight="12.75" customHeight="1"/>
  <cols>
    <col min="1" max="1" width="1" style="23" customWidth="1"/>
    <col min="2" max="2" width="56.375" style="23" bestFit="1" customWidth="1"/>
    <col min="3" max="7" width="12.625" style="23" customWidth="1"/>
    <col min="8" max="8" width="12.625" style="140" customWidth="1"/>
    <col min="9" max="16384" width="9.125" style="23"/>
  </cols>
  <sheetData>
    <row r="1" spans="1:8" ht="14.95" customHeight="1">
      <c r="A1" s="153"/>
      <c r="B1" s="153"/>
      <c r="C1" s="153"/>
      <c r="D1" s="153"/>
      <c r="E1" s="153"/>
      <c r="F1" s="153"/>
      <c r="G1" s="153"/>
      <c r="H1" s="152"/>
    </row>
    <row r="2" spans="1:8" ht="14.95" customHeight="1">
      <c r="A2" s="153"/>
      <c r="B2" s="153"/>
      <c r="C2" s="153"/>
      <c r="D2" s="153"/>
      <c r="E2" s="153"/>
      <c r="F2" s="153"/>
      <c r="G2" s="282"/>
      <c r="H2" s="444"/>
    </row>
    <row r="3" spans="1:8" ht="14.95" customHeight="1">
      <c r="A3" s="153"/>
      <c r="B3" s="153"/>
      <c r="C3" s="153"/>
      <c r="D3" s="153"/>
      <c r="E3" s="153"/>
      <c r="F3" s="153"/>
      <c r="G3" s="282"/>
      <c r="H3" s="444"/>
    </row>
    <row r="4" spans="1:8" ht="11.55">
      <c r="A4" s="153"/>
      <c r="B4" s="125"/>
      <c r="C4" s="153"/>
      <c r="D4" s="153"/>
      <c r="E4" s="153"/>
      <c r="F4" s="153"/>
      <c r="G4" s="282"/>
      <c r="H4" s="444"/>
    </row>
    <row r="5" spans="1:8" ht="25.5" customHeight="1">
      <c r="A5" s="153"/>
      <c r="B5" s="125"/>
      <c r="C5" s="153"/>
      <c r="D5" s="153"/>
      <c r="E5" s="153"/>
      <c r="F5" s="153"/>
      <c r="G5" s="282"/>
      <c r="H5" s="444"/>
    </row>
    <row r="6" spans="1:8" ht="12.75" customHeight="1">
      <c r="A6" s="153"/>
      <c r="B6" s="128"/>
      <c r="C6" s="153"/>
      <c r="D6" s="153"/>
      <c r="E6" s="153"/>
      <c r="F6" s="153"/>
      <c r="G6" s="282"/>
      <c r="H6" s="282"/>
    </row>
    <row r="7" spans="1:8" s="45" customFormat="1" ht="14.95" customHeight="1">
      <c r="A7" s="153"/>
      <c r="B7" s="153"/>
      <c r="C7" s="422" t="s">
        <v>212</v>
      </c>
      <c r="D7" s="422"/>
      <c r="E7" s="422"/>
      <c r="F7" s="422"/>
      <c r="G7" s="301" t="s">
        <v>213</v>
      </c>
      <c r="H7" s="301"/>
    </row>
    <row r="8" spans="1:8" s="433" customFormat="1" ht="23.8" thickBot="1">
      <c r="A8" s="219"/>
      <c r="B8" s="219" t="s">
        <v>251</v>
      </c>
      <c r="C8" s="423" t="s">
        <v>77</v>
      </c>
      <c r="D8" s="423" t="s">
        <v>78</v>
      </c>
      <c r="E8" s="423" t="s">
        <v>79</v>
      </c>
      <c r="F8" s="423" t="s">
        <v>80</v>
      </c>
      <c r="G8" s="267" t="s">
        <v>77</v>
      </c>
      <c r="H8" s="354" t="s">
        <v>78</v>
      </c>
    </row>
    <row r="9" spans="1:8" s="45" customFormat="1" ht="5.95" customHeight="1">
      <c r="C9" s="120"/>
      <c r="D9" s="120"/>
      <c r="E9" s="120"/>
      <c r="F9" s="120"/>
      <c r="G9" s="307"/>
      <c r="H9" s="356"/>
    </row>
    <row r="10" spans="1:8" s="45" customFormat="1" ht="5.95" customHeight="1">
      <c r="A10" s="153"/>
      <c r="B10" s="152"/>
      <c r="C10" s="153"/>
      <c r="D10" s="153"/>
      <c r="E10" s="153"/>
      <c r="F10" s="153"/>
      <c r="G10" s="282"/>
      <c r="H10" s="331"/>
    </row>
    <row r="11" spans="1:8" s="45" customFormat="1" ht="21.75" customHeight="1">
      <c r="A11" s="153"/>
      <c r="B11" s="434" t="s">
        <v>252</v>
      </c>
      <c r="C11" s="241">
        <v>3078</v>
      </c>
      <c r="D11" s="241">
        <v>3073</v>
      </c>
      <c r="E11" s="241">
        <v>3064</v>
      </c>
      <c r="F11" s="241">
        <v>3039</v>
      </c>
      <c r="G11" s="297">
        <v>3005</v>
      </c>
      <c r="H11" s="345">
        <v>2990</v>
      </c>
    </row>
    <row r="12" spans="1:8" s="45" customFormat="1" ht="21.75" customHeight="1">
      <c r="A12" s="153"/>
      <c r="B12" s="497" t="s">
        <v>92</v>
      </c>
      <c r="C12" s="498">
        <v>1950</v>
      </c>
      <c r="D12" s="498">
        <v>1950</v>
      </c>
      <c r="E12" s="498">
        <v>1944</v>
      </c>
      <c r="F12" s="498">
        <v>1943</v>
      </c>
      <c r="G12" s="500">
        <v>1943</v>
      </c>
      <c r="H12" s="499">
        <v>1942</v>
      </c>
    </row>
    <row r="13" spans="1:8" s="45" customFormat="1" ht="21.75" customHeight="1">
      <c r="A13" s="153"/>
      <c r="B13" s="453" t="s">
        <v>93</v>
      </c>
      <c r="C13" s="58">
        <v>261</v>
      </c>
      <c r="D13" s="58">
        <v>261</v>
      </c>
      <c r="E13" s="58">
        <v>260</v>
      </c>
      <c r="F13" s="58">
        <v>251</v>
      </c>
      <c r="G13" s="298">
        <v>223</v>
      </c>
      <c r="H13" s="346">
        <v>214</v>
      </c>
    </row>
    <row r="14" spans="1:8" ht="21.75" customHeight="1">
      <c r="A14" s="153"/>
      <c r="B14" s="453" t="s">
        <v>171</v>
      </c>
      <c r="C14" s="58">
        <v>104</v>
      </c>
      <c r="D14" s="58">
        <v>104</v>
      </c>
      <c r="E14" s="58">
        <v>104</v>
      </c>
      <c r="F14" s="58">
        <v>104</v>
      </c>
      <c r="G14" s="298">
        <v>102</v>
      </c>
      <c r="H14" s="346">
        <v>104</v>
      </c>
    </row>
    <row r="15" spans="1:8" ht="21.75" customHeight="1">
      <c r="A15" s="152"/>
      <c r="B15" s="453" t="s">
        <v>173</v>
      </c>
      <c r="C15" s="58">
        <v>707</v>
      </c>
      <c r="D15" s="58">
        <v>704</v>
      </c>
      <c r="E15" s="58">
        <v>704</v>
      </c>
      <c r="F15" s="58">
        <v>701</v>
      </c>
      <c r="G15" s="298">
        <v>702</v>
      </c>
      <c r="H15" s="346">
        <v>701</v>
      </c>
    </row>
    <row r="16" spans="1:8" ht="21.75" customHeight="1">
      <c r="A16" s="153"/>
      <c r="B16" s="81" t="s">
        <v>253</v>
      </c>
      <c r="C16" s="107">
        <v>104</v>
      </c>
      <c r="D16" s="107">
        <v>104</v>
      </c>
      <c r="E16" s="107">
        <v>104</v>
      </c>
      <c r="F16" s="107">
        <v>104</v>
      </c>
      <c r="G16" s="445">
        <v>103</v>
      </c>
      <c r="H16" s="359">
        <v>102</v>
      </c>
    </row>
    <row r="17" spans="1:8" ht="21.75" customHeight="1">
      <c r="A17" s="153"/>
      <c r="B17" s="81" t="s">
        <v>174</v>
      </c>
      <c r="C17" s="107">
        <v>50</v>
      </c>
      <c r="D17" s="107">
        <v>50</v>
      </c>
      <c r="E17" s="107">
        <v>50</v>
      </c>
      <c r="F17" s="107">
        <v>50</v>
      </c>
      <c r="G17" s="445">
        <v>50</v>
      </c>
      <c r="H17" s="359">
        <v>50</v>
      </c>
    </row>
    <row r="18" spans="1:8" s="45" customFormat="1" ht="21.75" customHeight="1">
      <c r="A18" s="153"/>
      <c r="B18" s="81" t="s">
        <v>175</v>
      </c>
      <c r="C18" s="107">
        <v>16</v>
      </c>
      <c r="D18" s="107">
        <v>13</v>
      </c>
      <c r="E18" s="107">
        <v>12</v>
      </c>
      <c r="F18" s="107">
        <v>12</v>
      </c>
      <c r="G18" s="445">
        <v>12</v>
      </c>
      <c r="H18" s="359">
        <v>12</v>
      </c>
    </row>
    <row r="19" spans="1:8" ht="21.75" customHeight="1">
      <c r="B19" s="81" t="s">
        <v>176</v>
      </c>
      <c r="C19" s="107">
        <v>98</v>
      </c>
      <c r="D19" s="107">
        <v>98</v>
      </c>
      <c r="E19" s="107">
        <v>99</v>
      </c>
      <c r="F19" s="107">
        <v>99</v>
      </c>
      <c r="G19" s="445">
        <v>99</v>
      </c>
      <c r="H19" s="359">
        <v>100</v>
      </c>
    </row>
    <row r="20" spans="1:8" s="433" customFormat="1" ht="21.75" customHeight="1">
      <c r="A20" s="128"/>
      <c r="B20" s="81" t="s">
        <v>177</v>
      </c>
      <c r="C20" s="107">
        <v>141</v>
      </c>
      <c r="D20" s="107">
        <v>141</v>
      </c>
      <c r="E20" s="107">
        <v>141</v>
      </c>
      <c r="F20" s="107">
        <v>141</v>
      </c>
      <c r="G20" s="445">
        <v>141</v>
      </c>
      <c r="H20" s="359">
        <v>141</v>
      </c>
    </row>
    <row r="21" spans="1:8" ht="21.75" customHeight="1">
      <c r="A21" s="153"/>
      <c r="B21" s="81" t="s">
        <v>178</v>
      </c>
      <c r="C21" s="107">
        <v>128</v>
      </c>
      <c r="D21" s="107">
        <v>128</v>
      </c>
      <c r="E21" s="107">
        <v>128</v>
      </c>
      <c r="F21" s="107">
        <v>125</v>
      </c>
      <c r="G21" s="445">
        <v>127</v>
      </c>
      <c r="H21" s="359">
        <v>126</v>
      </c>
    </row>
    <row r="22" spans="1:8" ht="21.75" customHeight="1">
      <c r="A22" s="128"/>
      <c r="B22" s="81" t="s">
        <v>179</v>
      </c>
      <c r="C22" s="107">
        <v>99</v>
      </c>
      <c r="D22" s="107">
        <v>99</v>
      </c>
      <c r="E22" s="107">
        <v>99</v>
      </c>
      <c r="F22" s="107">
        <v>99</v>
      </c>
      <c r="G22" s="445">
        <v>99</v>
      </c>
      <c r="H22" s="359">
        <v>99</v>
      </c>
    </row>
    <row r="23" spans="1:8" ht="21.75" customHeight="1">
      <c r="A23" s="128"/>
      <c r="B23" s="96" t="s">
        <v>254</v>
      </c>
      <c r="C23" s="107">
        <v>30</v>
      </c>
      <c r="D23" s="107">
        <v>30</v>
      </c>
      <c r="E23" s="107">
        <v>30</v>
      </c>
      <c r="F23" s="107">
        <v>30</v>
      </c>
      <c r="G23" s="445">
        <v>30</v>
      </c>
      <c r="H23" s="359">
        <v>30</v>
      </c>
    </row>
    <row r="24" spans="1:8" s="45" customFormat="1" ht="21.75" customHeight="1">
      <c r="A24" s="153"/>
      <c r="B24" s="96" t="s">
        <v>255</v>
      </c>
      <c r="C24" s="108">
        <v>69</v>
      </c>
      <c r="D24" s="108">
        <v>69</v>
      </c>
      <c r="E24" s="108">
        <v>69</v>
      </c>
      <c r="F24" s="108">
        <v>69</v>
      </c>
      <c r="G24" s="446">
        <v>69</v>
      </c>
      <c r="H24" s="360">
        <v>69</v>
      </c>
    </row>
    <row r="25" spans="1:8" s="45" customFormat="1" ht="21.75" customHeight="1">
      <c r="A25" s="153"/>
      <c r="B25" s="81" t="s">
        <v>180</v>
      </c>
      <c r="C25" s="108">
        <v>71</v>
      </c>
      <c r="D25" s="108">
        <v>71</v>
      </c>
      <c r="E25" s="108">
        <v>71</v>
      </c>
      <c r="F25" s="108">
        <v>71</v>
      </c>
      <c r="G25" s="446">
        <v>71</v>
      </c>
      <c r="H25" s="360">
        <v>71</v>
      </c>
    </row>
    <row r="26" spans="1:8" s="45" customFormat="1" ht="21.75" customHeight="1">
      <c r="A26" s="153"/>
      <c r="B26" s="434" t="s">
        <v>129</v>
      </c>
      <c r="C26" s="241">
        <v>56</v>
      </c>
      <c r="D26" s="241">
        <v>54</v>
      </c>
      <c r="E26" s="241">
        <v>52</v>
      </c>
      <c r="F26" s="241">
        <v>40</v>
      </c>
      <c r="G26" s="297">
        <v>35</v>
      </c>
      <c r="H26" s="345">
        <v>29</v>
      </c>
    </row>
    <row r="27" spans="1:8" ht="12.75" customHeight="1">
      <c r="G27" s="447"/>
      <c r="H27" s="447"/>
    </row>
    <row r="28" spans="1:8" s="22" customFormat="1" ht="11.55">
      <c r="A28" s="59"/>
      <c r="B28" s="82"/>
      <c r="C28" s="35"/>
      <c r="D28" s="35"/>
      <c r="E28" s="35"/>
      <c r="F28" s="35"/>
      <c r="G28" s="83"/>
      <c r="H28" s="83"/>
    </row>
    <row r="29" spans="1:8" s="138" customFormat="1" ht="21.1" customHeight="1">
      <c r="A29" s="59"/>
      <c r="B29" s="558" t="s">
        <v>256</v>
      </c>
      <c r="C29" s="558"/>
      <c r="D29" s="558"/>
      <c r="E29" s="558"/>
      <c r="F29" s="558"/>
      <c r="G29" s="84"/>
      <c r="H29" s="84"/>
    </row>
    <row r="30" spans="1:8" s="129" customFormat="1" ht="11.55">
      <c r="A30" s="19"/>
      <c r="B30" s="40"/>
      <c r="C30" s="32"/>
      <c r="D30" s="32"/>
      <c r="E30" s="32"/>
      <c r="F30" s="32"/>
      <c r="G30" s="40"/>
      <c r="H30" s="40"/>
    </row>
    <row r="31" spans="1:8" s="36" customFormat="1" ht="17.350000000000001" customHeight="1">
      <c r="A31" s="19"/>
      <c r="B31" s="41"/>
      <c r="C31" s="8"/>
      <c r="D31" s="8"/>
      <c r="E31" s="8"/>
      <c r="F31" s="8"/>
      <c r="G31" s="41"/>
      <c r="H31" s="41"/>
    </row>
  </sheetData>
  <mergeCells count="1">
    <mergeCell ref="B29:F29"/>
  </mergeCells>
  <printOptions horizontalCentered="1" verticalCentered="1"/>
  <pageMargins left="0" right="0" top="0" bottom="0" header="0" footer="0"/>
  <pageSetup paperSize="9" orientation="landscape" r:id="rId1"/>
  <headerFooter scaleWithDoc="0" alignWithMargins="0">
    <oddFooter>&amp;R&amp;"UniCredit,Normale"&amp;6&amp;K03-049&amp;P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70C0"/>
    <pageSetUpPr fitToPage="1"/>
  </sheetPr>
  <dimension ref="A1:J56"/>
  <sheetViews>
    <sheetView showGridLines="0" topLeftCell="A2" zoomScale="80" zoomScaleNormal="80" zoomScaleSheetLayoutView="70" zoomScalePageLayoutView="55" workbookViewId="0">
      <selection activeCell="X72" sqref="X72"/>
    </sheetView>
  </sheetViews>
  <sheetFormatPr defaultColWidth="9.125" defaultRowHeight="12.75" customHeight="1"/>
  <cols>
    <col min="1" max="1" width="1" style="13" customWidth="1"/>
    <col min="2" max="2" width="56.375" style="13" bestFit="1" customWidth="1"/>
    <col min="3" max="7" width="12.625" style="13" customWidth="1"/>
    <col min="8" max="16384" width="9.125" style="13"/>
  </cols>
  <sheetData>
    <row r="1" spans="1:10" ht="20.25" customHeight="1"/>
    <row r="2" spans="1:10" ht="22.6" customHeight="1">
      <c r="G2" s="270"/>
    </row>
    <row r="3" spans="1:10" ht="11.55">
      <c r="G3" s="270"/>
    </row>
    <row r="4" spans="1:10" ht="12.75" customHeight="1">
      <c r="B4" s="517"/>
      <c r="G4" s="270"/>
    </row>
    <row r="5" spans="1:10" ht="12.75" customHeight="1">
      <c r="B5" s="517"/>
      <c r="G5" s="270"/>
    </row>
    <row r="9" spans="1:10" ht="29.9" customHeight="1" thickBot="1">
      <c r="A9" s="190"/>
      <c r="B9" s="174" t="s">
        <v>201</v>
      </c>
      <c r="C9" s="190"/>
      <c r="D9" s="190"/>
      <c r="E9" s="190"/>
      <c r="F9" s="190"/>
      <c r="G9" s="190"/>
      <c r="H9" s="190"/>
      <c r="I9" s="190"/>
      <c r="J9" s="190"/>
    </row>
    <row r="11" spans="1:10" ht="205.85" customHeight="1">
      <c r="B11" s="559" t="s">
        <v>204</v>
      </c>
      <c r="C11" s="560"/>
      <c r="D11" s="560"/>
      <c r="E11" s="560"/>
      <c r="F11" s="560"/>
      <c r="G11" s="560"/>
      <c r="H11" s="560"/>
      <c r="I11" s="560"/>
      <c r="J11" s="560"/>
    </row>
    <row r="12" spans="1:10" ht="20.399999999999999">
      <c r="B12" s="518"/>
      <c r="C12" s="518"/>
      <c r="D12" s="518"/>
      <c r="E12" s="518"/>
      <c r="F12" s="518"/>
      <c r="G12" s="518"/>
      <c r="H12" s="518"/>
      <c r="I12" s="518"/>
      <c r="J12" s="518"/>
    </row>
    <row r="13" spans="1:10" ht="74.75" customHeight="1">
      <c r="B13" s="559" t="s">
        <v>202</v>
      </c>
      <c r="C13" s="560"/>
      <c r="D13" s="560"/>
      <c r="E13" s="560"/>
      <c r="F13" s="560"/>
      <c r="G13" s="560"/>
      <c r="H13" s="560"/>
      <c r="I13" s="560"/>
      <c r="J13" s="560"/>
    </row>
    <row r="14" spans="1:10" ht="20.399999999999999">
      <c r="B14" s="518"/>
      <c r="C14" s="518"/>
      <c r="D14" s="518"/>
      <c r="E14" s="518"/>
      <c r="F14" s="518"/>
      <c r="G14" s="518"/>
      <c r="H14" s="518"/>
      <c r="I14" s="518"/>
      <c r="J14" s="518"/>
    </row>
    <row r="15" spans="1:10" ht="96.45" customHeight="1">
      <c r="B15" s="559" t="s">
        <v>203</v>
      </c>
      <c r="C15" s="560"/>
      <c r="D15" s="560"/>
      <c r="E15" s="560"/>
      <c r="F15" s="560"/>
      <c r="G15" s="560"/>
      <c r="H15" s="560"/>
      <c r="I15" s="560"/>
      <c r="J15" s="560"/>
    </row>
    <row r="16" spans="1:10" ht="11.55"/>
    <row r="17" ht="11.55"/>
    <row r="18" ht="27.2" customHeight="1"/>
    <row r="19" ht="11.55"/>
    <row r="20" ht="12.9" customHeight="1"/>
    <row r="21" ht="12.9" customHeight="1"/>
    <row r="22" ht="12.9" customHeight="1"/>
    <row r="23" ht="12.9" customHeight="1"/>
    <row r="24" ht="12.9" customHeight="1"/>
    <row r="25" ht="12.9" customHeight="1"/>
    <row r="26" ht="12.9" customHeight="1"/>
    <row r="30" ht="32.950000000000003" customHeight="1"/>
    <row r="31" ht="11.55"/>
    <row r="32" ht="11.55"/>
    <row r="33" ht="11.55"/>
    <row r="34" ht="11.55"/>
    <row r="35" ht="11.55"/>
    <row r="36" ht="11.55"/>
    <row r="37" ht="11.55"/>
    <row r="38" ht="11.55"/>
    <row r="39" ht="11.55"/>
    <row r="40" ht="23.95" customHeight="1"/>
    <row r="41" ht="11.55"/>
    <row r="42" ht="11.55"/>
    <row r="43" ht="11.55"/>
    <row r="44" ht="11.55"/>
    <row r="45" ht="11.55"/>
    <row r="46" ht="11.55"/>
    <row r="47" ht="11.55"/>
    <row r="48" ht="11.55"/>
    <row r="49" ht="11.55"/>
    <row r="50" ht="11.55"/>
    <row r="51" ht="11.55"/>
    <row r="52" ht="11.55"/>
    <row r="53" ht="11.55"/>
    <row r="54" ht="11.55"/>
    <row r="55" ht="11.55"/>
    <row r="56" ht="11.55"/>
  </sheetData>
  <mergeCells count="3">
    <mergeCell ref="B11:J11"/>
    <mergeCell ref="B13:J13"/>
    <mergeCell ref="B15:J15"/>
  </mergeCells>
  <printOptions horizontalCentered="1" verticalCentered="1"/>
  <pageMargins left="0" right="0" top="0" bottom="0" header="0" footer="0"/>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00B050"/>
    <pageSetUpPr fitToPage="1"/>
  </sheetPr>
  <dimension ref="A1:M82"/>
  <sheetViews>
    <sheetView showGridLines="0" zoomScale="80" zoomScaleNormal="80" zoomScaleSheetLayoutView="55" zoomScalePageLayoutView="60" workbookViewId="0">
      <selection activeCell="X72" sqref="X72"/>
    </sheetView>
  </sheetViews>
  <sheetFormatPr defaultColWidth="9.125" defaultRowHeight="11.55"/>
  <cols>
    <col min="1" max="1" width="2.625" style="13" bestFit="1" customWidth="1"/>
    <col min="2" max="2" width="59.625" style="13" customWidth="1"/>
    <col min="3" max="4" width="12.625" style="13" customWidth="1"/>
    <col min="5" max="5" width="19.5" style="17" bestFit="1" customWidth="1"/>
    <col min="6" max="6" width="2.5" style="17" customWidth="1"/>
    <col min="7" max="7" width="3.125" style="17" customWidth="1"/>
    <col min="8" max="11" width="12.625" style="13" customWidth="1"/>
    <col min="12" max="12" width="15.125" style="13" customWidth="1"/>
    <col min="13" max="13" width="12.625" style="13" customWidth="1"/>
    <col min="14" max="16384" width="9.125" style="13"/>
  </cols>
  <sheetData>
    <row r="1" spans="1:13">
      <c r="A1" s="172"/>
      <c r="C1" s="25"/>
      <c r="E1" s="13"/>
      <c r="F1" s="13"/>
      <c r="G1" s="13"/>
      <c r="M1" s="21"/>
    </row>
    <row r="2" spans="1:13" ht="12.1" customHeight="1">
      <c r="E2" s="13"/>
      <c r="F2" s="13"/>
      <c r="G2" s="13"/>
      <c r="M2" s="21"/>
    </row>
    <row r="3" spans="1:13" ht="12.1" customHeight="1">
      <c r="E3" s="13"/>
      <c r="F3" s="13"/>
      <c r="G3" s="13"/>
      <c r="M3" s="470"/>
    </row>
    <row r="4" spans="1:13" ht="12.1" customHeight="1">
      <c r="E4" s="13"/>
      <c r="F4" s="13"/>
      <c r="G4" s="13"/>
    </row>
    <row r="5" spans="1:13" ht="12.1" customHeight="1">
      <c r="C5" s="23"/>
      <c r="E5" s="13"/>
      <c r="F5" s="13"/>
      <c r="G5" s="13"/>
      <c r="L5" s="270"/>
      <c r="M5" s="318"/>
    </row>
    <row r="6" spans="1:13" ht="17.7">
      <c r="C6" s="23"/>
      <c r="D6" s="181"/>
      <c r="E6" s="182"/>
      <c r="F6" s="182"/>
      <c r="G6" s="182"/>
      <c r="H6" s="183" t="s">
        <v>212</v>
      </c>
      <c r="I6" s="184"/>
      <c r="J6" s="184"/>
      <c r="K6" s="184"/>
      <c r="L6" s="468" t="s">
        <v>213</v>
      </c>
      <c r="M6" s="355"/>
    </row>
    <row r="7" spans="1:13" ht="18.350000000000001" thickBot="1">
      <c r="C7" s="185" t="s">
        <v>214</v>
      </c>
      <c r="D7" s="214" t="s">
        <v>215</v>
      </c>
      <c r="E7" s="186" t="s">
        <v>108</v>
      </c>
      <c r="F7" s="193"/>
      <c r="G7" s="193"/>
      <c r="H7" s="186" t="s">
        <v>77</v>
      </c>
      <c r="I7" s="186" t="s">
        <v>78</v>
      </c>
      <c r="J7" s="186" t="s">
        <v>79</v>
      </c>
      <c r="K7" s="187" t="s">
        <v>80</v>
      </c>
      <c r="L7" s="512" t="s">
        <v>77</v>
      </c>
      <c r="M7" s="354" t="s">
        <v>78</v>
      </c>
    </row>
    <row r="8" spans="1:13">
      <c r="C8" s="188"/>
      <c r="D8" s="136"/>
      <c r="E8" s="18"/>
      <c r="F8" s="18"/>
      <c r="G8" s="18"/>
      <c r="H8" s="189"/>
      <c r="I8" s="18"/>
      <c r="J8" s="18"/>
      <c r="K8" s="18"/>
      <c r="L8" s="268"/>
      <c r="M8" s="319"/>
    </row>
    <row r="9" spans="1:13" s="93" customFormat="1" ht="23.8" thickBot="1">
      <c r="A9" s="190"/>
      <c r="B9" s="174" t="s">
        <v>109</v>
      </c>
      <c r="C9" s="317"/>
      <c r="D9" s="174"/>
      <c r="E9" s="174"/>
      <c r="F9" s="174"/>
      <c r="G9" s="174"/>
      <c r="H9" s="174"/>
      <c r="I9" s="174"/>
      <c r="J9" s="174"/>
      <c r="K9" s="174"/>
      <c r="L9" s="269"/>
      <c r="M9" s="317"/>
    </row>
    <row r="10" spans="1:13" s="93" customFormat="1">
      <c r="A10" s="13"/>
      <c r="B10" s="16"/>
      <c r="C10" s="192"/>
      <c r="D10" s="13"/>
      <c r="E10" s="17"/>
      <c r="F10" s="17"/>
      <c r="G10" s="17"/>
      <c r="H10" s="17"/>
      <c r="I10" s="13"/>
      <c r="J10" s="13"/>
      <c r="K10" s="13"/>
      <c r="L10" s="270"/>
      <c r="M10" s="318"/>
    </row>
    <row r="11" spans="1:13">
      <c r="B11" s="49" t="s">
        <v>6</v>
      </c>
      <c r="C11" s="381">
        <v>6933677</v>
      </c>
      <c r="D11" s="109">
        <v>7137642</v>
      </c>
      <c r="E11" s="194">
        <v>-2.8575963882750077E-2</v>
      </c>
      <c r="F11" s="194"/>
      <c r="G11" s="98"/>
      <c r="H11" s="368">
        <v>3575285</v>
      </c>
      <c r="I11" s="368">
        <v>3562357</v>
      </c>
      <c r="J11" s="368">
        <v>3561371</v>
      </c>
      <c r="K11" s="368">
        <v>3648630</v>
      </c>
      <c r="L11" s="378">
        <v>3472833</v>
      </c>
      <c r="M11" s="381">
        <v>3460844</v>
      </c>
    </row>
    <row r="12" spans="1:13">
      <c r="B12" s="49" t="s">
        <v>96</v>
      </c>
      <c r="C12" s="381">
        <v>445869</v>
      </c>
      <c r="D12" s="109">
        <v>226199</v>
      </c>
      <c r="E12" s="194">
        <v>0.97113603508415158</v>
      </c>
      <c r="F12" s="194"/>
      <c r="G12" s="98"/>
      <c r="H12" s="368">
        <v>108199</v>
      </c>
      <c r="I12" s="368">
        <v>118000</v>
      </c>
      <c r="J12" s="368">
        <v>150741</v>
      </c>
      <c r="K12" s="368">
        <v>92637</v>
      </c>
      <c r="L12" s="378">
        <v>129239</v>
      </c>
      <c r="M12" s="381">
        <v>316630</v>
      </c>
    </row>
    <row r="13" spans="1:13">
      <c r="B13" s="49" t="s">
        <v>97</v>
      </c>
      <c r="C13" s="381">
        <v>4425741</v>
      </c>
      <c r="D13" s="109">
        <v>4272691</v>
      </c>
      <c r="E13" s="194">
        <v>3.5820516859281337E-2</v>
      </c>
      <c r="F13" s="194"/>
      <c r="G13" s="98"/>
      <c r="H13" s="368">
        <v>2130481</v>
      </c>
      <c r="I13" s="368">
        <v>2142210</v>
      </c>
      <c r="J13" s="368">
        <v>1975040</v>
      </c>
      <c r="K13" s="368">
        <v>1980167</v>
      </c>
      <c r="L13" s="378">
        <v>2305926</v>
      </c>
      <c r="M13" s="381">
        <v>2119815</v>
      </c>
    </row>
    <row r="14" spans="1:13">
      <c r="B14" s="49" t="s">
        <v>207</v>
      </c>
      <c r="C14" s="381">
        <v>0</v>
      </c>
      <c r="D14" s="109">
        <v>0</v>
      </c>
      <c r="E14" s="194" t="s">
        <v>138</v>
      </c>
      <c r="F14" s="194"/>
      <c r="G14" s="98"/>
      <c r="H14" s="368">
        <v>0</v>
      </c>
      <c r="I14" s="368">
        <v>0</v>
      </c>
      <c r="J14" s="368">
        <v>0</v>
      </c>
      <c r="K14" s="368">
        <v>0</v>
      </c>
      <c r="L14" s="378">
        <v>0</v>
      </c>
      <c r="M14" s="381">
        <v>0</v>
      </c>
    </row>
    <row r="15" spans="1:13">
      <c r="B15" s="49" t="s">
        <v>98</v>
      </c>
      <c r="C15" s="381">
        <v>832563</v>
      </c>
      <c r="D15" s="109">
        <v>988504</v>
      </c>
      <c r="E15" s="194">
        <v>-0.15775454626384922</v>
      </c>
      <c r="F15" s="194"/>
      <c r="G15" s="98"/>
      <c r="H15" s="368">
        <v>534306</v>
      </c>
      <c r="I15" s="368">
        <v>454198</v>
      </c>
      <c r="J15" s="368">
        <v>416810</v>
      </c>
      <c r="K15" s="368">
        <v>273778</v>
      </c>
      <c r="L15" s="378">
        <v>640613</v>
      </c>
      <c r="M15" s="381">
        <v>191950</v>
      </c>
    </row>
    <row r="16" spans="1:13">
      <c r="B16" s="49" t="s">
        <v>99</v>
      </c>
      <c r="C16" s="381">
        <v>43959</v>
      </c>
      <c r="D16" s="109">
        <v>83633</v>
      </c>
      <c r="E16" s="194">
        <v>-0.47438212188968465</v>
      </c>
      <c r="F16" s="194"/>
      <c r="G16" s="98"/>
      <c r="H16" s="368">
        <v>27639</v>
      </c>
      <c r="I16" s="368">
        <v>55994</v>
      </c>
      <c r="J16" s="368">
        <v>45471</v>
      </c>
      <c r="K16" s="368">
        <v>11266</v>
      </c>
      <c r="L16" s="378">
        <v>6377</v>
      </c>
      <c r="M16" s="381">
        <v>37582</v>
      </c>
    </row>
    <row r="17" spans="2:13" s="16" customFormat="1">
      <c r="B17" s="179" t="s">
        <v>100</v>
      </c>
      <c r="C17" s="382">
        <v>12681809</v>
      </c>
      <c r="D17" s="367">
        <v>12708669</v>
      </c>
      <c r="E17" s="455">
        <v>-2.1135179458997566E-3</v>
      </c>
      <c r="F17" s="257"/>
      <c r="G17" s="98"/>
      <c r="H17" s="369">
        <v>6375910</v>
      </c>
      <c r="I17" s="369">
        <v>6332759</v>
      </c>
      <c r="J17" s="369">
        <v>6149433</v>
      </c>
      <c r="K17" s="369">
        <v>6006478</v>
      </c>
      <c r="L17" s="379">
        <v>6554988</v>
      </c>
      <c r="M17" s="382">
        <v>6126821</v>
      </c>
    </row>
    <row r="18" spans="2:13" ht="11.4" customHeight="1">
      <c r="B18" s="49" t="s">
        <v>101</v>
      </c>
      <c r="C18" s="381">
        <v>-2864841</v>
      </c>
      <c r="D18" s="109">
        <v>-2852931</v>
      </c>
      <c r="E18" s="194">
        <v>4.1746540662919163E-3</v>
      </c>
      <c r="F18" s="194"/>
      <c r="G18" s="98"/>
      <c r="H18" s="368">
        <v>-1429009</v>
      </c>
      <c r="I18" s="368">
        <v>-1423922</v>
      </c>
      <c r="J18" s="368">
        <v>-1427399</v>
      </c>
      <c r="K18" s="368">
        <v>-1572465</v>
      </c>
      <c r="L18" s="378">
        <v>-1435981</v>
      </c>
      <c r="M18" s="381">
        <v>-1428860</v>
      </c>
    </row>
    <row r="19" spans="2:13" ht="11.4" customHeight="1">
      <c r="B19" s="49" t="s">
        <v>102</v>
      </c>
      <c r="C19" s="381">
        <v>-1300858</v>
      </c>
      <c r="D19" s="109">
        <v>-1282077</v>
      </c>
      <c r="E19" s="194">
        <v>1.4648886143344031E-2</v>
      </c>
      <c r="F19" s="194"/>
      <c r="G19" s="98"/>
      <c r="H19" s="368">
        <v>-632736</v>
      </c>
      <c r="I19" s="368">
        <v>-649341</v>
      </c>
      <c r="J19" s="368">
        <v>-624156</v>
      </c>
      <c r="K19" s="368">
        <v>-694596</v>
      </c>
      <c r="L19" s="378">
        <v>-647470</v>
      </c>
      <c r="M19" s="381">
        <v>-653388</v>
      </c>
    </row>
    <row r="20" spans="2:13">
      <c r="B20" s="49" t="s">
        <v>7</v>
      </c>
      <c r="C20" s="381">
        <v>42983</v>
      </c>
      <c r="D20" s="109">
        <v>58547</v>
      </c>
      <c r="E20" s="194">
        <v>-0.26583770304200049</v>
      </c>
      <c r="F20" s="194"/>
      <c r="G20" s="98"/>
      <c r="H20" s="368">
        <v>22949</v>
      </c>
      <c r="I20" s="368">
        <v>35598</v>
      </c>
      <c r="J20" s="368">
        <v>18764</v>
      </c>
      <c r="K20" s="368">
        <v>31119</v>
      </c>
      <c r="L20" s="378">
        <v>21146</v>
      </c>
      <c r="M20" s="381">
        <v>21837</v>
      </c>
    </row>
    <row r="21" spans="2:13">
      <c r="B21" s="49" t="s">
        <v>8</v>
      </c>
      <c r="C21" s="381">
        <v>-513368</v>
      </c>
      <c r="D21" s="109">
        <v>-528687</v>
      </c>
      <c r="E21" s="194">
        <v>-2.897555642563554E-2</v>
      </c>
      <c r="F21" s="194"/>
      <c r="G21" s="98"/>
      <c r="H21" s="368">
        <v>-268312</v>
      </c>
      <c r="I21" s="368">
        <v>-260375</v>
      </c>
      <c r="J21" s="368">
        <v>-260985</v>
      </c>
      <c r="K21" s="368">
        <v>-271942</v>
      </c>
      <c r="L21" s="378">
        <v>-258900</v>
      </c>
      <c r="M21" s="381">
        <v>-254468</v>
      </c>
    </row>
    <row r="22" spans="2:13" s="16" customFormat="1">
      <c r="B22" s="50" t="s">
        <v>37</v>
      </c>
      <c r="C22" s="323">
        <v>-4636084</v>
      </c>
      <c r="D22" s="47">
        <v>-4605148</v>
      </c>
      <c r="E22" s="454">
        <v>6.717699409443556E-3</v>
      </c>
      <c r="F22" s="100"/>
      <c r="G22" s="98"/>
      <c r="H22" s="370">
        <v>-2307108</v>
      </c>
      <c r="I22" s="370">
        <v>-2298040</v>
      </c>
      <c r="J22" s="370">
        <v>-2293776</v>
      </c>
      <c r="K22" s="370">
        <v>-2507884</v>
      </c>
      <c r="L22" s="272">
        <v>-2321205</v>
      </c>
      <c r="M22" s="323">
        <v>-2314879</v>
      </c>
    </row>
    <row r="23" spans="2:13" s="16" customFormat="1" ht="11.4" customHeight="1">
      <c r="B23" s="179" t="s">
        <v>103</v>
      </c>
      <c r="C23" s="382">
        <v>8045725</v>
      </c>
      <c r="D23" s="367">
        <v>8103521</v>
      </c>
      <c r="E23" s="455">
        <v>-7.1322083326494923E-3</v>
      </c>
      <c r="F23" s="257"/>
      <c r="G23" s="98"/>
      <c r="H23" s="369">
        <v>4068802</v>
      </c>
      <c r="I23" s="369">
        <v>4034719</v>
      </c>
      <c r="J23" s="369">
        <v>3855657</v>
      </c>
      <c r="K23" s="369">
        <v>3498594</v>
      </c>
      <c r="L23" s="379">
        <v>4233783</v>
      </c>
      <c r="M23" s="382">
        <v>3811942</v>
      </c>
    </row>
    <row r="24" spans="2:13">
      <c r="B24" s="51" t="s">
        <v>133</v>
      </c>
      <c r="C24" s="381">
        <v>-192153</v>
      </c>
      <c r="D24" s="109">
        <v>-118456</v>
      </c>
      <c r="E24" s="194">
        <v>0.62214661984196673</v>
      </c>
      <c r="F24" s="194"/>
      <c r="G24" s="98"/>
      <c r="H24" s="368">
        <v>-103488</v>
      </c>
      <c r="I24" s="368">
        <v>-14968</v>
      </c>
      <c r="J24" s="368">
        <v>-164811</v>
      </c>
      <c r="K24" s="368">
        <v>-357436</v>
      </c>
      <c r="L24" s="378">
        <v>-83122</v>
      </c>
      <c r="M24" s="381">
        <v>-109031</v>
      </c>
    </row>
    <row r="25" spans="2:13" s="16" customFormat="1">
      <c r="B25" s="179" t="s">
        <v>136</v>
      </c>
      <c r="C25" s="382">
        <v>7853572</v>
      </c>
      <c r="D25" s="367">
        <v>7985065</v>
      </c>
      <c r="E25" s="455">
        <v>-1.6467367516732834E-2</v>
      </c>
      <c r="F25" s="257"/>
      <c r="G25" s="98"/>
      <c r="H25" s="369">
        <v>3965314</v>
      </c>
      <c r="I25" s="369">
        <v>4019751</v>
      </c>
      <c r="J25" s="369">
        <v>3690846</v>
      </c>
      <c r="K25" s="369">
        <v>3141158</v>
      </c>
      <c r="L25" s="379">
        <v>4150661</v>
      </c>
      <c r="M25" s="382">
        <v>3702911</v>
      </c>
    </row>
    <row r="26" spans="2:13">
      <c r="B26" s="49" t="s">
        <v>38</v>
      </c>
      <c r="C26" s="381">
        <v>-441962</v>
      </c>
      <c r="D26" s="109">
        <v>-581514</v>
      </c>
      <c r="E26" s="194">
        <v>-0.23998046478674628</v>
      </c>
      <c r="F26" s="194"/>
      <c r="G26" s="98"/>
      <c r="H26" s="368">
        <v>-349218</v>
      </c>
      <c r="I26" s="368">
        <v>-232296</v>
      </c>
      <c r="J26" s="368">
        <v>-114505</v>
      </c>
      <c r="K26" s="368">
        <v>-391615</v>
      </c>
      <c r="L26" s="378">
        <v>-207345</v>
      </c>
      <c r="M26" s="381">
        <v>-234617</v>
      </c>
    </row>
    <row r="27" spans="2:13">
      <c r="B27" s="52" t="s">
        <v>39</v>
      </c>
      <c r="C27" s="381">
        <v>-226782</v>
      </c>
      <c r="D27" s="109">
        <v>-412245</v>
      </c>
      <c r="E27" s="194">
        <v>-0.4498853836917367</v>
      </c>
      <c r="F27" s="194"/>
      <c r="G27" s="98"/>
      <c r="H27" s="368">
        <v>-363519</v>
      </c>
      <c r="I27" s="368">
        <v>-48726</v>
      </c>
      <c r="J27" s="368">
        <v>-75343</v>
      </c>
      <c r="K27" s="368">
        <v>-46222</v>
      </c>
      <c r="L27" s="378">
        <v>-187136</v>
      </c>
      <c r="M27" s="381">
        <v>-39646</v>
      </c>
    </row>
    <row r="28" spans="2:13">
      <c r="B28" s="53" t="s">
        <v>83</v>
      </c>
      <c r="C28" s="381">
        <v>-46116</v>
      </c>
      <c r="D28" s="109">
        <v>-242469</v>
      </c>
      <c r="E28" s="194">
        <v>-0.80980661445380653</v>
      </c>
      <c r="F28" s="194"/>
      <c r="G28" s="98"/>
      <c r="H28" s="368">
        <v>-228522</v>
      </c>
      <c r="I28" s="368">
        <v>-13947</v>
      </c>
      <c r="J28" s="368">
        <v>-10399</v>
      </c>
      <c r="K28" s="368">
        <v>-1524</v>
      </c>
      <c r="L28" s="378">
        <v>-44275</v>
      </c>
      <c r="M28" s="381">
        <v>-1841</v>
      </c>
    </row>
    <row r="29" spans="2:13">
      <c r="B29" s="53" t="s">
        <v>84</v>
      </c>
      <c r="C29" s="381">
        <v>-155596</v>
      </c>
      <c r="D29" s="109">
        <v>-139487</v>
      </c>
      <c r="E29" s="194">
        <v>0.11548746478166416</v>
      </c>
      <c r="F29" s="194"/>
      <c r="G29" s="98"/>
      <c r="H29" s="368">
        <v>-106258</v>
      </c>
      <c r="I29" s="368">
        <v>-33229</v>
      </c>
      <c r="J29" s="368">
        <v>-59869</v>
      </c>
      <c r="K29" s="368">
        <v>-33456</v>
      </c>
      <c r="L29" s="378">
        <v>-117080</v>
      </c>
      <c r="M29" s="381">
        <v>-38516</v>
      </c>
    </row>
    <row r="30" spans="2:13">
      <c r="B30" s="53" t="s">
        <v>85</v>
      </c>
      <c r="C30" s="381">
        <v>-15165</v>
      </c>
      <c r="D30" s="109">
        <v>-22673</v>
      </c>
      <c r="E30" s="194">
        <v>-0.33114276893221006</v>
      </c>
      <c r="F30" s="194"/>
      <c r="G30" s="98"/>
      <c r="H30" s="368">
        <v>-25182</v>
      </c>
      <c r="I30" s="368">
        <v>2509</v>
      </c>
      <c r="J30" s="368">
        <v>45</v>
      </c>
      <c r="K30" s="368">
        <v>-1</v>
      </c>
      <c r="L30" s="378">
        <v>-20360</v>
      </c>
      <c r="M30" s="381">
        <v>5195</v>
      </c>
    </row>
    <row r="31" spans="2:13">
      <c r="B31" s="49" t="s">
        <v>9</v>
      </c>
      <c r="C31" s="381">
        <v>-70225</v>
      </c>
      <c r="D31" s="109">
        <v>-53555</v>
      </c>
      <c r="E31" s="194">
        <v>0.31126878909532252</v>
      </c>
      <c r="F31" s="194"/>
      <c r="G31" s="98"/>
      <c r="H31" s="368">
        <v>-18230</v>
      </c>
      <c r="I31" s="368">
        <v>-35325</v>
      </c>
      <c r="J31" s="368">
        <v>-34450</v>
      </c>
      <c r="K31" s="368">
        <v>-752681</v>
      </c>
      <c r="L31" s="378">
        <v>-30337</v>
      </c>
      <c r="M31" s="381">
        <v>-39888</v>
      </c>
    </row>
    <row r="32" spans="2:13">
      <c r="B32" s="49" t="s">
        <v>10</v>
      </c>
      <c r="C32" s="381">
        <v>865017</v>
      </c>
      <c r="D32" s="109">
        <v>-23314</v>
      </c>
      <c r="E32" s="194" t="s">
        <v>138</v>
      </c>
      <c r="F32" s="194"/>
      <c r="G32" s="98"/>
      <c r="H32" s="368">
        <v>735</v>
      </c>
      <c r="I32" s="368">
        <v>-24049</v>
      </c>
      <c r="J32" s="368">
        <v>-18658</v>
      </c>
      <c r="K32" s="368">
        <v>13274</v>
      </c>
      <c r="L32" s="378">
        <v>404</v>
      </c>
      <c r="M32" s="381">
        <v>864613</v>
      </c>
    </row>
    <row r="33" spans="1:13" s="16" customFormat="1">
      <c r="B33" s="179" t="s">
        <v>104</v>
      </c>
      <c r="C33" s="382">
        <v>8206402</v>
      </c>
      <c r="D33" s="367">
        <v>7326682</v>
      </c>
      <c r="E33" s="455">
        <v>0.1200707223269688</v>
      </c>
      <c r="F33" s="257"/>
      <c r="G33" s="98"/>
      <c r="H33" s="369">
        <v>3598601</v>
      </c>
      <c r="I33" s="369">
        <v>3728081</v>
      </c>
      <c r="J33" s="369">
        <v>3523233</v>
      </c>
      <c r="K33" s="369">
        <v>2010136</v>
      </c>
      <c r="L33" s="379">
        <v>3913383</v>
      </c>
      <c r="M33" s="382">
        <v>4293019</v>
      </c>
    </row>
    <row r="34" spans="1:13">
      <c r="B34" s="49" t="s">
        <v>137</v>
      </c>
      <c r="C34" s="381">
        <v>-2057725</v>
      </c>
      <c r="D34" s="109">
        <v>-2075419</v>
      </c>
      <c r="E34" s="194">
        <v>-8.5255073794737735E-3</v>
      </c>
      <c r="F34" s="194"/>
      <c r="G34" s="98"/>
      <c r="H34" s="368">
        <v>-1032660</v>
      </c>
      <c r="I34" s="368">
        <v>-1042759</v>
      </c>
      <c r="J34" s="368">
        <v>-1003129</v>
      </c>
      <c r="K34" s="368">
        <v>-6838</v>
      </c>
      <c r="L34" s="378">
        <v>-1123803</v>
      </c>
      <c r="M34" s="381">
        <v>-933922</v>
      </c>
    </row>
    <row r="35" spans="1:13">
      <c r="B35" s="49" t="s">
        <v>127</v>
      </c>
      <c r="C35" s="381">
        <v>0</v>
      </c>
      <c r="D35" s="109">
        <v>0</v>
      </c>
      <c r="E35" s="194" t="s">
        <v>138</v>
      </c>
      <c r="F35" s="194"/>
      <c r="G35" s="98"/>
      <c r="H35" s="368">
        <v>0</v>
      </c>
      <c r="I35" s="368">
        <v>0</v>
      </c>
      <c r="J35" s="368">
        <v>0</v>
      </c>
      <c r="K35" s="368">
        <v>0</v>
      </c>
      <c r="L35" s="378">
        <v>0</v>
      </c>
      <c r="M35" s="381">
        <v>0</v>
      </c>
    </row>
    <row r="36" spans="1:13" s="16" customFormat="1">
      <c r="B36" s="179" t="s">
        <v>105</v>
      </c>
      <c r="C36" s="382">
        <v>6148677</v>
      </c>
      <c r="D36" s="367">
        <v>5251263</v>
      </c>
      <c r="E36" s="455">
        <v>0.17089488757276117</v>
      </c>
      <c r="F36" s="257"/>
      <c r="G36" s="98"/>
      <c r="H36" s="369">
        <v>2565941</v>
      </c>
      <c r="I36" s="369">
        <v>2685322</v>
      </c>
      <c r="J36" s="369">
        <v>2520104</v>
      </c>
      <c r="K36" s="369">
        <v>2003298</v>
      </c>
      <c r="L36" s="379">
        <v>2789580</v>
      </c>
      <c r="M36" s="382">
        <v>3359097</v>
      </c>
    </row>
    <row r="37" spans="1:13">
      <c r="B37" s="49" t="s">
        <v>11</v>
      </c>
      <c r="C37" s="381">
        <v>-33928</v>
      </c>
      <c r="D37" s="109">
        <v>-14920</v>
      </c>
      <c r="E37" s="194" t="s">
        <v>138</v>
      </c>
      <c r="F37" s="194"/>
      <c r="G37" s="98"/>
      <c r="H37" s="368">
        <v>-8326</v>
      </c>
      <c r="I37" s="368">
        <v>-6594</v>
      </c>
      <c r="J37" s="368">
        <v>-6732</v>
      </c>
      <c r="K37" s="368">
        <v>-33822</v>
      </c>
      <c r="L37" s="378">
        <v>-18505</v>
      </c>
      <c r="M37" s="381">
        <v>-15423</v>
      </c>
    </row>
    <row r="38" spans="1:13" s="16" customFormat="1">
      <c r="B38" s="179" t="s">
        <v>106</v>
      </c>
      <c r="C38" s="382">
        <v>6114749</v>
      </c>
      <c r="D38" s="367">
        <v>5236343</v>
      </c>
      <c r="E38" s="455">
        <v>0.16775180693854463</v>
      </c>
      <c r="F38" s="257"/>
      <c r="G38" s="98"/>
      <c r="H38" s="369">
        <v>2557615</v>
      </c>
      <c r="I38" s="369">
        <v>2678728</v>
      </c>
      <c r="J38" s="369">
        <v>2513372</v>
      </c>
      <c r="K38" s="369">
        <v>1969476</v>
      </c>
      <c r="L38" s="379">
        <v>2771075</v>
      </c>
      <c r="M38" s="382">
        <v>3343674</v>
      </c>
    </row>
    <row r="39" spans="1:13">
      <c r="B39" s="49" t="s">
        <v>134</v>
      </c>
      <c r="C39" s="381">
        <v>0</v>
      </c>
      <c r="D39" s="109">
        <v>0</v>
      </c>
      <c r="E39" s="194" t="s">
        <v>138</v>
      </c>
      <c r="F39" s="194"/>
      <c r="G39" s="98"/>
      <c r="H39" s="368">
        <v>0</v>
      </c>
      <c r="I39" s="368">
        <v>0</v>
      </c>
      <c r="J39" s="368">
        <v>0</v>
      </c>
      <c r="K39" s="368">
        <v>0</v>
      </c>
      <c r="L39" s="378">
        <v>0</v>
      </c>
      <c r="M39" s="381">
        <v>0</v>
      </c>
    </row>
    <row r="40" spans="1:13">
      <c r="B40" s="49" t="s">
        <v>12</v>
      </c>
      <c r="C40" s="381">
        <v>0</v>
      </c>
      <c r="D40" s="109">
        <v>0</v>
      </c>
      <c r="E40" s="194" t="s">
        <v>138</v>
      </c>
      <c r="F40" s="194"/>
      <c r="G40" s="98"/>
      <c r="H40" s="368">
        <v>0</v>
      </c>
      <c r="I40" s="368">
        <v>0</v>
      </c>
      <c r="J40" s="368">
        <v>0</v>
      </c>
      <c r="K40" s="368">
        <v>0</v>
      </c>
      <c r="L40" s="378">
        <v>0</v>
      </c>
      <c r="M40" s="381">
        <v>0</v>
      </c>
    </row>
    <row r="41" spans="1:13" s="16" customFormat="1">
      <c r="B41" s="179" t="s">
        <v>140</v>
      </c>
      <c r="C41" s="382">
        <v>6114749</v>
      </c>
      <c r="D41" s="367">
        <v>5236343</v>
      </c>
      <c r="E41" s="455">
        <v>0.16775180693854463</v>
      </c>
      <c r="F41" s="257"/>
      <c r="G41" s="98"/>
      <c r="H41" s="369">
        <v>2557615</v>
      </c>
      <c r="I41" s="369">
        <v>2678728</v>
      </c>
      <c r="J41" s="369">
        <v>2513372</v>
      </c>
      <c r="K41" s="369">
        <v>1969476</v>
      </c>
      <c r="L41" s="379">
        <v>2771075</v>
      </c>
      <c r="M41" s="382">
        <v>3343674</v>
      </c>
    </row>
    <row r="42" spans="1:13" s="16" customFormat="1">
      <c r="B42" s="49" t="s">
        <v>141</v>
      </c>
      <c r="C42" s="381">
        <v>0</v>
      </c>
      <c r="D42" s="109">
        <v>0</v>
      </c>
      <c r="E42" s="194" t="s">
        <v>138</v>
      </c>
      <c r="F42" s="194"/>
      <c r="G42" s="98"/>
      <c r="H42" s="368">
        <v>0</v>
      </c>
      <c r="I42" s="368">
        <v>0</v>
      </c>
      <c r="J42" s="368">
        <v>0</v>
      </c>
      <c r="K42" s="368">
        <v>-405345</v>
      </c>
      <c r="L42" s="378">
        <v>0</v>
      </c>
      <c r="M42" s="381">
        <v>0</v>
      </c>
    </row>
    <row r="43" spans="1:13" s="16" customFormat="1">
      <c r="B43" s="179" t="s">
        <v>142</v>
      </c>
      <c r="C43" s="382">
        <v>6114749</v>
      </c>
      <c r="D43" s="367">
        <v>5236343</v>
      </c>
      <c r="E43" s="455">
        <v>0.16775180693854463</v>
      </c>
      <c r="F43" s="257"/>
      <c r="G43" s="98"/>
      <c r="H43" s="369">
        <v>2557615</v>
      </c>
      <c r="I43" s="369">
        <v>2678728</v>
      </c>
      <c r="J43" s="369">
        <v>2513372</v>
      </c>
      <c r="K43" s="369">
        <v>1564131</v>
      </c>
      <c r="L43" s="379">
        <v>2771075</v>
      </c>
      <c r="M43" s="382">
        <v>3343674</v>
      </c>
    </row>
    <row r="44" spans="1:13" s="16" customFormat="1">
      <c r="B44" s="49" t="s">
        <v>151</v>
      </c>
      <c r="C44" s="381">
        <v>-108582.211</v>
      </c>
      <c r="D44" s="109">
        <v>-126104.834</v>
      </c>
      <c r="E44" s="194">
        <v>-0.13895282555147737</v>
      </c>
      <c r="F44" s="194"/>
      <c r="G44" s="98"/>
      <c r="H44" s="368">
        <v>-62782.107000000004</v>
      </c>
      <c r="I44" s="368">
        <v>-63322.726999999999</v>
      </c>
      <c r="J44" s="368">
        <v>-61618.343000000001</v>
      </c>
      <c r="K44" s="368">
        <v>-58865.368000000002</v>
      </c>
      <c r="L44" s="378">
        <v>-56366.529000000002</v>
      </c>
      <c r="M44" s="381">
        <v>-52215.682000000001</v>
      </c>
    </row>
    <row r="45" spans="1:13" s="16" customFormat="1">
      <c r="B45" s="448" t="s">
        <v>152</v>
      </c>
      <c r="C45" s="381">
        <v>-152924.93</v>
      </c>
      <c r="D45" s="109">
        <v>-109847.158</v>
      </c>
      <c r="E45" s="194">
        <v>0.39216100611360383</v>
      </c>
      <c r="F45" s="194"/>
      <c r="G45" s="98"/>
      <c r="H45" s="368">
        <v>0</v>
      </c>
      <c r="I45" s="368">
        <v>-109847.158</v>
      </c>
      <c r="J45" s="368">
        <v>-0.02</v>
      </c>
      <c r="K45" s="368">
        <v>-86371.921000000002</v>
      </c>
      <c r="L45" s="378">
        <v>0</v>
      </c>
      <c r="M45" s="381">
        <v>-152924.93</v>
      </c>
    </row>
    <row r="46" spans="1:13" s="16" customFormat="1">
      <c r="B46" s="179" t="s">
        <v>153</v>
      </c>
      <c r="C46" s="382">
        <v>5853241.8590000002</v>
      </c>
      <c r="D46" s="367">
        <v>5000391.0080000004</v>
      </c>
      <c r="E46" s="455">
        <v>0.1705568323828166</v>
      </c>
      <c r="F46" s="257"/>
      <c r="G46" s="98"/>
      <c r="H46" s="369">
        <v>2494832.8930000002</v>
      </c>
      <c r="I46" s="369">
        <v>2505558.1150000002</v>
      </c>
      <c r="J46" s="369">
        <v>2451753.6370000001</v>
      </c>
      <c r="K46" s="369">
        <v>1418893.7109999999</v>
      </c>
      <c r="L46" s="379">
        <v>2714708.4709999999</v>
      </c>
      <c r="M46" s="382">
        <v>3138533.3879999998</v>
      </c>
    </row>
    <row r="47" spans="1:13">
      <c r="B47" s="46"/>
      <c r="C47" s="199"/>
      <c r="D47" s="47"/>
      <c r="H47" s="47"/>
      <c r="I47" s="368"/>
      <c r="J47" s="368"/>
      <c r="K47" s="368"/>
      <c r="L47" s="378"/>
      <c r="M47" s="381"/>
    </row>
    <row r="48" spans="1:13" ht="23.8" thickBot="1">
      <c r="A48" s="190"/>
      <c r="B48" s="174" t="s">
        <v>110</v>
      </c>
      <c r="C48" s="204"/>
      <c r="D48" s="174"/>
      <c r="E48" s="174"/>
      <c r="F48" s="174"/>
      <c r="G48" s="174"/>
      <c r="H48" s="174"/>
      <c r="I48" s="174"/>
      <c r="J48" s="174"/>
      <c r="K48" s="174"/>
      <c r="L48" s="269"/>
      <c r="M48" s="317"/>
    </row>
    <row r="49" spans="1:13" ht="6.8" customHeight="1">
      <c r="A49" s="203"/>
      <c r="B49" s="200"/>
      <c r="C49" s="205"/>
      <c r="D49" s="200"/>
      <c r="E49" s="200"/>
      <c r="F49" s="200"/>
      <c r="G49" s="200"/>
      <c r="H49" s="200"/>
      <c r="I49" s="200"/>
      <c r="J49" s="200"/>
      <c r="K49" s="200"/>
      <c r="L49" s="274"/>
      <c r="M49" s="489"/>
    </row>
    <row r="50" spans="1:13">
      <c r="A50" s="16"/>
      <c r="B50" s="50" t="s">
        <v>111</v>
      </c>
      <c r="C50" s="206">
        <v>0.36556961234789137</v>
      </c>
      <c r="D50" s="101">
        <v>0.36236273051096068</v>
      </c>
      <c r="E50" s="207">
        <v>0.32068818369306862</v>
      </c>
      <c r="F50" s="207"/>
      <c r="H50" s="101">
        <v>0.36184764214049447</v>
      </c>
      <c r="I50" s="101">
        <v>0.36288132865943579</v>
      </c>
      <c r="J50" s="101">
        <v>0.37300609665964324</v>
      </c>
      <c r="K50" s="101">
        <v>0.41752987357982496</v>
      </c>
      <c r="L50" s="276">
        <v>0.35411277640782868</v>
      </c>
      <c r="M50" s="324">
        <v>0.37782709826188821</v>
      </c>
    </row>
    <row r="51" spans="1:13">
      <c r="A51" s="16"/>
      <c r="B51" s="50" t="s">
        <v>112</v>
      </c>
      <c r="C51" s="208">
        <v>9.0413016337825152</v>
      </c>
      <c r="D51" s="103">
        <v>5.4678823233654263</v>
      </c>
      <c r="E51" s="209">
        <v>3.5734193104170888</v>
      </c>
      <c r="F51" s="209"/>
      <c r="H51" s="103">
        <v>9.5790466684698892</v>
      </c>
      <c r="I51" s="103">
        <v>1.3782203184577024</v>
      </c>
      <c r="J51" s="103">
        <v>15.243742322369011</v>
      </c>
      <c r="K51" s="103">
        <v>33.668015772503111</v>
      </c>
      <c r="L51" s="277">
        <v>7.890786004357917</v>
      </c>
      <c r="M51" s="325">
        <v>10.171993652540124</v>
      </c>
    </row>
    <row r="52" spans="1:13">
      <c r="A52" s="16"/>
      <c r="B52" s="50" t="s">
        <v>113</v>
      </c>
      <c r="C52" s="206">
        <v>0.25074630757791294</v>
      </c>
      <c r="D52" s="101">
        <v>0.28326860644422674</v>
      </c>
      <c r="E52" s="207">
        <v>-3.2522298866313806</v>
      </c>
      <c r="F52" s="210"/>
      <c r="H52" s="101">
        <v>0.28696151643374745</v>
      </c>
      <c r="I52" s="101">
        <v>0.27970395493016381</v>
      </c>
      <c r="J52" s="101">
        <v>0.28471832546981707</v>
      </c>
      <c r="K52" s="101">
        <v>3.4017598809234799E-3</v>
      </c>
      <c r="L52" s="276">
        <v>0.28716918328719676</v>
      </c>
      <c r="M52" s="324">
        <v>0.21754434350278906</v>
      </c>
    </row>
    <row r="53" spans="1:13">
      <c r="A53" s="16"/>
      <c r="B53" s="50"/>
      <c r="C53" s="206"/>
      <c r="D53" s="101"/>
      <c r="E53" s="102"/>
      <c r="F53" s="102"/>
      <c r="H53" s="101"/>
      <c r="I53" s="101"/>
      <c r="J53" s="101"/>
      <c r="K53" s="101"/>
      <c r="L53" s="276"/>
      <c r="M53" s="324"/>
    </row>
    <row r="54" spans="1:13" ht="23.8" thickBot="1">
      <c r="A54" s="190"/>
      <c r="B54" s="174" t="s">
        <v>114</v>
      </c>
      <c r="C54" s="204"/>
      <c r="D54" s="174"/>
      <c r="E54" s="174"/>
      <c r="F54" s="174"/>
      <c r="G54" s="174"/>
      <c r="H54" s="174"/>
      <c r="I54" s="174"/>
      <c r="J54" s="174"/>
      <c r="K54" s="174"/>
      <c r="L54" s="269"/>
      <c r="M54" s="317"/>
    </row>
    <row r="55" spans="1:13" ht="5.3" customHeight="1">
      <c r="A55" s="203"/>
      <c r="B55" s="200"/>
      <c r="C55" s="205"/>
      <c r="D55" s="200"/>
      <c r="E55" s="200"/>
      <c r="F55" s="200"/>
      <c r="G55" s="200"/>
      <c r="H55" s="200"/>
      <c r="I55" s="200"/>
      <c r="J55" s="200"/>
      <c r="K55" s="200"/>
      <c r="L55" s="274"/>
      <c r="M55" s="489"/>
    </row>
    <row r="56" spans="1:13">
      <c r="A56" s="16"/>
      <c r="B56" s="50" t="s">
        <v>87</v>
      </c>
      <c r="C56" s="374">
        <v>409788112</v>
      </c>
      <c r="D56" s="375">
        <v>406587909</v>
      </c>
      <c r="E56" s="454">
        <v>7.8708759635053305E-3</v>
      </c>
      <c r="F56" s="100"/>
      <c r="H56" s="375">
        <v>407780437</v>
      </c>
      <c r="I56" s="375">
        <v>406587909</v>
      </c>
      <c r="J56" s="375">
        <v>403289232</v>
      </c>
      <c r="K56" s="375">
        <v>404318568</v>
      </c>
      <c r="L56" s="380">
        <v>405360532</v>
      </c>
      <c r="M56" s="383">
        <v>409788112</v>
      </c>
    </row>
    <row r="57" spans="1:13">
      <c r="A57" s="16"/>
      <c r="B57" s="50" t="s">
        <v>88</v>
      </c>
      <c r="C57" s="374">
        <v>465291451</v>
      </c>
      <c r="D57" s="375">
        <v>464391298</v>
      </c>
      <c r="E57" s="454">
        <v>1.9383502745997649E-3</v>
      </c>
      <c r="F57" s="100"/>
      <c r="H57" s="375">
        <v>466720512</v>
      </c>
      <c r="I57" s="375">
        <v>464391298</v>
      </c>
      <c r="J57" s="375">
        <v>457690124</v>
      </c>
      <c r="K57" s="375">
        <v>475899955</v>
      </c>
      <c r="L57" s="380">
        <v>466215305</v>
      </c>
      <c r="M57" s="383">
        <v>465291451</v>
      </c>
    </row>
    <row r="58" spans="1:13">
      <c r="A58" s="16"/>
      <c r="B58" s="53" t="s">
        <v>154</v>
      </c>
      <c r="C58" s="394">
        <v>340389144</v>
      </c>
      <c r="D58" s="395">
        <v>334724146</v>
      </c>
      <c r="E58" s="194">
        <v>1.6924378081765168E-2</v>
      </c>
      <c r="F58" s="100"/>
      <c r="H58" s="395">
        <v>332423845</v>
      </c>
      <c r="I58" s="395">
        <v>334724146</v>
      </c>
      <c r="J58" s="395">
        <v>328938605</v>
      </c>
      <c r="K58" s="395">
        <v>346152752</v>
      </c>
      <c r="L58" s="399">
        <v>334688226</v>
      </c>
      <c r="M58" s="401">
        <v>340389144</v>
      </c>
    </row>
    <row r="59" spans="1:13">
      <c r="A59" s="16"/>
      <c r="B59" s="53" t="s">
        <v>155</v>
      </c>
      <c r="C59" s="394">
        <v>124902297</v>
      </c>
      <c r="D59" s="395">
        <v>129667151</v>
      </c>
      <c r="E59" s="194">
        <v>-3.6746808758063909E-2</v>
      </c>
      <c r="F59" s="100"/>
      <c r="H59" s="395">
        <v>134296662</v>
      </c>
      <c r="I59" s="395">
        <v>129667151</v>
      </c>
      <c r="J59" s="395">
        <v>128751514</v>
      </c>
      <c r="K59" s="395">
        <v>129747205</v>
      </c>
      <c r="L59" s="399">
        <v>131527079</v>
      </c>
      <c r="M59" s="401">
        <v>124902297</v>
      </c>
    </row>
    <row r="60" spans="1:13" ht="12.9">
      <c r="A60" s="16"/>
      <c r="B60" s="449" t="s">
        <v>143</v>
      </c>
      <c r="C60" s="394">
        <v>261687332</v>
      </c>
      <c r="D60" s="395">
        <v>263098046</v>
      </c>
      <c r="E60" s="454">
        <v>-5.3619326386027399E-3</v>
      </c>
      <c r="F60" s="100"/>
      <c r="H60" s="395">
        <v>264415302</v>
      </c>
      <c r="I60" s="395">
        <v>263098046</v>
      </c>
      <c r="J60" s="395">
        <v>260158016</v>
      </c>
      <c r="K60" s="395">
        <v>265356788</v>
      </c>
      <c r="L60" s="399">
        <v>259325452</v>
      </c>
      <c r="M60" s="401">
        <v>261687332</v>
      </c>
    </row>
    <row r="61" spans="1:13" ht="12.9">
      <c r="A61" s="16"/>
      <c r="B61" s="449" t="s">
        <v>144</v>
      </c>
      <c r="C61" s="394">
        <v>182739691</v>
      </c>
      <c r="D61" s="395">
        <v>185708932</v>
      </c>
      <c r="E61" s="454">
        <v>-1.5988681686026851E-2</v>
      </c>
      <c r="F61" s="100"/>
      <c r="H61" s="395">
        <v>186363941</v>
      </c>
      <c r="I61" s="395">
        <v>185708932</v>
      </c>
      <c r="J61" s="395">
        <v>184110320</v>
      </c>
      <c r="K61" s="395">
        <v>193833480</v>
      </c>
      <c r="L61" s="399">
        <v>183419962</v>
      </c>
      <c r="M61" s="401">
        <v>182739691</v>
      </c>
    </row>
    <row r="62" spans="1:13" ht="12.9">
      <c r="A62" s="16"/>
      <c r="B62" s="449" t="s">
        <v>145</v>
      </c>
      <c r="C62" s="394">
        <v>20864428</v>
      </c>
      <c r="D62" s="395">
        <v>15584320</v>
      </c>
      <c r="E62" s="454">
        <v>0.3388090080285826</v>
      </c>
      <c r="F62" s="100"/>
      <c r="H62" s="395">
        <v>15941269</v>
      </c>
      <c r="I62" s="395">
        <v>15584320</v>
      </c>
      <c r="J62" s="395">
        <v>13421788</v>
      </c>
      <c r="K62" s="395">
        <v>16709687</v>
      </c>
      <c r="L62" s="399">
        <v>23469891</v>
      </c>
      <c r="M62" s="401">
        <v>20864428</v>
      </c>
    </row>
    <row r="63" spans="1:13" ht="12.25">
      <c r="A63" s="16"/>
      <c r="B63" s="201" t="s">
        <v>146</v>
      </c>
      <c r="C63" s="374">
        <v>826737042</v>
      </c>
      <c r="D63" s="375">
        <v>799431822</v>
      </c>
      <c r="E63" s="454">
        <v>3.4155783205737755E-2</v>
      </c>
      <c r="F63" s="100"/>
      <c r="G63" s="24"/>
      <c r="H63" s="375">
        <v>796084891</v>
      </c>
      <c r="I63" s="375">
        <v>799431822</v>
      </c>
      <c r="J63" s="375">
        <v>807759262</v>
      </c>
      <c r="K63" s="375">
        <v>815788471</v>
      </c>
      <c r="L63" s="380">
        <v>819129379</v>
      </c>
      <c r="M63" s="383">
        <v>826737042</v>
      </c>
    </row>
    <row r="64" spans="1:13" ht="12.9">
      <c r="A64" s="16"/>
      <c r="B64" s="202" t="s">
        <v>168</v>
      </c>
      <c r="C64" s="394">
        <v>178214301</v>
      </c>
      <c r="D64" s="395">
        <v>155384573</v>
      </c>
      <c r="E64" s="194">
        <v>0.1469240321560108</v>
      </c>
      <c r="F64" s="98"/>
      <c r="G64" s="24"/>
      <c r="H64" s="395">
        <v>151706720</v>
      </c>
      <c r="I64" s="395">
        <v>155384573</v>
      </c>
      <c r="J64" s="395">
        <v>162734781</v>
      </c>
      <c r="K64" s="395">
        <v>165063024</v>
      </c>
      <c r="L64" s="399">
        <v>171749273</v>
      </c>
      <c r="M64" s="401">
        <v>178214301</v>
      </c>
    </row>
    <row r="65" spans="1:13">
      <c r="A65" s="16"/>
      <c r="B65" s="202" t="s">
        <v>115</v>
      </c>
      <c r="C65" s="394">
        <v>207176321</v>
      </c>
      <c r="D65" s="395">
        <v>198522026</v>
      </c>
      <c r="E65" s="194">
        <v>4.359362623067331E-2</v>
      </c>
      <c r="F65" s="98"/>
      <c r="G65" s="24"/>
      <c r="H65" s="395">
        <v>198506829</v>
      </c>
      <c r="I65" s="395">
        <v>198522026</v>
      </c>
      <c r="J65" s="395">
        <v>204404245</v>
      </c>
      <c r="K65" s="395">
        <v>200716703</v>
      </c>
      <c r="L65" s="399">
        <v>208930182</v>
      </c>
      <c r="M65" s="401">
        <v>207176321</v>
      </c>
    </row>
    <row r="66" spans="1:13" ht="12.9">
      <c r="A66" s="16"/>
      <c r="B66" s="202" t="s">
        <v>167</v>
      </c>
      <c r="C66" s="394">
        <v>57263171</v>
      </c>
      <c r="D66" s="395">
        <v>58092939</v>
      </c>
      <c r="E66" s="194">
        <v>-1.4283457065238148E-2</v>
      </c>
      <c r="F66" s="98"/>
      <c r="G66" s="24"/>
      <c r="H66" s="395">
        <v>57647003</v>
      </c>
      <c r="I66" s="395">
        <v>58092939</v>
      </c>
      <c r="J66" s="395">
        <v>58079660</v>
      </c>
      <c r="K66" s="395">
        <v>58116574</v>
      </c>
      <c r="L66" s="399">
        <v>57200903</v>
      </c>
      <c r="M66" s="401">
        <v>57263171</v>
      </c>
    </row>
    <row r="67" spans="1:13">
      <c r="A67" s="16"/>
      <c r="B67" s="50" t="s">
        <v>45</v>
      </c>
      <c r="C67" s="371">
        <v>287742583.5</v>
      </c>
      <c r="D67" s="396">
        <v>276889200</v>
      </c>
      <c r="E67" s="454">
        <v>3.9197568919264514E-2</v>
      </c>
      <c r="F67" s="100"/>
      <c r="H67" s="396">
        <v>279606223.5</v>
      </c>
      <c r="I67" s="396">
        <v>276889200</v>
      </c>
      <c r="J67" s="396">
        <v>277842977</v>
      </c>
      <c r="K67" s="396">
        <v>277093203.5</v>
      </c>
      <c r="L67" s="400">
        <v>287020894.5</v>
      </c>
      <c r="M67" s="402">
        <v>287742583.5</v>
      </c>
    </row>
    <row r="68" spans="1:13">
      <c r="A68" s="16"/>
      <c r="B68" s="50"/>
      <c r="C68" s="211"/>
      <c r="D68" s="212"/>
      <c r="E68" s="100"/>
      <c r="F68" s="100"/>
      <c r="H68" s="212"/>
      <c r="I68" s="212"/>
      <c r="J68" s="212"/>
      <c r="K68" s="212"/>
      <c r="L68" s="278"/>
      <c r="M68" s="326"/>
    </row>
    <row r="69" spans="1:13" ht="23.8" thickBot="1">
      <c r="A69" s="190"/>
      <c r="B69" s="174" t="s">
        <v>116</v>
      </c>
      <c r="C69" s="204"/>
      <c r="D69" s="174"/>
      <c r="E69" s="174"/>
      <c r="F69" s="174"/>
      <c r="G69" s="174"/>
      <c r="H69" s="174"/>
      <c r="I69" s="174"/>
      <c r="J69" s="174"/>
      <c r="K69" s="174"/>
      <c r="L69" s="269"/>
      <c r="M69" s="317"/>
    </row>
    <row r="70" spans="1:13" ht="6.8" customHeight="1">
      <c r="A70" s="16"/>
      <c r="B70" s="203"/>
      <c r="C70" s="205"/>
      <c r="D70" s="200"/>
      <c r="E70" s="200"/>
      <c r="F70" s="200"/>
      <c r="H70" s="200"/>
      <c r="I70" s="200"/>
      <c r="J70" s="200"/>
      <c r="K70" s="200"/>
      <c r="L70" s="275"/>
      <c r="M70" s="489"/>
    </row>
    <row r="71" spans="1:13">
      <c r="A71" s="16"/>
      <c r="B71" s="50" t="s">
        <v>44</v>
      </c>
      <c r="C71" s="197">
        <v>68709.55</v>
      </c>
      <c r="D71" s="198">
        <v>69453.933000000005</v>
      </c>
      <c r="E71" s="101">
        <v>-1.0717650791640554E-2</v>
      </c>
      <c r="F71" s="101"/>
      <c r="H71" s="198">
        <v>70159</v>
      </c>
      <c r="I71" s="198">
        <v>69453.933000000005</v>
      </c>
      <c r="J71" s="198">
        <v>69184.081000000006</v>
      </c>
      <c r="K71" s="198">
        <v>69721.69</v>
      </c>
      <c r="L71" s="271">
        <v>69293.816000000006</v>
      </c>
      <c r="M71" s="327">
        <v>68709.55</v>
      </c>
    </row>
    <row r="72" spans="1:13" ht="12.9">
      <c r="A72" s="16"/>
      <c r="B72" s="50" t="s">
        <v>166</v>
      </c>
      <c r="C72" s="213">
        <v>0.23064345</v>
      </c>
      <c r="D72" s="54">
        <v>0.19687170800000001</v>
      </c>
      <c r="E72" s="207">
        <v>3.3771741999999998</v>
      </c>
      <c r="F72" s="111"/>
      <c r="H72" s="54">
        <v>0.195447908</v>
      </c>
      <c r="I72" s="54">
        <v>0.198310176</v>
      </c>
      <c r="J72" s="54">
        <v>0.19719149599999999</v>
      </c>
      <c r="K72" s="54">
        <v>0.115151852</v>
      </c>
      <c r="L72" s="279">
        <v>0.21958280399999999</v>
      </c>
      <c r="M72" s="328">
        <v>0.24115014400000001</v>
      </c>
    </row>
    <row r="73" spans="1:13">
      <c r="H73" s="473"/>
      <c r="I73" s="473"/>
      <c r="J73" s="473"/>
      <c r="K73" s="473"/>
      <c r="L73" s="488"/>
      <c r="M73" s="490"/>
    </row>
    <row r="74" spans="1:13" ht="36" customHeight="1">
      <c r="B74" s="540" t="s">
        <v>156</v>
      </c>
      <c r="C74" s="540"/>
      <c r="D74" s="540"/>
      <c r="E74" s="540"/>
      <c r="F74" s="540"/>
      <c r="G74" s="540"/>
      <c r="H74" s="540"/>
      <c r="I74" s="540"/>
      <c r="J74" s="540"/>
      <c r="K74" s="540"/>
      <c r="L74" s="540"/>
    </row>
    <row r="75" spans="1:13" s="50" customFormat="1" ht="12.1" customHeight="1">
      <c r="B75" s="541" t="s">
        <v>147</v>
      </c>
      <c r="C75" s="541"/>
      <c r="D75" s="541"/>
      <c r="E75" s="541"/>
      <c r="F75" s="541"/>
      <c r="G75" s="541"/>
      <c r="H75" s="541"/>
      <c r="I75" s="541"/>
      <c r="J75" s="541"/>
      <c r="K75" s="541"/>
      <c r="L75" s="541"/>
      <c r="M75" s="51"/>
    </row>
    <row r="76" spans="1:13" s="50" customFormat="1">
      <c r="B76" s="541" t="s">
        <v>148</v>
      </c>
      <c r="C76" s="541"/>
      <c r="D76" s="541"/>
      <c r="E76" s="541"/>
      <c r="F76" s="541"/>
      <c r="G76" s="541"/>
      <c r="H76" s="541"/>
      <c r="I76" s="541"/>
      <c r="J76" s="541"/>
      <c r="K76" s="541"/>
      <c r="L76" s="541"/>
      <c r="M76" s="51"/>
    </row>
    <row r="77" spans="1:13" s="50" customFormat="1" ht="12.1" customHeight="1">
      <c r="B77" s="541" t="s">
        <v>149</v>
      </c>
      <c r="C77" s="541"/>
      <c r="D77" s="541"/>
      <c r="E77" s="541"/>
      <c r="F77" s="541"/>
      <c r="G77" s="541"/>
      <c r="H77" s="541"/>
      <c r="I77" s="541"/>
      <c r="J77" s="541"/>
      <c r="K77" s="541"/>
      <c r="L77" s="541"/>
      <c r="M77" s="51"/>
    </row>
    <row r="78" spans="1:13" s="50" customFormat="1" ht="12.1" customHeight="1">
      <c r="B78" s="541" t="s">
        <v>150</v>
      </c>
      <c r="C78" s="541"/>
      <c r="D78" s="541"/>
      <c r="E78" s="541"/>
      <c r="F78" s="541"/>
      <c r="G78" s="541"/>
      <c r="H78" s="541"/>
      <c r="I78" s="541"/>
      <c r="J78" s="541"/>
      <c r="K78" s="541"/>
      <c r="L78" s="541"/>
      <c r="M78" s="51"/>
    </row>
    <row r="79" spans="1:13" s="50" customFormat="1" ht="12.1" customHeight="1">
      <c r="B79" s="542" t="s">
        <v>163</v>
      </c>
      <c r="C79" s="542"/>
      <c r="D79" s="542"/>
      <c r="E79" s="542"/>
      <c r="F79" s="542"/>
      <c r="G79" s="542"/>
      <c r="H79" s="542"/>
      <c r="I79" s="542"/>
      <c r="J79" s="542"/>
      <c r="K79" s="542"/>
      <c r="L79" s="542"/>
      <c r="M79" s="51"/>
    </row>
    <row r="80" spans="1:13" s="50" customFormat="1">
      <c r="B80" s="541" t="s">
        <v>164</v>
      </c>
      <c r="C80" s="541"/>
      <c r="D80" s="541"/>
      <c r="E80" s="541"/>
      <c r="F80" s="541"/>
      <c r="G80" s="541"/>
      <c r="H80" s="541"/>
      <c r="I80" s="541"/>
      <c r="J80" s="541"/>
      <c r="K80" s="541"/>
      <c r="L80" s="541"/>
      <c r="M80" s="416"/>
    </row>
    <row r="81" spans="2:13" s="50" customFormat="1">
      <c r="B81" s="541" t="s">
        <v>165</v>
      </c>
      <c r="C81" s="541"/>
      <c r="D81" s="541"/>
      <c r="E81" s="541"/>
      <c r="F81" s="541"/>
      <c r="G81" s="541"/>
      <c r="H81" s="541"/>
      <c r="I81" s="541"/>
      <c r="J81" s="541"/>
      <c r="K81" s="541"/>
      <c r="L81" s="541"/>
      <c r="M81" s="465"/>
    </row>
    <row r="82" spans="2:13" s="50" customFormat="1">
      <c r="B82" s="480"/>
      <c r="C82" s="480"/>
      <c r="D82" s="480"/>
      <c r="E82" s="480"/>
      <c r="F82" s="480"/>
      <c r="G82" s="480"/>
      <c r="H82" s="480"/>
      <c r="I82" s="480"/>
      <c r="J82" s="480"/>
      <c r="K82" s="480"/>
      <c r="L82" s="480"/>
      <c r="M82" s="481"/>
    </row>
  </sheetData>
  <mergeCells count="8">
    <mergeCell ref="B74:L74"/>
    <mergeCell ref="B75:L75"/>
    <mergeCell ref="B76:L76"/>
    <mergeCell ref="B81:L81"/>
    <mergeCell ref="B80:L80"/>
    <mergeCell ref="B77:L77"/>
    <mergeCell ref="B78:L78"/>
    <mergeCell ref="B79:L79"/>
  </mergeCells>
  <phoneticPr fontId="5" type="noConversion"/>
  <printOptions horizontalCentered="1" verticalCentered="1"/>
  <pageMargins left="0" right="0" top="0" bottom="0" header="0" footer="0"/>
  <pageSetup paperSize="9" scale="59" orientation="landscape" r:id="rId1"/>
  <headerFooter scaleWithDoc="0" alignWithMargins="0">
    <oddFooter>&amp;R&amp;"UniCredit,Normale"&amp;6&amp;K03-049&amp;P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00B050"/>
    <pageSetUpPr fitToPage="1"/>
  </sheetPr>
  <dimension ref="A1:M42"/>
  <sheetViews>
    <sheetView showGridLines="0" zoomScale="80" zoomScaleNormal="80" zoomScaleSheetLayoutView="50" workbookViewId="0">
      <selection activeCell="X72" sqref="X72"/>
    </sheetView>
  </sheetViews>
  <sheetFormatPr defaultColWidth="9.125" defaultRowHeight="11.55"/>
  <cols>
    <col min="1" max="1" width="1" style="13" customWidth="1"/>
    <col min="2" max="2" width="54.875" style="13" customWidth="1"/>
    <col min="3" max="3" width="11.375" style="13" customWidth="1"/>
    <col min="4" max="4" width="10.875" style="13" customWidth="1"/>
    <col min="5" max="5" width="14.5" style="13" bestFit="1" customWidth="1"/>
    <col min="6" max="7" width="2.625" style="13" customWidth="1"/>
    <col min="8" max="12" width="12.625" style="13" customWidth="1"/>
    <col min="13" max="13" width="12.625" style="139" customWidth="1"/>
    <col min="14" max="16384" width="9.125" style="13"/>
  </cols>
  <sheetData>
    <row r="1" spans="1:13">
      <c r="C1" s="482"/>
      <c r="D1" s="482"/>
      <c r="M1" s="21"/>
    </row>
    <row r="2" spans="1:13">
      <c r="M2" s="13"/>
    </row>
    <row r="3" spans="1:13">
      <c r="M3" s="21"/>
    </row>
    <row r="4" spans="1:13" ht="17.7">
      <c r="C4" s="180"/>
      <c r="D4" s="181"/>
      <c r="E4" s="182"/>
      <c r="F4" s="182"/>
      <c r="H4" s="543" t="s">
        <v>212</v>
      </c>
      <c r="I4" s="543"/>
      <c r="J4" s="543"/>
      <c r="K4" s="543"/>
      <c r="L4" s="183" t="s">
        <v>213</v>
      </c>
      <c r="M4" s="184"/>
    </row>
    <row r="5" spans="1:13" s="14" customFormat="1" ht="18.350000000000001" thickBot="1">
      <c r="A5" s="21"/>
      <c r="B5" s="21"/>
      <c r="C5" s="185" t="s">
        <v>214</v>
      </c>
      <c r="D5" s="214" t="s">
        <v>199</v>
      </c>
      <c r="E5" s="186" t="s">
        <v>108</v>
      </c>
      <c r="F5" s="193"/>
      <c r="G5" s="21"/>
      <c r="H5" s="186" t="s">
        <v>77</v>
      </c>
      <c r="I5" s="186" t="s">
        <v>78</v>
      </c>
      <c r="J5" s="186" t="s">
        <v>79</v>
      </c>
      <c r="K5" s="187" t="s">
        <v>80</v>
      </c>
      <c r="L5" s="512" t="s">
        <v>77</v>
      </c>
      <c r="M5" s="354" t="s">
        <v>78</v>
      </c>
    </row>
    <row r="6" spans="1:13" s="14" customFormat="1">
      <c r="A6" s="21"/>
      <c r="B6" s="121"/>
      <c r="C6" s="308"/>
      <c r="D6" s="121"/>
      <c r="E6" s="121"/>
      <c r="F6" s="121"/>
      <c r="G6" s="121"/>
      <c r="H6" s="91"/>
      <c r="I6" s="91"/>
      <c r="J6" s="91"/>
      <c r="K6" s="91"/>
      <c r="L6" s="280"/>
      <c r="M6" s="329"/>
    </row>
    <row r="7" spans="1:13" s="93" customFormat="1" ht="23.8" thickBot="1">
      <c r="A7" s="190"/>
      <c r="B7" s="174" t="s">
        <v>131</v>
      </c>
      <c r="C7" s="191"/>
      <c r="D7" s="174"/>
      <c r="E7" s="174"/>
      <c r="F7" s="174"/>
      <c r="G7" s="174"/>
      <c r="H7" s="174"/>
      <c r="I7" s="174"/>
      <c r="J7" s="174"/>
      <c r="K7" s="174"/>
      <c r="L7" s="269"/>
      <c r="M7" s="317"/>
    </row>
    <row r="8" spans="1:13" s="93" customFormat="1" ht="23.1">
      <c r="A8" s="216"/>
      <c r="B8" s="217"/>
      <c r="C8" s="238"/>
      <c r="D8" s="217"/>
      <c r="E8" s="217"/>
      <c r="F8" s="217"/>
      <c r="G8" s="217"/>
      <c r="H8" s="217"/>
      <c r="I8" s="217"/>
      <c r="J8" s="217"/>
      <c r="K8" s="217"/>
      <c r="L8" s="281"/>
      <c r="M8" s="330"/>
    </row>
    <row r="9" spans="1:13">
      <c r="A9" s="59"/>
      <c r="B9" s="59" t="s">
        <v>15</v>
      </c>
      <c r="C9" s="309"/>
      <c r="D9" s="59"/>
      <c r="E9" s="59"/>
      <c r="F9" s="59"/>
      <c r="G9" s="59"/>
      <c r="H9" s="21"/>
      <c r="I9" s="21"/>
      <c r="J9" s="21"/>
      <c r="K9" s="21"/>
      <c r="L9" s="282"/>
      <c r="M9" s="331"/>
    </row>
    <row r="10" spans="1:13" s="14" customFormat="1">
      <c r="A10" s="21"/>
      <c r="B10" s="12" t="s">
        <v>16</v>
      </c>
      <c r="C10" s="252">
        <v>41803.637000000002</v>
      </c>
      <c r="D10" s="60">
        <v>41442.296000000002</v>
      </c>
      <c r="E10" s="194">
        <v>8.7191356386238095E-3</v>
      </c>
      <c r="F10" s="12"/>
      <c r="G10" s="12"/>
      <c r="H10" s="60">
        <v>65432.601000000002</v>
      </c>
      <c r="I10" s="60">
        <v>50029.069000000003</v>
      </c>
      <c r="J10" s="60">
        <v>38424.864000000001</v>
      </c>
      <c r="K10" s="60">
        <v>41442.296000000002</v>
      </c>
      <c r="L10" s="283">
        <v>43971.368999999999</v>
      </c>
      <c r="M10" s="332">
        <v>41803.637000000002</v>
      </c>
    </row>
    <row r="11" spans="1:13" s="14" customFormat="1">
      <c r="A11" s="21"/>
      <c r="B11" s="56" t="s">
        <v>17</v>
      </c>
      <c r="C11" s="252">
        <v>60370.724999999999</v>
      </c>
      <c r="D11" s="60">
        <v>55082.559999999998</v>
      </c>
      <c r="E11" s="194">
        <v>9.6004343298496053E-2</v>
      </c>
      <c r="F11" s="56"/>
      <c r="G11" s="56"/>
      <c r="H11" s="60">
        <v>55472.483</v>
      </c>
      <c r="I11" s="60">
        <v>55674.421000000002</v>
      </c>
      <c r="J11" s="60">
        <v>58285.991999999998</v>
      </c>
      <c r="K11" s="60">
        <v>55082.559999999998</v>
      </c>
      <c r="L11" s="283">
        <v>54972.379000000001</v>
      </c>
      <c r="M11" s="332">
        <v>60370.724999999999</v>
      </c>
    </row>
    <row r="12" spans="1:13" s="14" customFormat="1">
      <c r="A12" s="21"/>
      <c r="B12" s="56" t="s">
        <v>50</v>
      </c>
      <c r="C12" s="252">
        <v>58778.620999999999</v>
      </c>
      <c r="D12" s="60">
        <v>50677.540999999997</v>
      </c>
      <c r="E12" s="194">
        <v>0.15985542787089857</v>
      </c>
      <c r="F12" s="56"/>
      <c r="G12" s="56"/>
      <c r="H12" s="60">
        <v>53204.864000000001</v>
      </c>
      <c r="I12" s="60">
        <v>54447.044000000002</v>
      </c>
      <c r="J12" s="60">
        <v>61220.921000000002</v>
      </c>
      <c r="K12" s="60">
        <v>50677.540999999997</v>
      </c>
      <c r="L12" s="283">
        <v>54850.767</v>
      </c>
      <c r="M12" s="332">
        <v>58778.620999999999</v>
      </c>
    </row>
    <row r="13" spans="1:13" s="14" customFormat="1">
      <c r="A13" s="21"/>
      <c r="B13" s="56" t="s">
        <v>51</v>
      </c>
      <c r="C13" s="252">
        <v>433153.071</v>
      </c>
      <c r="D13" s="60">
        <v>418378.14199999999</v>
      </c>
      <c r="E13" s="194">
        <v>3.5314772730168142E-2</v>
      </c>
      <c r="F13" s="56"/>
      <c r="G13" s="56"/>
      <c r="H13" s="60">
        <v>434834.09499999997</v>
      </c>
      <c r="I13" s="60">
        <v>433996.51799999998</v>
      </c>
      <c r="J13" s="60">
        <v>430940.701</v>
      </c>
      <c r="K13" s="60">
        <v>418378.14199999999</v>
      </c>
      <c r="L13" s="283">
        <v>424346.527</v>
      </c>
      <c r="M13" s="332">
        <v>433153.071</v>
      </c>
    </row>
    <row r="14" spans="1:13" s="14" customFormat="1">
      <c r="A14" s="21"/>
      <c r="B14" s="12" t="s">
        <v>49</v>
      </c>
      <c r="C14" s="252">
        <v>231231.038</v>
      </c>
      <c r="D14" s="60">
        <v>183118.20300000001</v>
      </c>
      <c r="E14" s="194">
        <v>0.26274195689873592</v>
      </c>
      <c r="F14" s="12"/>
      <c r="G14" s="12"/>
      <c r="H14" s="60">
        <v>167130.054</v>
      </c>
      <c r="I14" s="60">
        <v>171619.829</v>
      </c>
      <c r="J14" s="60">
        <v>180569.46100000001</v>
      </c>
      <c r="K14" s="60">
        <v>183118.20300000001</v>
      </c>
      <c r="L14" s="283">
        <v>183767.35800000001</v>
      </c>
      <c r="M14" s="332">
        <v>231231.038</v>
      </c>
    </row>
    <row r="15" spans="1:13" s="15" customFormat="1">
      <c r="A15" s="126"/>
      <c r="B15" s="12" t="s">
        <v>18</v>
      </c>
      <c r="C15" s="252">
        <v>-1711.203</v>
      </c>
      <c r="D15" s="60">
        <v>-350.95600000000002</v>
      </c>
      <c r="E15" s="194" t="s">
        <v>138</v>
      </c>
      <c r="F15" s="12"/>
      <c r="G15" s="12"/>
      <c r="H15" s="60">
        <v>-1425.0909999999999</v>
      </c>
      <c r="I15" s="60">
        <v>-2387.3159999999998</v>
      </c>
      <c r="J15" s="60">
        <v>-946.154</v>
      </c>
      <c r="K15" s="60">
        <v>-350.95600000000002</v>
      </c>
      <c r="L15" s="283">
        <v>-1525.9380000000001</v>
      </c>
      <c r="M15" s="332">
        <v>-1711.203</v>
      </c>
    </row>
    <row r="16" spans="1:13" s="15" customFormat="1">
      <c r="A16" s="126"/>
      <c r="B16" s="12" t="s">
        <v>205</v>
      </c>
      <c r="C16" s="252">
        <v>164.429</v>
      </c>
      <c r="D16" s="60">
        <v>0</v>
      </c>
      <c r="E16" s="194" t="s">
        <v>138</v>
      </c>
      <c r="F16" s="12"/>
      <c r="G16" s="12"/>
      <c r="H16" s="60">
        <v>0</v>
      </c>
      <c r="I16" s="60">
        <v>0</v>
      </c>
      <c r="J16" s="60">
        <v>0</v>
      </c>
      <c r="K16" s="60">
        <v>0</v>
      </c>
      <c r="L16" s="283">
        <v>0</v>
      </c>
      <c r="M16" s="332">
        <v>164.429</v>
      </c>
    </row>
    <row r="17" spans="1:13" s="14" customFormat="1">
      <c r="A17" s="21"/>
      <c r="B17" s="56" t="s">
        <v>19</v>
      </c>
      <c r="C17" s="252">
        <v>8823.7119999999995</v>
      </c>
      <c r="D17" s="60">
        <v>8793.5910000000003</v>
      </c>
      <c r="E17" s="194">
        <v>3.4253355654134676E-3</v>
      </c>
      <c r="F17" s="56"/>
      <c r="G17" s="56"/>
      <c r="H17" s="60">
        <v>9151.3250000000007</v>
      </c>
      <c r="I17" s="60">
        <v>8958.2729999999992</v>
      </c>
      <c r="J17" s="60">
        <v>8817.5159999999996</v>
      </c>
      <c r="K17" s="60">
        <v>8793.5910000000003</v>
      </c>
      <c r="L17" s="283">
        <v>8760.1260000000002</v>
      </c>
      <c r="M17" s="332">
        <v>8823.7119999999995</v>
      </c>
    </row>
    <row r="18" spans="1:13" s="14" customFormat="1">
      <c r="A18" s="21"/>
      <c r="B18" s="61" t="s">
        <v>20</v>
      </c>
      <c r="C18" s="252">
        <v>1091.229</v>
      </c>
      <c r="D18" s="60">
        <v>38.369</v>
      </c>
      <c r="E18" s="194" t="s">
        <v>138</v>
      </c>
      <c r="F18" s="61"/>
      <c r="G18" s="61"/>
      <c r="H18" s="60">
        <v>0</v>
      </c>
      <c r="I18" s="60">
        <v>-1E-3</v>
      </c>
      <c r="J18" s="60">
        <v>0</v>
      </c>
      <c r="K18" s="60">
        <v>38.369</v>
      </c>
      <c r="L18" s="283">
        <v>293.60500000000002</v>
      </c>
      <c r="M18" s="332">
        <v>1091.229</v>
      </c>
    </row>
    <row r="19" spans="1:13" s="14" customFormat="1">
      <c r="A19" s="21"/>
      <c r="B19" s="56" t="s">
        <v>21</v>
      </c>
      <c r="C19" s="252">
        <v>2180.0279999999998</v>
      </c>
      <c r="D19" s="60">
        <v>2190.8200000000002</v>
      </c>
      <c r="E19" s="194">
        <v>-4.9260094393881459E-3</v>
      </c>
      <c r="F19" s="56"/>
      <c r="G19" s="56"/>
      <c r="H19" s="60">
        <v>2209.7930000000001</v>
      </c>
      <c r="I19" s="60">
        <v>2194.3049999999998</v>
      </c>
      <c r="J19" s="60">
        <v>2157.0030000000002</v>
      </c>
      <c r="K19" s="60">
        <v>2190.8200000000002</v>
      </c>
      <c r="L19" s="283">
        <v>2200.7550000000001</v>
      </c>
      <c r="M19" s="332">
        <v>2180.0279999999998</v>
      </c>
    </row>
    <row r="20" spans="1:13" s="14" customFormat="1">
      <c r="A20" s="21"/>
      <c r="B20" s="62" t="s">
        <v>22</v>
      </c>
      <c r="C20" s="252">
        <v>9914.1749999999993</v>
      </c>
      <c r="D20" s="60">
        <v>10272.737999999999</v>
      </c>
      <c r="E20" s="194">
        <v>-3.4904326383092821E-2</v>
      </c>
      <c r="F20" s="62"/>
      <c r="G20" s="62"/>
      <c r="H20" s="60">
        <v>11067.534</v>
      </c>
      <c r="I20" s="60">
        <v>10470.492</v>
      </c>
      <c r="J20" s="60">
        <v>9929.3690000000006</v>
      </c>
      <c r="K20" s="60">
        <v>10272.737999999999</v>
      </c>
      <c r="L20" s="283">
        <v>9382.1949999999997</v>
      </c>
      <c r="M20" s="332">
        <v>9914.1749999999993</v>
      </c>
    </row>
    <row r="21" spans="1:13" s="15" customFormat="1">
      <c r="A21" s="126"/>
      <c r="B21" s="62" t="s">
        <v>23</v>
      </c>
      <c r="C21" s="252">
        <v>949.08600000000001</v>
      </c>
      <c r="D21" s="60">
        <v>394.35199999999998</v>
      </c>
      <c r="E21" s="194" t="s">
        <v>138</v>
      </c>
      <c r="F21" s="62"/>
      <c r="G21" s="62"/>
      <c r="H21" s="60">
        <v>355.64499999999998</v>
      </c>
      <c r="I21" s="60">
        <v>609.63099999999997</v>
      </c>
      <c r="J21" s="60">
        <v>471.28800000000001</v>
      </c>
      <c r="K21" s="60">
        <v>394.35199999999998</v>
      </c>
      <c r="L21" s="283">
        <v>898.93200000000002</v>
      </c>
      <c r="M21" s="332">
        <v>949.08600000000001</v>
      </c>
    </row>
    <row r="22" spans="1:13" s="15" customFormat="1">
      <c r="A22" s="126"/>
      <c r="B22" s="12" t="s">
        <v>24</v>
      </c>
      <c r="C22" s="252">
        <v>13579.022999999999</v>
      </c>
      <c r="D22" s="60">
        <v>13966.499</v>
      </c>
      <c r="E22" s="194">
        <v>-2.7743244745873752E-2</v>
      </c>
      <c r="F22" s="12"/>
      <c r="G22" s="12"/>
      <c r="H22" s="60">
        <v>13144.629000000001</v>
      </c>
      <c r="I22" s="60">
        <v>13312.572</v>
      </c>
      <c r="J22" s="60">
        <v>13638.466</v>
      </c>
      <c r="K22" s="60">
        <v>13966.499</v>
      </c>
      <c r="L22" s="283">
        <v>14016.883</v>
      </c>
      <c r="M22" s="332">
        <v>13579.022999999999</v>
      </c>
    </row>
    <row r="23" spans="1:13" s="14" customFormat="1">
      <c r="A23" s="94"/>
      <c r="B23" s="179" t="s">
        <v>25</v>
      </c>
      <c r="C23" s="256">
        <v>860327.57100000023</v>
      </c>
      <c r="D23" s="215">
        <v>784004.1549999998</v>
      </c>
      <c r="E23" s="455">
        <v>9.7350779984068492E-2</v>
      </c>
      <c r="F23" s="259"/>
      <c r="G23" s="259"/>
      <c r="H23" s="215">
        <v>810577.93200000003</v>
      </c>
      <c r="I23" s="215">
        <v>798924.83700000006</v>
      </c>
      <c r="J23" s="215">
        <v>803509.42700000003</v>
      </c>
      <c r="K23" s="215">
        <v>784004.15500000003</v>
      </c>
      <c r="L23" s="284">
        <v>795934.95799999998</v>
      </c>
      <c r="M23" s="333">
        <v>860327.571</v>
      </c>
    </row>
    <row r="24" spans="1:13" s="15" customFormat="1">
      <c r="A24" s="126"/>
      <c r="B24" s="12"/>
      <c r="C24" s="310"/>
      <c r="D24" s="12"/>
      <c r="E24" s="68"/>
      <c r="F24" s="12"/>
      <c r="G24" s="12"/>
      <c r="H24" s="63"/>
      <c r="I24" s="63"/>
      <c r="J24" s="63"/>
      <c r="K24" s="63"/>
      <c r="L24" s="285"/>
      <c r="M24" s="334"/>
    </row>
    <row r="25" spans="1:13" s="14" customFormat="1">
      <c r="A25" s="59"/>
      <c r="B25" s="59" t="s">
        <v>26</v>
      </c>
      <c r="C25" s="309"/>
      <c r="D25" s="59"/>
      <c r="E25" s="150"/>
      <c r="F25" s="59"/>
      <c r="G25" s="59"/>
      <c r="H25" s="63"/>
      <c r="I25" s="63"/>
      <c r="J25" s="63"/>
      <c r="K25" s="63"/>
      <c r="L25" s="285"/>
      <c r="M25" s="334"/>
    </row>
    <row r="26" spans="1:13" s="14" customFormat="1">
      <c r="A26" s="21"/>
      <c r="B26" s="56" t="s">
        <v>86</v>
      </c>
      <c r="C26" s="252">
        <v>85861.553</v>
      </c>
      <c r="D26" s="60">
        <v>67903.027000000002</v>
      </c>
      <c r="E26" s="194">
        <v>0.26447312871633843</v>
      </c>
      <c r="F26" s="56"/>
      <c r="G26" s="56"/>
      <c r="H26" s="60">
        <v>87098.705000000002</v>
      </c>
      <c r="I26" s="60">
        <v>82916.073999999993</v>
      </c>
      <c r="J26" s="60">
        <v>86971.152000000002</v>
      </c>
      <c r="K26" s="60">
        <v>67903.027000000002</v>
      </c>
      <c r="L26" s="283">
        <v>77791.335999999996</v>
      </c>
      <c r="M26" s="332">
        <v>85861.553</v>
      </c>
    </row>
    <row r="27" spans="1:13" s="14" customFormat="1">
      <c r="A27" s="21"/>
      <c r="B27" s="56" t="s">
        <v>52</v>
      </c>
      <c r="C27" s="252">
        <v>494290.68099999998</v>
      </c>
      <c r="D27" s="60">
        <v>499504.65600000002</v>
      </c>
      <c r="E27" s="194">
        <v>-1.0438291089723162E-2</v>
      </c>
      <c r="F27" s="56"/>
      <c r="G27" s="56"/>
      <c r="H27" s="60">
        <v>502120.473</v>
      </c>
      <c r="I27" s="60">
        <v>499491.78499999997</v>
      </c>
      <c r="J27" s="60">
        <v>493506.04</v>
      </c>
      <c r="K27" s="60">
        <v>499504.65600000002</v>
      </c>
      <c r="L27" s="283">
        <v>492894.81099999999</v>
      </c>
      <c r="M27" s="332">
        <v>494290.68099999998</v>
      </c>
    </row>
    <row r="28" spans="1:13" s="14" customFormat="1">
      <c r="A28" s="21"/>
      <c r="B28" s="56" t="s">
        <v>53</v>
      </c>
      <c r="C28" s="252">
        <v>96014.614000000001</v>
      </c>
      <c r="D28" s="60">
        <v>90708.762000000002</v>
      </c>
      <c r="E28" s="194">
        <v>5.8493268820050792E-2</v>
      </c>
      <c r="F28" s="56"/>
      <c r="G28" s="56"/>
      <c r="H28" s="60">
        <v>90941.558000000005</v>
      </c>
      <c r="I28" s="60">
        <v>91655.654999999999</v>
      </c>
      <c r="J28" s="60">
        <v>90116.138999999996</v>
      </c>
      <c r="K28" s="60">
        <v>90708.762000000002</v>
      </c>
      <c r="L28" s="283">
        <v>93581.838000000003</v>
      </c>
      <c r="M28" s="332">
        <v>96014.614000000001</v>
      </c>
    </row>
    <row r="29" spans="1:13" s="15" customFormat="1">
      <c r="A29" s="126"/>
      <c r="B29" s="12" t="s">
        <v>27</v>
      </c>
      <c r="C29" s="252">
        <v>34426.317999999999</v>
      </c>
      <c r="D29" s="60">
        <v>31348.774000000001</v>
      </c>
      <c r="E29" s="194">
        <v>9.8171111891010465E-2</v>
      </c>
      <c r="F29" s="12"/>
      <c r="G29" s="12"/>
      <c r="H29" s="60">
        <v>38277.156999999999</v>
      </c>
      <c r="I29" s="60">
        <v>36857.663999999997</v>
      </c>
      <c r="J29" s="60">
        <v>36185.01</v>
      </c>
      <c r="K29" s="60">
        <v>31348.774000000001</v>
      </c>
      <c r="L29" s="283">
        <v>32392.870999999999</v>
      </c>
      <c r="M29" s="332">
        <v>34426.317999999999</v>
      </c>
    </row>
    <row r="30" spans="1:13" s="14" customFormat="1">
      <c r="A30" s="21"/>
      <c r="B30" s="12" t="s">
        <v>75</v>
      </c>
      <c r="C30" s="252">
        <v>23677.464</v>
      </c>
      <c r="D30" s="60">
        <v>15228.108</v>
      </c>
      <c r="E30" s="194">
        <v>0.55485264485909869</v>
      </c>
      <c r="F30" s="12"/>
      <c r="G30" s="12"/>
      <c r="H30" s="60">
        <v>14332.216</v>
      </c>
      <c r="I30" s="60">
        <v>15039.196</v>
      </c>
      <c r="J30" s="60">
        <v>15480.049000000001</v>
      </c>
      <c r="K30" s="60">
        <v>15228.108</v>
      </c>
      <c r="L30" s="283">
        <v>15803.597</v>
      </c>
      <c r="M30" s="332">
        <v>23677.464</v>
      </c>
    </row>
    <row r="31" spans="1:13" s="14" customFormat="1">
      <c r="A31" s="21"/>
      <c r="B31" s="12" t="s">
        <v>18</v>
      </c>
      <c r="C31" s="252">
        <v>-7801.3410000000003</v>
      </c>
      <c r="D31" s="60">
        <v>-8134.15</v>
      </c>
      <c r="E31" s="194">
        <v>-4.0915031072699559E-2</v>
      </c>
      <c r="F31" s="12"/>
      <c r="G31" s="12"/>
      <c r="H31" s="60">
        <v>-11781.984</v>
      </c>
      <c r="I31" s="60">
        <v>-13113.552</v>
      </c>
      <c r="J31" s="60">
        <v>-8711.4339999999993</v>
      </c>
      <c r="K31" s="60">
        <v>-8134.15</v>
      </c>
      <c r="L31" s="283">
        <v>-8808.2250000000004</v>
      </c>
      <c r="M31" s="332">
        <v>-7801.3410000000003</v>
      </c>
    </row>
    <row r="32" spans="1:13" s="14" customFormat="1">
      <c r="A32" s="21"/>
      <c r="B32" s="64" t="s">
        <v>28</v>
      </c>
      <c r="C32" s="252">
        <v>2413.482</v>
      </c>
      <c r="D32" s="60">
        <v>1708.413</v>
      </c>
      <c r="E32" s="194">
        <v>0.41270407097112938</v>
      </c>
      <c r="F32" s="64"/>
      <c r="G32" s="64"/>
      <c r="H32" s="60">
        <v>1748.1289999999999</v>
      </c>
      <c r="I32" s="60">
        <v>1778.162</v>
      </c>
      <c r="J32" s="60">
        <v>2049.5819999999999</v>
      </c>
      <c r="K32" s="60">
        <v>1708.413</v>
      </c>
      <c r="L32" s="283">
        <v>1888.479</v>
      </c>
      <c r="M32" s="332">
        <v>2413.482</v>
      </c>
    </row>
    <row r="33" spans="1:13" s="15" customFormat="1">
      <c r="A33" s="126"/>
      <c r="B33" s="64" t="s">
        <v>29</v>
      </c>
      <c r="C33" s="252">
        <v>372.99900000000002</v>
      </c>
      <c r="D33" s="60">
        <v>1.9E-2</v>
      </c>
      <c r="E33" s="194" t="s">
        <v>138</v>
      </c>
      <c r="F33" s="64"/>
      <c r="G33" s="64"/>
      <c r="H33" s="60">
        <v>0</v>
      </c>
      <c r="I33" s="60">
        <v>0.375</v>
      </c>
      <c r="J33" s="60">
        <v>0.45</v>
      </c>
      <c r="K33" s="60">
        <v>1.9E-2</v>
      </c>
      <c r="L33" s="283">
        <v>344.86500000000001</v>
      </c>
      <c r="M33" s="332">
        <v>372.99900000000002</v>
      </c>
    </row>
    <row r="34" spans="1:13" s="14" customFormat="1">
      <c r="A34" s="21"/>
      <c r="B34" s="64" t="s">
        <v>30</v>
      </c>
      <c r="C34" s="252">
        <v>26390</v>
      </c>
      <c r="D34" s="60">
        <v>22895.444</v>
      </c>
      <c r="E34" s="194">
        <v>0.15263106494025624</v>
      </c>
      <c r="F34" s="64"/>
      <c r="G34" s="64"/>
      <c r="H34" s="60">
        <v>22249.506000000001</v>
      </c>
      <c r="I34" s="60">
        <v>22128.023000000001</v>
      </c>
      <c r="J34" s="60">
        <v>24054.99</v>
      </c>
      <c r="K34" s="60">
        <v>22895.444</v>
      </c>
      <c r="L34" s="283">
        <v>24338.944</v>
      </c>
      <c r="M34" s="332">
        <v>26390</v>
      </c>
    </row>
    <row r="35" spans="1:13" s="14" customFormat="1">
      <c r="A35" s="21"/>
      <c r="B35" s="64" t="s">
        <v>206</v>
      </c>
      <c r="C35" s="252">
        <v>36264.345999999998</v>
      </c>
      <c r="D35" s="60">
        <v>0</v>
      </c>
      <c r="E35" s="194" t="s">
        <v>138</v>
      </c>
      <c r="F35" s="64"/>
      <c r="G35" s="64"/>
      <c r="H35" s="60">
        <v>0</v>
      </c>
      <c r="I35" s="60">
        <v>0</v>
      </c>
      <c r="J35" s="60">
        <v>0</v>
      </c>
      <c r="K35" s="60">
        <v>0</v>
      </c>
      <c r="L35" s="283">
        <v>0</v>
      </c>
      <c r="M35" s="332">
        <v>36264.345999999998</v>
      </c>
    </row>
    <row r="36" spans="1:13" s="14" customFormat="1">
      <c r="A36" s="21"/>
      <c r="B36" s="64" t="s">
        <v>11</v>
      </c>
      <c r="C36" s="252">
        <v>394.79899999999998</v>
      </c>
      <c r="D36" s="60">
        <v>399.666</v>
      </c>
      <c r="E36" s="194">
        <v>-1.2177668353074877E-2</v>
      </c>
      <c r="F36" s="64"/>
      <c r="G36" s="64"/>
      <c r="H36" s="60">
        <v>172.19300000000001</v>
      </c>
      <c r="I36" s="60">
        <v>158.38999999999999</v>
      </c>
      <c r="J36" s="60">
        <v>166.268</v>
      </c>
      <c r="K36" s="60">
        <v>399.666</v>
      </c>
      <c r="L36" s="283">
        <v>384.31400000000002</v>
      </c>
      <c r="M36" s="332">
        <v>394.79899999999998</v>
      </c>
    </row>
    <row r="37" spans="1:13" s="14" customFormat="1">
      <c r="A37" s="94"/>
      <c r="B37" s="64" t="s">
        <v>54</v>
      </c>
      <c r="C37" s="252">
        <v>68022.656000000003</v>
      </c>
      <c r="D37" s="60">
        <v>62441.436000000002</v>
      </c>
      <c r="E37" s="194">
        <v>8.9383274273192592E-2</v>
      </c>
      <c r="F37" s="64"/>
      <c r="G37" s="64"/>
      <c r="H37" s="60">
        <v>65419.978999999999</v>
      </c>
      <c r="I37" s="60">
        <v>62013.065000000002</v>
      </c>
      <c r="J37" s="60">
        <v>63691.180999999997</v>
      </c>
      <c r="K37" s="60">
        <v>62441.436000000002</v>
      </c>
      <c r="L37" s="283">
        <v>65322.127999999997</v>
      </c>
      <c r="M37" s="332">
        <v>68022.656000000003</v>
      </c>
    </row>
    <row r="38" spans="1:13" s="15" customFormat="1">
      <c r="A38" s="126"/>
      <c r="B38" s="65" t="s">
        <v>31</v>
      </c>
      <c r="C38" s="252">
        <v>61907.906999999999</v>
      </c>
      <c r="D38" s="60">
        <v>52722.245000000003</v>
      </c>
      <c r="E38" s="194">
        <v>0.17422744422207348</v>
      </c>
      <c r="F38" s="64"/>
      <c r="G38" s="64"/>
      <c r="H38" s="60">
        <v>62862.364000000001</v>
      </c>
      <c r="I38" s="60">
        <v>56776.722000000002</v>
      </c>
      <c r="J38" s="60">
        <v>55941.466</v>
      </c>
      <c r="K38" s="60">
        <v>52722.245000000003</v>
      </c>
      <c r="L38" s="283">
        <v>62551.053</v>
      </c>
      <c r="M38" s="332">
        <v>61907.906999999999</v>
      </c>
    </row>
    <row r="39" spans="1:13" s="15" customFormat="1">
      <c r="A39" s="126"/>
      <c r="B39" s="66" t="s">
        <v>135</v>
      </c>
      <c r="C39" s="252">
        <v>6114.7489999999998</v>
      </c>
      <c r="D39" s="60">
        <v>9719.1910000000007</v>
      </c>
      <c r="E39" s="194">
        <v>-0.37085823295375109</v>
      </c>
      <c r="F39" s="64"/>
      <c r="G39" s="64"/>
      <c r="H39" s="60">
        <v>2557.6149999999998</v>
      </c>
      <c r="I39" s="60">
        <v>5236.3429999999998</v>
      </c>
      <c r="J39" s="60">
        <v>7749.7150000000001</v>
      </c>
      <c r="K39" s="60">
        <v>9719.1910000000007</v>
      </c>
      <c r="L39" s="283">
        <v>2771.0749999999998</v>
      </c>
      <c r="M39" s="332">
        <v>6114.7489999999998</v>
      </c>
    </row>
    <row r="40" spans="1:13" s="14" customFormat="1">
      <c r="A40" s="94"/>
      <c r="B40" s="179" t="s">
        <v>32</v>
      </c>
      <c r="C40" s="256">
        <v>860327.57099999988</v>
      </c>
      <c r="D40" s="215">
        <v>784004.1549999998</v>
      </c>
      <c r="E40" s="455">
        <v>9.7350779984068048E-2</v>
      </c>
      <c r="F40" s="259"/>
      <c r="G40" s="259"/>
      <c r="H40" s="215">
        <v>810577.93200000003</v>
      </c>
      <c r="I40" s="215">
        <v>798924.83700000006</v>
      </c>
      <c r="J40" s="215">
        <v>803509.42700000003</v>
      </c>
      <c r="K40" s="215">
        <v>784004.15500000003</v>
      </c>
      <c r="L40" s="284">
        <v>795934.95799999998</v>
      </c>
      <c r="M40" s="333">
        <v>860327.571</v>
      </c>
    </row>
    <row r="41" spans="1:13" s="14" customFormat="1">
      <c r="A41" s="94"/>
      <c r="B41" s="259"/>
      <c r="C41" s="523"/>
      <c r="D41" s="524"/>
      <c r="E41" s="525"/>
      <c r="F41" s="259"/>
      <c r="G41" s="259"/>
      <c r="H41" s="524"/>
      <c r="I41" s="524"/>
      <c r="J41" s="524"/>
      <c r="K41" s="524"/>
      <c r="L41" s="526"/>
      <c r="M41" s="527"/>
    </row>
    <row r="42" spans="1:13">
      <c r="A42" s="165"/>
      <c r="B42" s="21"/>
      <c r="C42" s="21"/>
      <c r="D42" s="21"/>
      <c r="E42" s="21"/>
      <c r="F42" s="21"/>
      <c r="G42" s="21"/>
      <c r="H42" s="123"/>
      <c r="I42" s="123"/>
      <c r="J42" s="123"/>
      <c r="K42" s="123"/>
      <c r="L42" s="123"/>
      <c r="M42" s="123"/>
    </row>
  </sheetData>
  <mergeCells count="1">
    <mergeCell ref="H4:K4"/>
  </mergeCells>
  <phoneticPr fontId="5" type="noConversion"/>
  <printOptions horizontalCentered="1" verticalCentered="1"/>
  <pageMargins left="0" right="0" top="0" bottom="0" header="0" footer="0"/>
  <pageSetup paperSize="9" scale="86" orientation="landscape" r:id="rId1"/>
  <headerFooter scaleWithDoc="0" alignWithMargins="0">
    <oddFooter>&amp;R&amp;"UniCredit,Normale"&amp;6&amp;K03-049&amp;P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B050"/>
    <pageSetUpPr fitToPage="1"/>
  </sheetPr>
  <dimension ref="A1:K39"/>
  <sheetViews>
    <sheetView showGridLines="0" zoomScale="80" zoomScaleNormal="80" zoomScaleSheetLayoutView="85" workbookViewId="0">
      <selection activeCell="X72" sqref="X72"/>
    </sheetView>
  </sheetViews>
  <sheetFormatPr defaultColWidth="9.125" defaultRowHeight="11.55"/>
  <cols>
    <col min="1" max="1" width="1" style="13" customWidth="1"/>
    <col min="2" max="2" width="56.625" style="13" customWidth="1"/>
    <col min="3" max="3" width="12.125" style="13" customWidth="1"/>
    <col min="4" max="4" width="11.625" style="13" customWidth="1"/>
    <col min="5" max="5" width="5.75" style="13" customWidth="1"/>
    <col min="6" max="6" width="17.125" style="13" customWidth="1"/>
    <col min="7" max="7" width="16.875" style="13" customWidth="1"/>
    <col min="8" max="11" width="13.5" style="13" customWidth="1"/>
    <col min="12" max="16384" width="9.125" style="13"/>
  </cols>
  <sheetData>
    <row r="1" spans="1:11" s="171" customFormat="1" ht="12.25" thickBot="1">
      <c r="A1" s="170"/>
      <c r="B1" s="170"/>
      <c r="C1" s="170"/>
      <c r="D1" s="170"/>
      <c r="E1" s="170"/>
      <c r="F1" s="170"/>
      <c r="G1" s="170"/>
      <c r="H1" s="170"/>
      <c r="I1" s="170"/>
      <c r="K1" s="475"/>
    </row>
    <row r="2" spans="1:11" ht="14.95" customHeight="1"/>
    <row r="3" spans="1:11" ht="14.95" customHeight="1">
      <c r="A3" s="21"/>
      <c r="B3" s="126"/>
      <c r="C3" s="21"/>
      <c r="D3" s="21"/>
      <c r="E3" s="21"/>
      <c r="F3" s="21"/>
      <c r="G3" s="21"/>
      <c r="H3" s="21"/>
      <c r="I3" s="21"/>
    </row>
    <row r="4" spans="1:11" s="14" customFormat="1" ht="14.95" customHeight="1">
      <c r="A4" s="21"/>
      <c r="B4" s="21"/>
      <c r="C4" s="122"/>
      <c r="D4" s="122"/>
      <c r="E4" s="122"/>
      <c r="F4" s="122"/>
      <c r="G4" s="122"/>
      <c r="H4" s="122"/>
      <c r="I4" s="80"/>
      <c r="J4" s="132"/>
      <c r="K4" s="132"/>
    </row>
    <row r="5" spans="1:11" s="14" customFormat="1" ht="14.95" customHeight="1">
      <c r="A5" s="21"/>
      <c r="B5" s="21"/>
      <c r="C5" s="122"/>
      <c r="D5" s="122"/>
      <c r="E5" s="122"/>
      <c r="F5" s="122"/>
      <c r="G5" s="122"/>
      <c r="H5" s="122"/>
      <c r="I5" s="80"/>
      <c r="J5" s="132"/>
      <c r="K5" s="132"/>
    </row>
    <row r="6" spans="1:11" s="14" customFormat="1" ht="37.549999999999997" customHeight="1" thickBot="1">
      <c r="A6" s="174"/>
      <c r="B6" s="174" t="s">
        <v>117</v>
      </c>
      <c r="C6" s="174"/>
      <c r="D6" s="174"/>
      <c r="E6" s="174"/>
      <c r="F6" s="174"/>
      <c r="G6" s="174"/>
      <c r="H6" s="174"/>
      <c r="I6" s="174"/>
      <c r="J6" s="132"/>
      <c r="K6" s="132"/>
    </row>
    <row r="7" spans="1:11" s="14" customFormat="1">
      <c r="B7" s="127"/>
      <c r="C7" s="127"/>
      <c r="D7" s="122"/>
      <c r="E7" s="122"/>
      <c r="F7" s="122"/>
      <c r="G7" s="122"/>
      <c r="H7" s="122"/>
      <c r="I7" s="80"/>
      <c r="J7" s="132"/>
      <c r="K7" s="132"/>
    </row>
    <row r="8" spans="1:11" s="4" customFormat="1" ht="12.9">
      <c r="A8" s="2"/>
      <c r="B8" s="218" t="s">
        <v>216</v>
      </c>
      <c r="C8" s="218"/>
      <c r="D8" s="218"/>
      <c r="E8" s="218"/>
      <c r="F8" s="218"/>
      <c r="G8" s="218"/>
      <c r="H8" s="195">
        <v>62441</v>
      </c>
      <c r="J8" s="3"/>
      <c r="K8" s="3"/>
    </row>
    <row r="9" spans="1:11" s="14" customFormat="1">
      <c r="A9" s="21"/>
      <c r="B9" s="56" t="s">
        <v>217</v>
      </c>
      <c r="C9" s="56"/>
      <c r="D9" s="56"/>
      <c r="E9" s="56"/>
      <c r="F9" s="56"/>
      <c r="G9" s="56"/>
      <c r="H9" s="57">
        <v>-2315</v>
      </c>
      <c r="J9" s="132"/>
      <c r="K9" s="132"/>
    </row>
    <row r="10" spans="1:11" s="14" customFormat="1">
      <c r="A10" s="21"/>
      <c r="B10" s="56" t="s">
        <v>218</v>
      </c>
      <c r="C10" s="56"/>
      <c r="D10" s="56"/>
      <c r="E10" s="56"/>
      <c r="F10" s="56"/>
      <c r="G10" s="56"/>
      <c r="H10" s="57">
        <v>-153</v>
      </c>
      <c r="J10" s="132"/>
      <c r="K10" s="132"/>
    </row>
    <row r="11" spans="1:11" s="14" customFormat="1">
      <c r="A11" s="21"/>
      <c r="B11" s="56" t="s">
        <v>219</v>
      </c>
      <c r="C11" s="56"/>
      <c r="D11" s="56"/>
      <c r="E11" s="56"/>
      <c r="F11" s="56"/>
      <c r="G11" s="56"/>
      <c r="H11" s="57">
        <v>-109</v>
      </c>
      <c r="J11" s="132"/>
      <c r="K11" s="132"/>
    </row>
    <row r="12" spans="1:11" s="14" customFormat="1">
      <c r="A12" s="21"/>
      <c r="B12" s="56" t="s">
        <v>220</v>
      </c>
      <c r="C12" s="56"/>
      <c r="D12" s="56"/>
      <c r="E12" s="56"/>
      <c r="F12" s="56"/>
      <c r="G12" s="56"/>
      <c r="H12" s="57">
        <v>341</v>
      </c>
      <c r="J12" s="132"/>
      <c r="K12" s="132"/>
    </row>
    <row r="13" spans="1:11" s="158" customFormat="1">
      <c r="A13" s="156"/>
      <c r="B13" s="56" t="s">
        <v>221</v>
      </c>
      <c r="C13" s="56"/>
      <c r="D13" s="56"/>
      <c r="E13" s="56"/>
      <c r="F13" s="56"/>
      <c r="G13" s="56"/>
      <c r="H13" s="57">
        <v>703</v>
      </c>
      <c r="J13" s="38"/>
    </row>
    <row r="14" spans="1:11" s="14" customFormat="1">
      <c r="A14" s="21"/>
      <c r="B14" s="56" t="s">
        <v>222</v>
      </c>
      <c r="C14" s="56"/>
      <c r="D14" s="56"/>
      <c r="E14" s="56"/>
      <c r="F14" s="56"/>
      <c r="G14" s="56"/>
      <c r="H14" s="57">
        <v>215</v>
      </c>
      <c r="J14" s="492"/>
      <c r="K14" s="487"/>
    </row>
    <row r="15" spans="1:11" s="14" customFormat="1">
      <c r="A15" s="21"/>
      <c r="B15" s="12" t="s">
        <v>223</v>
      </c>
      <c r="C15" s="13"/>
      <c r="D15" s="122"/>
      <c r="E15" s="122"/>
      <c r="G15" s="122"/>
      <c r="H15" s="57">
        <v>785</v>
      </c>
      <c r="J15" s="492"/>
      <c r="K15" s="487"/>
    </row>
    <row r="16" spans="1:11" s="14" customFormat="1">
      <c r="A16" s="21"/>
      <c r="B16" s="12" t="s">
        <v>224</v>
      </c>
      <c r="C16" s="13"/>
      <c r="D16" s="122"/>
      <c r="E16" s="122"/>
      <c r="G16" s="122"/>
      <c r="H16" s="57">
        <v>6115</v>
      </c>
      <c r="J16" s="492"/>
      <c r="K16" s="487"/>
    </row>
    <row r="17" spans="1:11" s="14" customFormat="1" ht="12.9">
      <c r="A17" s="21"/>
      <c r="B17" s="218" t="s">
        <v>225</v>
      </c>
      <c r="C17" s="218"/>
      <c r="D17" s="218"/>
      <c r="E17" s="218"/>
      <c r="F17" s="218"/>
      <c r="G17" s="218"/>
      <c r="H17" s="195">
        <v>68023</v>
      </c>
      <c r="J17" s="492"/>
      <c r="K17" s="487"/>
    </row>
    <row r="18" spans="1:11" s="160" customFormat="1" ht="109.4" customHeight="1">
      <c r="A18" s="159"/>
      <c r="B18" s="546" t="s">
        <v>226</v>
      </c>
      <c r="C18" s="546"/>
      <c r="D18" s="546"/>
      <c r="E18" s="546"/>
      <c r="F18" s="546"/>
      <c r="G18" s="546"/>
      <c r="H18" s="546"/>
      <c r="I18" s="469"/>
      <c r="J18" s="493"/>
      <c r="K18" s="486"/>
    </row>
    <row r="19" spans="1:11" s="163" customFormat="1" ht="11.25" customHeight="1">
      <c r="A19" s="162"/>
      <c r="B19" s="544"/>
      <c r="C19" s="545"/>
      <c r="D19" s="545"/>
      <c r="E19" s="545"/>
      <c r="F19" s="545"/>
      <c r="G19" s="545"/>
      <c r="H19" s="545"/>
      <c r="I19" s="545"/>
      <c r="J19" s="38"/>
      <c r="K19" s="474"/>
    </row>
    <row r="20" spans="1:11" s="158" customFormat="1" ht="17.7">
      <c r="A20" s="156"/>
      <c r="B20" s="161"/>
      <c r="F20" s="543" t="s">
        <v>212</v>
      </c>
      <c r="G20" s="543"/>
      <c r="H20" s="543"/>
      <c r="I20" s="543"/>
      <c r="J20" s="428" t="s">
        <v>213</v>
      </c>
      <c r="K20" s="301"/>
    </row>
    <row r="21" spans="1:11" s="161" customFormat="1" ht="18.350000000000001" thickBot="1">
      <c r="A21" s="156"/>
      <c r="C21" s="185" t="s">
        <v>214</v>
      </c>
      <c r="D21" s="233" t="s">
        <v>215</v>
      </c>
      <c r="E21" s="260"/>
      <c r="F21" s="186" t="s">
        <v>77</v>
      </c>
      <c r="G21" s="186" t="s">
        <v>78</v>
      </c>
      <c r="H21" s="186" t="s">
        <v>79</v>
      </c>
      <c r="I21" s="186" t="s">
        <v>80</v>
      </c>
      <c r="J21" s="512" t="s">
        <v>77</v>
      </c>
      <c r="K21" s="354" t="s">
        <v>78</v>
      </c>
    </row>
    <row r="22" spans="1:11" s="158" customFormat="1" ht="27.7" customHeight="1" thickBot="1">
      <c r="A22" s="156"/>
      <c r="B22" s="174" t="s">
        <v>132</v>
      </c>
      <c r="C22" s="191"/>
      <c r="D22" s="506"/>
      <c r="E22" s="219"/>
      <c r="F22" s="219"/>
      <c r="G22" s="174"/>
      <c r="H22" s="174"/>
      <c r="I22" s="174"/>
      <c r="J22" s="269"/>
      <c r="K22" s="317"/>
    </row>
    <row r="23" spans="1:11" s="158" customFormat="1">
      <c r="A23" s="156"/>
      <c r="B23" s="16"/>
      <c r="C23" s="230"/>
      <c r="F23" s="23"/>
      <c r="G23" s="13"/>
      <c r="H23" s="17"/>
      <c r="I23" s="17"/>
      <c r="J23" s="513"/>
      <c r="K23" s="318"/>
    </row>
    <row r="24" spans="1:11" s="158" customFormat="1">
      <c r="A24" s="156"/>
      <c r="B24" s="519" t="s">
        <v>227</v>
      </c>
      <c r="C24" s="231">
        <v>68023000</v>
      </c>
      <c r="D24" s="227">
        <v>62013000</v>
      </c>
      <c r="E24" s="227"/>
      <c r="F24" s="222">
        <v>65420000</v>
      </c>
      <c r="G24" s="222">
        <v>62013000</v>
      </c>
      <c r="H24" s="222">
        <v>63691000</v>
      </c>
      <c r="I24" s="222">
        <v>62441000</v>
      </c>
      <c r="J24" s="222">
        <v>65322000</v>
      </c>
      <c r="K24" s="335">
        <v>68023000</v>
      </c>
    </row>
    <row r="25" spans="1:11" s="158" customFormat="1">
      <c r="A25" s="156"/>
      <c r="B25" s="519" t="s">
        <v>20</v>
      </c>
      <c r="C25" s="231">
        <v>1091000</v>
      </c>
      <c r="D25" s="227">
        <v>0</v>
      </c>
      <c r="E25" s="227"/>
      <c r="F25" s="222">
        <v>0</v>
      </c>
      <c r="G25" s="222">
        <v>0</v>
      </c>
      <c r="H25" s="222">
        <v>0</v>
      </c>
      <c r="I25" s="222">
        <v>38000</v>
      </c>
      <c r="J25" s="222">
        <v>294000</v>
      </c>
      <c r="K25" s="335">
        <v>1091000</v>
      </c>
    </row>
    <row r="26" spans="1:11" s="158" customFormat="1">
      <c r="A26" s="156"/>
      <c r="B26" s="519" t="s">
        <v>228</v>
      </c>
      <c r="C26" s="231">
        <v>2180000</v>
      </c>
      <c r="D26" s="227">
        <v>2194000</v>
      </c>
      <c r="E26" s="227"/>
      <c r="F26" s="222">
        <v>2210000</v>
      </c>
      <c r="G26" s="222">
        <v>2194000</v>
      </c>
      <c r="H26" s="222">
        <v>2157000</v>
      </c>
      <c r="I26" s="222">
        <v>2191000</v>
      </c>
      <c r="J26" s="222">
        <v>2201000</v>
      </c>
      <c r="K26" s="335">
        <v>2180000</v>
      </c>
    </row>
    <row r="27" spans="1:11" s="158" customFormat="1">
      <c r="A27" s="156"/>
      <c r="B27" s="519" t="s">
        <v>229</v>
      </c>
      <c r="C27" s="231">
        <v>1640</v>
      </c>
      <c r="D27" s="227">
        <v>0</v>
      </c>
      <c r="E27" s="227"/>
      <c r="F27" s="222">
        <v>0</v>
      </c>
      <c r="G27" s="222">
        <v>0</v>
      </c>
      <c r="H27" s="222">
        <v>0</v>
      </c>
      <c r="I27" s="222">
        <v>0</v>
      </c>
      <c r="J27" s="222">
        <v>430</v>
      </c>
      <c r="K27" s="335">
        <v>1640</v>
      </c>
    </row>
    <row r="28" spans="1:11" s="158" customFormat="1">
      <c r="A28" s="156"/>
      <c r="B28" s="519" t="s">
        <v>230</v>
      </c>
      <c r="C28" s="231">
        <v>4961912</v>
      </c>
      <c r="D28" s="227">
        <v>3964793</v>
      </c>
      <c r="E28" s="227"/>
      <c r="F28" s="222">
        <v>4862697</v>
      </c>
      <c r="G28" s="222">
        <v>3964793</v>
      </c>
      <c r="H28" s="222">
        <v>4958293</v>
      </c>
      <c r="I28" s="222">
        <v>4958158</v>
      </c>
      <c r="J28" s="222">
        <v>5942247</v>
      </c>
      <c r="K28" s="335">
        <v>4961912</v>
      </c>
    </row>
    <row r="29" spans="1:11" s="158" customFormat="1">
      <c r="A29" s="156"/>
      <c r="B29" s="519"/>
      <c r="C29" s="231"/>
      <c r="D29" s="227"/>
      <c r="E29" s="227"/>
      <c r="F29" s="222"/>
      <c r="G29" s="222"/>
      <c r="H29" s="222"/>
      <c r="I29" s="222"/>
      <c r="J29" s="222"/>
      <c r="K29" s="335"/>
    </row>
    <row r="30" spans="1:11" s="158" customFormat="1" ht="12.1" customHeight="1">
      <c r="A30" s="156"/>
      <c r="B30" s="522" t="s">
        <v>231</v>
      </c>
      <c r="C30" s="336">
        <v>59788448</v>
      </c>
      <c r="D30" s="224">
        <v>55854207</v>
      </c>
      <c r="E30" s="261"/>
      <c r="F30" s="224">
        <v>58347303</v>
      </c>
      <c r="G30" s="224">
        <v>55854207</v>
      </c>
      <c r="H30" s="224">
        <v>56575707</v>
      </c>
      <c r="I30" s="224">
        <v>55253842</v>
      </c>
      <c r="J30" s="288">
        <v>56884323</v>
      </c>
      <c r="K30" s="336">
        <v>59788448</v>
      </c>
    </row>
    <row r="31" spans="1:11" s="158" customFormat="1" ht="12.1" customHeight="1">
      <c r="A31" s="156"/>
      <c r="B31" s="519"/>
      <c r="C31" s="232"/>
      <c r="D31" s="228"/>
      <c r="E31" s="228"/>
      <c r="F31" s="223"/>
      <c r="G31" s="223"/>
      <c r="H31" s="223"/>
      <c r="I31" s="223"/>
      <c r="J31" s="287"/>
      <c r="K31" s="337"/>
    </row>
    <row r="32" spans="1:11" s="15" customFormat="1">
      <c r="A32" s="126"/>
      <c r="B32" s="519"/>
      <c r="C32" s="231"/>
      <c r="D32" s="227"/>
      <c r="E32" s="227"/>
      <c r="F32" s="222"/>
      <c r="G32" s="222"/>
      <c r="H32" s="222"/>
      <c r="I32" s="222"/>
      <c r="J32" s="286"/>
      <c r="K32" s="335"/>
    </row>
    <row r="33" spans="1:11" s="15" customFormat="1">
      <c r="A33" s="149"/>
      <c r="B33" s="519" t="s">
        <v>232</v>
      </c>
      <c r="C33" s="231">
        <v>2983000</v>
      </c>
      <c r="D33" s="227">
        <v>2983000</v>
      </c>
      <c r="E33" s="227"/>
      <c r="F33" s="222">
        <v>2983000</v>
      </c>
      <c r="G33" s="222">
        <v>2983000</v>
      </c>
      <c r="H33" s="222">
        <v>2983000</v>
      </c>
      <c r="I33" s="222">
        <v>2983000</v>
      </c>
      <c r="J33" s="286">
        <v>2983000</v>
      </c>
      <c r="K33" s="335">
        <v>2983000</v>
      </c>
    </row>
    <row r="34" spans="1:11">
      <c r="A34" s="149"/>
      <c r="B34" s="519" t="s">
        <v>233</v>
      </c>
      <c r="C34" s="231">
        <v>3193560</v>
      </c>
      <c r="D34" s="227">
        <v>3582462</v>
      </c>
      <c r="E34" s="227"/>
      <c r="F34" s="222">
        <v>3576719</v>
      </c>
      <c r="G34" s="222">
        <v>3582462</v>
      </c>
      <c r="H34" s="222">
        <v>3414539</v>
      </c>
      <c r="I34" s="222">
        <v>3873525</v>
      </c>
      <c r="J34" s="286">
        <v>3394413</v>
      </c>
      <c r="K34" s="335">
        <v>3193560</v>
      </c>
    </row>
    <row r="35" spans="1:11" s="158" customFormat="1">
      <c r="A35" s="149"/>
      <c r="B35" s="49"/>
      <c r="C35" s="230"/>
      <c r="F35" s="164"/>
      <c r="G35" s="164"/>
      <c r="H35" s="164"/>
      <c r="I35" s="164"/>
      <c r="J35" s="289"/>
      <c r="K35" s="338"/>
    </row>
    <row r="36" spans="1:11" s="158" customFormat="1">
      <c r="A36" s="149"/>
      <c r="B36" s="179" t="s">
        <v>234</v>
      </c>
      <c r="C36" s="336">
        <v>53611888</v>
      </c>
      <c r="D36" s="224">
        <v>49288745</v>
      </c>
      <c r="E36" s="261"/>
      <c r="F36" s="224">
        <v>51787584</v>
      </c>
      <c r="G36" s="224">
        <v>49288745</v>
      </c>
      <c r="H36" s="224">
        <v>50178168</v>
      </c>
      <c r="I36" s="224">
        <v>48397317</v>
      </c>
      <c r="J36" s="288">
        <v>50506910</v>
      </c>
      <c r="K36" s="336">
        <v>53611888</v>
      </c>
    </row>
    <row r="37" spans="1:11" s="158" customFormat="1">
      <c r="A37" s="149"/>
      <c r="B37" s="505"/>
      <c r="C37" s="229"/>
      <c r="D37" s="222"/>
      <c r="E37" s="226"/>
      <c r="F37" s="222"/>
      <c r="G37" s="222"/>
      <c r="H37" s="222"/>
      <c r="I37" s="222"/>
      <c r="J37" s="286"/>
      <c r="K37" s="335"/>
    </row>
    <row r="38" spans="1:11" s="158" customFormat="1">
      <c r="A38" s="149"/>
      <c r="B38" s="179" t="s">
        <v>235</v>
      </c>
      <c r="C38" s="336">
        <v>50755756.25</v>
      </c>
      <c r="D38" s="224">
        <v>50798472</v>
      </c>
      <c r="E38" s="261"/>
      <c r="F38" s="224">
        <v>51058779.5</v>
      </c>
      <c r="G38" s="224">
        <v>50538164.5</v>
      </c>
      <c r="H38" s="224">
        <v>49733456.5</v>
      </c>
      <c r="I38" s="224">
        <v>49287742.5</v>
      </c>
      <c r="J38" s="288">
        <v>49452113.5</v>
      </c>
      <c r="K38" s="336">
        <v>52059399</v>
      </c>
    </row>
    <row r="39" spans="1:11" s="15" customFormat="1">
      <c r="A39" s="126"/>
      <c r="B39" s="12"/>
      <c r="C39" s="221"/>
      <c r="D39" s="227"/>
      <c r="E39" s="227"/>
      <c r="F39" s="222"/>
      <c r="G39" s="222"/>
      <c r="H39" s="222"/>
      <c r="I39" s="222"/>
      <c r="J39" s="286"/>
      <c r="K39" s="286"/>
    </row>
  </sheetData>
  <mergeCells count="3">
    <mergeCell ref="F20:I20"/>
    <mergeCell ref="B19:I19"/>
    <mergeCell ref="B18:H18"/>
  </mergeCells>
  <hyperlinks>
    <hyperlink ref="F6" location="Index!A1" display="Back" xr:uid="{7A47868C-6361-4A37-ABD3-C3DAD50800F5}"/>
  </hyperlinks>
  <printOptions horizontalCentered="1" verticalCentered="1"/>
  <pageMargins left="0" right="0" top="0" bottom="0" header="0" footer="0"/>
  <pageSetup paperSize="9" scale="84" orientation="landscape" r:id="rId1"/>
  <headerFooter scaleWithDoc="0" alignWithMargins="0">
    <oddFooter>&amp;R&amp;"UniCredit,Normale"&amp;6&amp;K03-049&amp;P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24" id="{51174A7D-B5E8-4B05-AFD3-19C947DEF694}">
            <x14:iconSet showValue="0" custom="1">
              <x14:cfvo type="percent">
                <xm:f>0</xm:f>
              </x14:cfvo>
              <x14:cfvo type="num">
                <xm:f>0</xm:f>
              </x14:cfvo>
              <x14:cfvo type="num">
                <xm:f>1</xm:f>
              </x14:cfvo>
              <x14:cfIcon iconSet="3TrafficLights1" iconId="0"/>
              <x14:cfIcon iconSet="3TrafficLights1" iconId="0"/>
              <x14:cfIcon iconSet="3TrafficLights1" iconId="2"/>
            </x14:iconSet>
          </x14:cfRule>
          <xm:sqref>K1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253B-934E-4A2B-8322-47A79601E39A}">
  <sheetPr codeName="Sheet7">
    <tabColor rgb="FF00B050"/>
    <pageSetUpPr fitToPage="1"/>
  </sheetPr>
  <dimension ref="A1:H27"/>
  <sheetViews>
    <sheetView showGridLines="0" zoomScale="80" zoomScaleNormal="80" zoomScaleSheetLayoutView="70" workbookViewId="0">
      <selection activeCell="X72" sqref="X72"/>
    </sheetView>
  </sheetViews>
  <sheetFormatPr defaultColWidth="9.125" defaultRowHeight="11.55"/>
  <cols>
    <col min="1" max="1" width="1" style="13" customWidth="1"/>
    <col min="2" max="2" width="59.5" style="13" customWidth="1"/>
    <col min="3" max="8" width="13.125" style="13" customWidth="1"/>
    <col min="9" max="16384" width="9.125" style="13"/>
  </cols>
  <sheetData>
    <row r="1" spans="1:8" s="171" customFormat="1">
      <c r="A1" s="170"/>
      <c r="B1" s="170"/>
      <c r="C1" s="170"/>
      <c r="D1" s="170"/>
      <c r="E1" s="170"/>
      <c r="F1" s="170"/>
      <c r="G1" s="170"/>
      <c r="H1" s="170"/>
    </row>
    <row r="2" spans="1:8" s="171" customFormat="1">
      <c r="A2" s="170"/>
      <c r="B2" s="170"/>
      <c r="C2" s="170"/>
      <c r="D2" s="170"/>
      <c r="E2" s="170"/>
      <c r="F2" s="170"/>
      <c r="G2" s="170"/>
      <c r="H2" s="170"/>
    </row>
    <row r="3" spans="1:8" s="171" customFormat="1">
      <c r="A3" s="170"/>
      <c r="B3" s="170"/>
      <c r="C3" s="170"/>
      <c r="D3" s="170"/>
      <c r="E3" s="170"/>
      <c r="F3" s="170"/>
      <c r="G3" s="170"/>
      <c r="H3" s="170"/>
    </row>
    <row r="4" spans="1:8" s="171" customFormat="1">
      <c r="A4" s="170"/>
      <c r="B4" s="170"/>
      <c r="C4" s="170"/>
      <c r="D4" s="170"/>
      <c r="E4" s="170"/>
      <c r="F4" s="170"/>
      <c r="G4" s="170"/>
      <c r="H4" s="170"/>
    </row>
    <row r="5" spans="1:8" s="171" customFormat="1">
      <c r="A5" s="170"/>
      <c r="B5" s="170"/>
      <c r="C5" s="170"/>
      <c r="D5" s="170"/>
      <c r="E5" s="170"/>
      <c r="F5" s="170"/>
      <c r="G5" s="170"/>
      <c r="H5" s="170"/>
    </row>
    <row r="6" spans="1:8" s="171" customFormat="1">
      <c r="A6" s="170"/>
      <c r="B6" s="170"/>
      <c r="C6" s="170"/>
      <c r="D6" s="170"/>
      <c r="E6" s="170"/>
      <c r="F6" s="170"/>
      <c r="G6" s="170"/>
      <c r="H6" s="170"/>
    </row>
    <row r="7" spans="1:8" s="171" customFormat="1">
      <c r="A7" s="170"/>
      <c r="B7" s="170"/>
      <c r="C7" s="170"/>
      <c r="D7" s="170"/>
      <c r="E7" s="170"/>
      <c r="F7" s="170"/>
      <c r="G7" s="170"/>
      <c r="H7" s="170"/>
    </row>
    <row r="8" spans="1:8" ht="23.8" thickBot="1">
      <c r="A8" s="174"/>
      <c r="B8" s="174" t="s">
        <v>125</v>
      </c>
      <c r="C8" s="174"/>
      <c r="D8" s="174"/>
      <c r="E8" s="174"/>
      <c r="F8" s="174"/>
      <c r="G8" s="174"/>
      <c r="H8" s="174"/>
    </row>
    <row r="9" spans="1:8">
      <c r="A9" s="21"/>
      <c r="B9" s="126"/>
      <c r="C9" s="21"/>
      <c r="D9" s="21"/>
      <c r="E9" s="21"/>
      <c r="F9" s="21"/>
      <c r="G9" s="21"/>
      <c r="H9" s="21"/>
    </row>
    <row r="10" spans="1:8" s="163" customFormat="1" ht="12.9">
      <c r="A10" s="162"/>
      <c r="B10" s="225"/>
      <c r="C10" s="225"/>
      <c r="D10" s="225"/>
      <c r="E10" s="225"/>
      <c r="F10" s="225"/>
      <c r="G10" s="225"/>
      <c r="H10" s="225"/>
    </row>
    <row r="11" spans="1:8" s="158" customFormat="1" ht="17.7">
      <c r="A11" s="156"/>
      <c r="C11" s="543" t="s">
        <v>212</v>
      </c>
      <c r="D11" s="543"/>
      <c r="E11" s="543"/>
      <c r="F11" s="543"/>
      <c r="G11" s="183" t="s">
        <v>213</v>
      </c>
      <c r="H11" s="184"/>
    </row>
    <row r="12" spans="1:8" s="158" customFormat="1" ht="18.350000000000001" thickBot="1">
      <c r="A12" s="156"/>
      <c r="B12" s="161"/>
      <c r="C12" s="186" t="s">
        <v>236</v>
      </c>
      <c r="D12" s="186" t="s">
        <v>211</v>
      </c>
      <c r="E12" s="186" t="s">
        <v>237</v>
      </c>
      <c r="F12" s="186" t="s">
        <v>238</v>
      </c>
      <c r="G12" s="267" t="s">
        <v>236</v>
      </c>
      <c r="H12" s="354" t="s">
        <v>211</v>
      </c>
    </row>
    <row r="13" spans="1:8" s="161" customFormat="1">
      <c r="A13" s="156"/>
      <c r="C13" s="115"/>
      <c r="D13" s="115"/>
      <c r="E13" s="115"/>
      <c r="F13" s="115"/>
      <c r="G13" s="290"/>
      <c r="H13" s="339"/>
    </row>
    <row r="14" spans="1:8" s="158" customFormat="1" ht="12.9">
      <c r="A14" s="156"/>
      <c r="B14" s="218" t="s">
        <v>118</v>
      </c>
      <c r="C14" s="218"/>
      <c r="D14" s="218"/>
      <c r="E14" s="218"/>
      <c r="F14" s="218"/>
      <c r="G14" s="291"/>
      <c r="H14" s="340"/>
    </row>
    <row r="15" spans="1:8" s="158" customFormat="1" ht="12.9">
      <c r="A15" s="156"/>
      <c r="B15" s="225"/>
      <c r="C15" s="225"/>
      <c r="D15" s="225"/>
      <c r="E15" s="225"/>
      <c r="F15" s="225"/>
      <c r="G15" s="292"/>
      <c r="H15" s="341"/>
    </row>
    <row r="16" spans="1:8" s="158" customFormat="1">
      <c r="A16" s="156"/>
      <c r="B16" s="220" t="s">
        <v>239</v>
      </c>
      <c r="C16" s="417">
        <v>1681835671</v>
      </c>
      <c r="D16" s="417">
        <v>1636976500</v>
      </c>
      <c r="E16" s="417">
        <v>1636976500</v>
      </c>
      <c r="F16" s="417">
        <v>1551419850</v>
      </c>
      <c r="G16" s="438">
        <v>1557675176</v>
      </c>
      <c r="H16" s="436">
        <v>1557675176</v>
      </c>
    </row>
    <row r="17" spans="1:8" s="158" customFormat="1">
      <c r="A17" s="156"/>
      <c r="B17" s="12" t="s">
        <v>240</v>
      </c>
      <c r="C17" s="418">
        <v>0</v>
      </c>
      <c r="D17" s="418">
        <v>-6574254</v>
      </c>
      <c r="E17" s="418">
        <v>-54635845</v>
      </c>
      <c r="F17" s="418">
        <v>0</v>
      </c>
      <c r="G17" s="439">
        <v>0</v>
      </c>
      <c r="H17" s="435">
        <v>0</v>
      </c>
    </row>
    <row r="18" spans="1:8" s="158" customFormat="1">
      <c r="A18" s="156"/>
      <c r="B18" s="12" t="s">
        <v>241</v>
      </c>
      <c r="C18" s="418">
        <v>-9675640</v>
      </c>
      <c r="D18" s="418">
        <v>-9675640</v>
      </c>
      <c r="E18" s="418">
        <v>-9675640</v>
      </c>
      <c r="F18" s="418">
        <v>-9675640</v>
      </c>
      <c r="G18" s="439">
        <v>-9675640</v>
      </c>
      <c r="H18" s="435">
        <v>-9675640</v>
      </c>
    </row>
    <row r="19" spans="1:8" s="158" customFormat="1">
      <c r="A19" s="156"/>
      <c r="B19" s="220" t="s">
        <v>81</v>
      </c>
      <c r="C19" s="417">
        <v>1672160031</v>
      </c>
      <c r="D19" s="417">
        <v>1620726606</v>
      </c>
      <c r="E19" s="417">
        <v>1572665015</v>
      </c>
      <c r="F19" s="417">
        <v>1541744210</v>
      </c>
      <c r="G19" s="438">
        <v>1547999536</v>
      </c>
      <c r="H19" s="436">
        <v>1547999536</v>
      </c>
    </row>
    <row r="20" spans="1:8" s="158" customFormat="1">
      <c r="A20" s="156"/>
      <c r="B20" s="12" t="s">
        <v>242</v>
      </c>
      <c r="C20" s="418">
        <v>16064910.5585909</v>
      </c>
      <c r="D20" s="418">
        <v>16489784.158806</v>
      </c>
      <c r="E20" s="418">
        <v>16701995.969345501</v>
      </c>
      <c r="F20" s="418">
        <v>16835471.9089179</v>
      </c>
      <c r="G20" s="439">
        <v>11115112.266777599</v>
      </c>
      <c r="H20" s="435">
        <v>12039407.144651299</v>
      </c>
    </row>
    <row r="21" spans="1:8" s="158" customFormat="1">
      <c r="A21" s="156"/>
      <c r="B21" s="220" t="s">
        <v>82</v>
      </c>
      <c r="C21" s="417">
        <v>1688224941.5585909</v>
      </c>
      <c r="D21" s="417">
        <v>1637216390.1588061</v>
      </c>
      <c r="E21" s="417">
        <v>1589367010.9693456</v>
      </c>
      <c r="F21" s="417">
        <v>1558579681.9089179</v>
      </c>
      <c r="G21" s="438">
        <v>1559114648.2667775</v>
      </c>
      <c r="H21" s="436">
        <v>1560038943.1446514</v>
      </c>
    </row>
    <row r="22" spans="1:8" s="158" customFormat="1">
      <c r="A22" s="156"/>
      <c r="B22" s="59" t="s">
        <v>243</v>
      </c>
      <c r="C22" s="419">
        <v>1684627439.83516</v>
      </c>
      <c r="D22" s="419">
        <v>1671270714.5879099</v>
      </c>
      <c r="E22" s="419">
        <v>1645740489.68978</v>
      </c>
      <c r="F22" s="419">
        <v>1621646008</v>
      </c>
      <c r="G22" s="440">
        <v>1544593858.5111098</v>
      </c>
      <c r="H22" s="437">
        <v>1546306105.2044201</v>
      </c>
    </row>
    <row r="23" spans="1:8" s="158" customFormat="1">
      <c r="A23" s="156"/>
      <c r="B23" s="12" t="s">
        <v>244</v>
      </c>
      <c r="C23" s="418">
        <v>1700692350.39376</v>
      </c>
      <c r="D23" s="418">
        <v>1687760498.7467201</v>
      </c>
      <c r="E23" s="418">
        <v>1662442485.6591301</v>
      </c>
      <c r="F23" s="418">
        <v>1638481480</v>
      </c>
      <c r="G23" s="439">
        <v>1555708970.77789</v>
      </c>
      <c r="H23" s="435">
        <v>1558345512.3490701</v>
      </c>
    </row>
    <row r="24" spans="1:8" s="158" customFormat="1" ht="12.1" customHeight="1">
      <c r="A24" s="156"/>
      <c r="B24" s="12"/>
      <c r="C24" s="169"/>
      <c r="D24" s="169"/>
      <c r="E24" s="169"/>
      <c r="F24" s="169"/>
      <c r="G24" s="169"/>
      <c r="H24" s="293"/>
    </row>
    <row r="25" spans="1:8" s="158" customFormat="1" ht="46.55" customHeight="1">
      <c r="A25" s="156"/>
      <c r="B25" s="548" t="s">
        <v>245</v>
      </c>
      <c r="C25" s="549"/>
      <c r="D25" s="549"/>
      <c r="E25" s="549"/>
      <c r="F25" s="549"/>
      <c r="G25" s="550"/>
      <c r="H25" s="483"/>
    </row>
    <row r="26" spans="1:8" s="158" customFormat="1" ht="12.1" customHeight="1">
      <c r="A26" s="156"/>
      <c r="B26" s="16"/>
      <c r="C26" s="157"/>
      <c r="D26" s="157"/>
      <c r="E26" s="157"/>
      <c r="F26" s="157"/>
      <c r="G26" s="157"/>
      <c r="H26" s="157"/>
    </row>
    <row r="27" spans="1:8" s="158" customFormat="1" ht="29.25" customHeight="1">
      <c r="A27" s="156"/>
      <c r="B27" s="547"/>
      <c r="C27" s="547"/>
      <c r="D27" s="547"/>
      <c r="E27" s="547"/>
      <c r="F27" s="547"/>
      <c r="G27" s="547"/>
      <c r="H27" s="157"/>
    </row>
  </sheetData>
  <mergeCells count="3">
    <mergeCell ref="B27:G27"/>
    <mergeCell ref="C11:F11"/>
    <mergeCell ref="B25:G25"/>
  </mergeCells>
  <hyperlinks>
    <hyperlink ref="G8" location="Index!A1" display="Back" xr:uid="{65B85118-CF48-4571-A610-E8D662D5B12B}"/>
  </hyperlinks>
  <printOptions horizontalCentered="1" verticalCentered="1"/>
  <pageMargins left="0" right="0" top="0" bottom="0" header="0" footer="0"/>
  <pageSetup paperSize="9" orientation="landscape" r:id="rId1"/>
  <headerFooter scaleWithDoc="0" alignWithMargins="0">
    <oddFooter>&amp;R&amp;"UniCredit,Normale"&amp;6&amp;K03-049&amp;P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M50"/>
  <sheetViews>
    <sheetView showGridLines="0" zoomScale="80" zoomScaleNormal="80" zoomScaleSheetLayoutView="50" workbookViewId="0">
      <selection activeCell="X72" sqref="X72"/>
    </sheetView>
  </sheetViews>
  <sheetFormatPr defaultColWidth="9.125" defaultRowHeight="11.55"/>
  <cols>
    <col min="1" max="1" width="0.875" style="13" customWidth="1"/>
    <col min="2" max="2" width="51.5" style="13" customWidth="1"/>
    <col min="3" max="4" width="13.875" style="13" customWidth="1"/>
    <col min="5" max="5" width="14.625" style="13" customWidth="1"/>
    <col min="6" max="7" width="2.875" style="13" customWidth="1"/>
    <col min="8" max="8" width="16.125" style="13" customWidth="1"/>
    <col min="9" max="12" width="12.625" style="13" customWidth="1"/>
    <col min="13" max="13" width="12.625" style="139" customWidth="1"/>
    <col min="14" max="16384" width="9.125" style="13"/>
  </cols>
  <sheetData>
    <row r="1" spans="1:13" ht="30.75" customHeight="1">
      <c r="A1" s="21"/>
      <c r="B1" s="21"/>
      <c r="C1" s="21"/>
      <c r="D1" s="21"/>
      <c r="E1" s="21"/>
      <c r="F1" s="21"/>
      <c r="G1" s="21"/>
      <c r="H1" s="21"/>
      <c r="I1" s="21"/>
      <c r="J1" s="21"/>
      <c r="K1" s="21"/>
      <c r="L1" s="21"/>
      <c r="M1" s="21"/>
    </row>
    <row r="2" spans="1:13">
      <c r="A2" s="21"/>
      <c r="B2" s="21"/>
      <c r="C2" s="21"/>
      <c r="D2" s="21"/>
      <c r="E2" s="21"/>
      <c r="F2" s="21"/>
      <c r="G2" s="21"/>
      <c r="H2" s="21"/>
      <c r="I2" s="21"/>
      <c r="J2" s="21"/>
      <c r="K2" s="21"/>
      <c r="L2" s="21"/>
      <c r="M2" s="21"/>
    </row>
    <row r="3" spans="1:13">
      <c r="A3" s="21"/>
      <c r="B3" s="21"/>
      <c r="C3" s="21"/>
      <c r="D3" s="21"/>
      <c r="E3" s="21"/>
      <c r="F3" s="21"/>
      <c r="G3" s="21"/>
      <c r="H3" s="21"/>
      <c r="I3" s="21"/>
      <c r="J3" s="21"/>
      <c r="K3" s="21"/>
      <c r="L3" s="21"/>
      <c r="M3" s="21"/>
    </row>
    <row r="4" spans="1:13">
      <c r="A4" s="21"/>
      <c r="B4" s="21"/>
      <c r="C4" s="21"/>
      <c r="D4" s="21"/>
      <c r="E4" s="21"/>
      <c r="F4" s="21"/>
      <c r="G4" s="21"/>
      <c r="H4" s="21"/>
      <c r="I4" s="21"/>
      <c r="J4" s="21"/>
      <c r="K4" s="21"/>
      <c r="L4" s="21"/>
      <c r="M4" s="21"/>
    </row>
    <row r="5" spans="1:13">
      <c r="A5" s="21"/>
      <c r="B5" s="21"/>
      <c r="C5" s="21"/>
      <c r="D5" s="21"/>
      <c r="E5" s="21"/>
      <c r="F5" s="21"/>
      <c r="G5" s="21"/>
      <c r="H5" s="21"/>
      <c r="I5" s="21"/>
      <c r="J5" s="21"/>
      <c r="K5" s="21"/>
      <c r="L5" s="21"/>
      <c r="M5" s="21"/>
    </row>
    <row r="6" spans="1:13" ht="11.05" customHeight="1">
      <c r="A6" s="21"/>
      <c r="B6" s="21"/>
      <c r="C6" s="21"/>
      <c r="D6" s="21"/>
      <c r="E6" s="21"/>
      <c r="F6" s="21"/>
      <c r="G6" s="21"/>
      <c r="H6" s="21"/>
      <c r="I6" s="21"/>
      <c r="J6" s="21"/>
      <c r="K6" s="21"/>
      <c r="L6" s="21"/>
      <c r="M6" s="21"/>
    </row>
    <row r="7" spans="1:13" ht="23.1">
      <c r="A7" s="21"/>
      <c r="B7" s="217" t="s">
        <v>43</v>
      </c>
      <c r="C7" s="217"/>
      <c r="D7" s="217"/>
      <c r="E7" s="217"/>
      <c r="F7" s="217"/>
      <c r="G7" s="217"/>
      <c r="H7" s="128"/>
      <c r="I7" s="153"/>
      <c r="J7" s="153"/>
      <c r="K7" s="153"/>
      <c r="L7" s="507"/>
      <c r="M7" s="153"/>
    </row>
    <row r="8" spans="1:13" s="14" customFormat="1" ht="14.95" customHeight="1">
      <c r="A8" s="21"/>
      <c r="B8" s="153"/>
      <c r="C8" s="153"/>
      <c r="D8" s="153"/>
      <c r="E8" s="153"/>
      <c r="F8" s="153"/>
      <c r="G8" s="153"/>
      <c r="H8" s="183" t="s">
        <v>212</v>
      </c>
      <c r="I8" s="184"/>
      <c r="J8" s="184"/>
      <c r="K8" s="184"/>
      <c r="L8" s="183" t="s">
        <v>213</v>
      </c>
      <c r="M8" s="184"/>
    </row>
    <row r="9" spans="1:13" s="33" customFormat="1" ht="20.399999999999999" customHeight="1" thickBot="1">
      <c r="A9" s="190"/>
      <c r="B9" s="174" t="s">
        <v>130</v>
      </c>
      <c r="C9" s="185" t="s">
        <v>214</v>
      </c>
      <c r="D9" s="214" t="s">
        <v>215</v>
      </c>
      <c r="E9" s="186" t="s">
        <v>108</v>
      </c>
      <c r="F9" s="174"/>
      <c r="G9" s="174"/>
      <c r="H9" s="186" t="s">
        <v>77</v>
      </c>
      <c r="I9" s="186" t="s">
        <v>78</v>
      </c>
      <c r="J9" s="186" t="s">
        <v>79</v>
      </c>
      <c r="K9" s="187" t="s">
        <v>80</v>
      </c>
      <c r="L9" s="512" t="s">
        <v>77</v>
      </c>
      <c r="M9" s="354" t="s">
        <v>78</v>
      </c>
    </row>
    <row r="10" spans="1:13" s="240" customFormat="1">
      <c r="A10" s="239"/>
      <c r="B10" s="239"/>
      <c r="C10" s="247"/>
      <c r="D10" s="239"/>
      <c r="E10" s="239"/>
      <c r="F10" s="239"/>
      <c r="G10" s="239"/>
      <c r="H10" s="239"/>
      <c r="I10" s="239"/>
      <c r="J10" s="239"/>
      <c r="K10" s="239"/>
      <c r="L10" s="294"/>
      <c r="M10" s="342"/>
    </row>
    <row r="11" spans="1:13" s="34" customFormat="1" ht="18" customHeight="1">
      <c r="A11" s="154"/>
      <c r="B11" s="67" t="s">
        <v>55</v>
      </c>
      <c r="C11" s="403">
        <v>3323221</v>
      </c>
      <c r="D11" s="385">
        <v>3398381</v>
      </c>
      <c r="E11" s="262">
        <v>-2.2116413668744062E-2</v>
      </c>
      <c r="F11" s="67"/>
      <c r="G11" s="67"/>
      <c r="H11" s="385">
        <v>3305488</v>
      </c>
      <c r="I11" s="385">
        <v>3398381</v>
      </c>
      <c r="J11" s="385">
        <v>3212774</v>
      </c>
      <c r="K11" s="385">
        <v>3076597</v>
      </c>
      <c r="L11" s="389">
        <v>3363670</v>
      </c>
      <c r="M11" s="388">
        <v>3323221</v>
      </c>
    </row>
    <row r="12" spans="1:13" s="14" customFormat="1" ht="18" customHeight="1">
      <c r="A12" s="12"/>
      <c r="B12" s="12" t="s">
        <v>33</v>
      </c>
      <c r="C12" s="404">
        <v>2223909</v>
      </c>
      <c r="D12" s="386">
        <v>2217554</v>
      </c>
      <c r="E12" s="105">
        <v>2.8657701232979171E-3</v>
      </c>
      <c r="F12" s="12"/>
      <c r="G12" s="12"/>
      <c r="H12" s="386">
        <v>2186953</v>
      </c>
      <c r="I12" s="386">
        <v>2217554</v>
      </c>
      <c r="J12" s="386">
        <v>2199549</v>
      </c>
      <c r="K12" s="386">
        <v>2132865</v>
      </c>
      <c r="L12" s="391">
        <v>2336407</v>
      </c>
      <c r="M12" s="390">
        <v>2223909</v>
      </c>
    </row>
    <row r="13" spans="1:13" s="14" customFormat="1" ht="18" customHeight="1">
      <c r="A13" s="68"/>
      <c r="B13" s="68" t="s">
        <v>57</v>
      </c>
      <c r="C13" s="405">
        <v>0.66920286071856194</v>
      </c>
      <c r="D13" s="105">
        <v>0.65253248532168695</v>
      </c>
      <c r="E13" s="263">
        <v>1.6670375396874992</v>
      </c>
      <c r="F13" s="68"/>
      <c r="G13" s="68"/>
      <c r="H13" s="105">
        <v>0.661612748253813</v>
      </c>
      <c r="I13" s="105">
        <v>0.65253248532168695</v>
      </c>
      <c r="J13" s="105">
        <v>0.68462612060481065</v>
      </c>
      <c r="K13" s="105">
        <v>0.69325459265545664</v>
      </c>
      <c r="L13" s="295">
        <v>0.69460054048108166</v>
      </c>
      <c r="M13" s="343">
        <v>0.66920286071856194</v>
      </c>
    </row>
    <row r="14" spans="1:13" s="34" customFormat="1" ht="18" customHeight="1">
      <c r="A14" s="154"/>
      <c r="B14" s="67" t="s">
        <v>56</v>
      </c>
      <c r="C14" s="403">
        <v>1099312</v>
      </c>
      <c r="D14" s="385">
        <v>1180827</v>
      </c>
      <c r="E14" s="262">
        <v>-6.9032127483534822E-2</v>
      </c>
      <c r="F14" s="67"/>
      <c r="G14" s="67"/>
      <c r="H14" s="385">
        <v>1118535</v>
      </c>
      <c r="I14" s="385">
        <v>1180827</v>
      </c>
      <c r="J14" s="385">
        <v>1013225</v>
      </c>
      <c r="K14" s="385">
        <v>943732</v>
      </c>
      <c r="L14" s="389">
        <v>1027263</v>
      </c>
      <c r="M14" s="388">
        <v>1099312</v>
      </c>
    </row>
    <row r="15" spans="1:13" s="14" customFormat="1" ht="7" customHeight="1">
      <c r="A15" s="12"/>
      <c r="B15" s="12"/>
      <c r="C15" s="250"/>
      <c r="D15" s="57"/>
      <c r="E15" s="57"/>
      <c r="F15" s="12"/>
      <c r="G15" s="12"/>
      <c r="H15" s="63"/>
      <c r="I15" s="63"/>
      <c r="J15" s="63"/>
      <c r="K15" s="63"/>
      <c r="L15" s="285"/>
      <c r="M15" s="334"/>
    </row>
    <row r="16" spans="1:13" s="34" customFormat="1" ht="18" customHeight="1">
      <c r="A16" s="154"/>
      <c r="B16" s="67" t="s">
        <v>58</v>
      </c>
      <c r="C16" s="403">
        <v>7666371</v>
      </c>
      <c r="D16" s="385">
        <v>7509075</v>
      </c>
      <c r="E16" s="262">
        <v>2.0947453581166897E-2</v>
      </c>
      <c r="F16" s="67"/>
      <c r="G16" s="67"/>
      <c r="H16" s="385">
        <v>8028120</v>
      </c>
      <c r="I16" s="385">
        <v>7509075</v>
      </c>
      <c r="J16" s="385">
        <v>7795691</v>
      </c>
      <c r="K16" s="385">
        <v>7275344</v>
      </c>
      <c r="L16" s="389">
        <v>7389855</v>
      </c>
      <c r="M16" s="388">
        <v>7666371</v>
      </c>
    </row>
    <row r="17" spans="1:13" s="14" customFormat="1" ht="18" customHeight="1">
      <c r="A17" s="12"/>
      <c r="B17" s="12" t="s">
        <v>33</v>
      </c>
      <c r="C17" s="404">
        <v>2850567</v>
      </c>
      <c r="D17" s="386">
        <v>3034850</v>
      </c>
      <c r="E17" s="105">
        <v>-6.0722276224525085E-2</v>
      </c>
      <c r="F17" s="12"/>
      <c r="G17" s="12"/>
      <c r="H17" s="386">
        <v>3063256</v>
      </c>
      <c r="I17" s="386">
        <v>3034850</v>
      </c>
      <c r="J17" s="386">
        <v>3069784</v>
      </c>
      <c r="K17" s="386">
        <v>2723553</v>
      </c>
      <c r="L17" s="391">
        <v>2792460</v>
      </c>
      <c r="M17" s="390">
        <v>2850567</v>
      </c>
    </row>
    <row r="18" spans="1:13" s="14" customFormat="1" ht="18" customHeight="1">
      <c r="A18" s="68"/>
      <c r="B18" s="68" t="s">
        <v>57</v>
      </c>
      <c r="C18" s="405">
        <v>0.37182742656205914</v>
      </c>
      <c r="D18" s="105">
        <v>0.40415763592719478</v>
      </c>
      <c r="E18" s="263">
        <v>-3.2330209365135643</v>
      </c>
      <c r="F18" s="68"/>
      <c r="G18" s="68"/>
      <c r="H18" s="105">
        <v>0.38156579622626469</v>
      </c>
      <c r="I18" s="105">
        <v>0.40415763592719478</v>
      </c>
      <c r="J18" s="105">
        <v>0.39377958926283763</v>
      </c>
      <c r="K18" s="105">
        <v>0.37435384498657381</v>
      </c>
      <c r="L18" s="295">
        <v>0.37787750909862239</v>
      </c>
      <c r="M18" s="343">
        <v>0.37182742656205914</v>
      </c>
    </row>
    <row r="19" spans="1:13" s="34" customFormat="1" ht="18" customHeight="1">
      <c r="A19" s="154"/>
      <c r="B19" s="67" t="s">
        <v>59</v>
      </c>
      <c r="C19" s="403">
        <v>4815804</v>
      </c>
      <c r="D19" s="385">
        <v>4474225</v>
      </c>
      <c r="E19" s="262">
        <v>7.6343724332146978E-2</v>
      </c>
      <c r="F19" s="67"/>
      <c r="G19" s="67"/>
      <c r="H19" s="385">
        <v>4964864</v>
      </c>
      <c r="I19" s="385">
        <v>4474225</v>
      </c>
      <c r="J19" s="385">
        <v>4725907</v>
      </c>
      <c r="K19" s="385">
        <v>4551791</v>
      </c>
      <c r="L19" s="389">
        <v>4597395</v>
      </c>
      <c r="M19" s="388">
        <v>4815804</v>
      </c>
    </row>
    <row r="20" spans="1:13" s="14" customFormat="1">
      <c r="A20" s="12"/>
      <c r="B20" s="12"/>
      <c r="C20" s="250"/>
      <c r="D20" s="57"/>
      <c r="E20" s="57"/>
      <c r="F20" s="12"/>
      <c r="G20" s="12"/>
      <c r="H20" s="57"/>
      <c r="I20" s="57"/>
      <c r="J20" s="57"/>
      <c r="K20" s="57"/>
      <c r="L20" s="296"/>
      <c r="M20" s="344"/>
    </row>
    <row r="21" spans="1:13" s="34" customFormat="1" ht="18" customHeight="1">
      <c r="A21" s="154"/>
      <c r="B21" s="67" t="s">
        <v>60</v>
      </c>
      <c r="C21" s="403">
        <v>702412</v>
      </c>
      <c r="D21" s="385">
        <v>773066</v>
      </c>
      <c r="E21" s="262">
        <v>-9.1394525176375585E-2</v>
      </c>
      <c r="F21" s="67"/>
      <c r="G21" s="67"/>
      <c r="H21" s="385">
        <v>760418</v>
      </c>
      <c r="I21" s="385">
        <v>773066</v>
      </c>
      <c r="J21" s="385">
        <v>770490</v>
      </c>
      <c r="K21" s="385">
        <v>805620</v>
      </c>
      <c r="L21" s="389">
        <v>646150</v>
      </c>
      <c r="M21" s="388">
        <v>702412</v>
      </c>
    </row>
    <row r="22" spans="1:13" s="14" customFormat="1" ht="18" customHeight="1">
      <c r="A22" s="12"/>
      <c r="B22" s="12" t="s">
        <v>33</v>
      </c>
      <c r="C22" s="404">
        <v>236456</v>
      </c>
      <c r="D22" s="386">
        <v>260285</v>
      </c>
      <c r="E22" s="105">
        <v>-9.1549647501776854E-2</v>
      </c>
      <c r="F22" s="12"/>
      <c r="G22" s="12"/>
      <c r="H22" s="386">
        <v>256674</v>
      </c>
      <c r="I22" s="386">
        <v>260285</v>
      </c>
      <c r="J22" s="386">
        <v>265204</v>
      </c>
      <c r="K22" s="386">
        <v>261615</v>
      </c>
      <c r="L22" s="391">
        <v>220049</v>
      </c>
      <c r="M22" s="390">
        <v>236456</v>
      </c>
    </row>
    <row r="23" spans="1:13" s="14" customFormat="1" ht="18" customHeight="1">
      <c r="A23" s="68"/>
      <c r="B23" s="68" t="s">
        <v>57</v>
      </c>
      <c r="C23" s="405">
        <v>0.33663433996002345</v>
      </c>
      <c r="D23" s="105">
        <v>0.33669182191429969</v>
      </c>
      <c r="E23" s="263">
        <v>-5.7481954276239478E-3</v>
      </c>
      <c r="F23" s="68"/>
      <c r="G23" s="68"/>
      <c r="H23" s="105">
        <v>0.33754329855421622</v>
      </c>
      <c r="I23" s="105">
        <v>0.33669182191429969</v>
      </c>
      <c r="J23" s="105">
        <v>0.34420174174875728</v>
      </c>
      <c r="K23" s="105">
        <v>0.32473746927831981</v>
      </c>
      <c r="L23" s="295">
        <v>0.34055405091696972</v>
      </c>
      <c r="M23" s="343">
        <v>0.33663433996002345</v>
      </c>
    </row>
    <row r="24" spans="1:13" s="34" customFormat="1" ht="18" customHeight="1">
      <c r="A24" s="154"/>
      <c r="B24" s="67" t="s">
        <v>61</v>
      </c>
      <c r="C24" s="403">
        <v>465956</v>
      </c>
      <c r="D24" s="385">
        <v>512781</v>
      </c>
      <c r="E24" s="262">
        <v>-9.1315785881302181E-2</v>
      </c>
      <c r="F24" s="67"/>
      <c r="G24" s="67"/>
      <c r="H24" s="385">
        <v>503744</v>
      </c>
      <c r="I24" s="385">
        <v>512781</v>
      </c>
      <c r="J24" s="385">
        <v>505286</v>
      </c>
      <c r="K24" s="385">
        <v>544005</v>
      </c>
      <c r="L24" s="389">
        <v>426101</v>
      </c>
      <c r="M24" s="388">
        <v>465956</v>
      </c>
    </row>
    <row r="25" spans="1:13" s="14" customFormat="1" ht="7" customHeight="1">
      <c r="A25" s="154"/>
      <c r="B25" s="12"/>
      <c r="C25" s="250"/>
      <c r="D25" s="57"/>
      <c r="E25" s="57"/>
      <c r="F25" s="12"/>
      <c r="G25" s="12"/>
      <c r="H25" s="63"/>
      <c r="I25" s="63"/>
      <c r="J25" s="63"/>
      <c r="K25" s="63"/>
      <c r="L25" s="285"/>
      <c r="M25" s="334"/>
    </row>
    <row r="26" spans="1:13" s="15" customFormat="1" ht="18" customHeight="1">
      <c r="A26" s="154"/>
      <c r="B26" s="179" t="s">
        <v>62</v>
      </c>
      <c r="C26" s="406">
        <v>11692004</v>
      </c>
      <c r="D26" s="366">
        <v>11680522</v>
      </c>
      <c r="E26" s="264">
        <v>9.8300401300566165E-4</v>
      </c>
      <c r="F26" s="179"/>
      <c r="G26" s="179"/>
      <c r="H26" s="366">
        <v>12094026</v>
      </c>
      <c r="I26" s="366">
        <v>11680522</v>
      </c>
      <c r="J26" s="366">
        <v>11778955</v>
      </c>
      <c r="K26" s="366">
        <v>11157561</v>
      </c>
      <c r="L26" s="384">
        <v>11399675</v>
      </c>
      <c r="M26" s="365">
        <v>11692004</v>
      </c>
    </row>
    <row r="27" spans="1:13" s="14" customFormat="1" ht="18" customHeight="1">
      <c r="A27" s="154"/>
      <c r="B27" s="12" t="s">
        <v>33</v>
      </c>
      <c r="C27" s="407">
        <v>5310932</v>
      </c>
      <c r="D27" s="63">
        <v>5512689</v>
      </c>
      <c r="E27" s="105">
        <v>-3.659865448604116E-2</v>
      </c>
      <c r="F27" s="12"/>
      <c r="G27" s="12"/>
      <c r="H27" s="63">
        <v>5506883</v>
      </c>
      <c r="I27" s="63">
        <v>5512689</v>
      </c>
      <c r="J27" s="63">
        <v>5534537</v>
      </c>
      <c r="K27" s="63">
        <v>5118033</v>
      </c>
      <c r="L27" s="285">
        <v>5348916</v>
      </c>
      <c r="M27" s="334">
        <v>5310932</v>
      </c>
    </row>
    <row r="28" spans="1:13" s="14" customFormat="1" ht="18" customHeight="1">
      <c r="A28" s="154"/>
      <c r="B28" s="68" t="s">
        <v>57</v>
      </c>
      <c r="C28" s="405">
        <v>0.45423624555722014</v>
      </c>
      <c r="D28" s="105">
        <v>0.4719557054042619</v>
      </c>
      <c r="E28" s="263">
        <v>-1.7719459847041763</v>
      </c>
      <c r="F28" s="68"/>
      <c r="G28" s="68"/>
      <c r="H28" s="105">
        <v>0.45533910709303915</v>
      </c>
      <c r="I28" s="105">
        <v>0.4719557054042619</v>
      </c>
      <c r="J28" s="105">
        <v>0.46986655437600366</v>
      </c>
      <c r="K28" s="105">
        <v>0.45870535684277236</v>
      </c>
      <c r="L28" s="295">
        <v>0.46921653468190977</v>
      </c>
      <c r="M28" s="343">
        <v>0.45423624555722014</v>
      </c>
    </row>
    <row r="29" spans="1:13" ht="18" customHeight="1">
      <c r="A29" s="154"/>
      <c r="B29" s="179" t="s">
        <v>63</v>
      </c>
      <c r="C29" s="406">
        <v>6381072</v>
      </c>
      <c r="D29" s="366">
        <v>6167833</v>
      </c>
      <c r="E29" s="264">
        <v>3.4572758373970336E-2</v>
      </c>
      <c r="F29" s="179"/>
      <c r="G29" s="179"/>
      <c r="H29" s="366">
        <v>6587143</v>
      </c>
      <c r="I29" s="366">
        <v>6167833</v>
      </c>
      <c r="J29" s="366">
        <v>6244418</v>
      </c>
      <c r="K29" s="366">
        <v>6039528</v>
      </c>
      <c r="L29" s="384">
        <v>6050759</v>
      </c>
      <c r="M29" s="365">
        <v>6381072</v>
      </c>
    </row>
    <row r="30" spans="1:13">
      <c r="A30" s="154"/>
      <c r="B30" s="59"/>
      <c r="C30" s="234"/>
      <c r="D30" s="58"/>
      <c r="E30" s="58"/>
      <c r="F30" s="59"/>
      <c r="G30" s="59"/>
      <c r="H30" s="10"/>
      <c r="I30" s="10"/>
      <c r="J30" s="10"/>
      <c r="K30" s="10"/>
      <c r="L30" s="300"/>
      <c r="M30" s="348"/>
    </row>
    <row r="31" spans="1:13" s="34" customFormat="1" ht="18" customHeight="1">
      <c r="A31" s="154"/>
      <c r="B31" s="244" t="s">
        <v>121</v>
      </c>
      <c r="C31" s="408">
        <v>430413823</v>
      </c>
      <c r="D31" s="387">
        <v>432184866</v>
      </c>
      <c r="E31" s="264">
        <v>-4.0978829647403403E-3</v>
      </c>
      <c r="F31" s="244"/>
      <c r="G31" s="244"/>
      <c r="H31" s="387">
        <v>432758890</v>
      </c>
      <c r="I31" s="387">
        <v>432184866</v>
      </c>
      <c r="J31" s="387">
        <v>428909094</v>
      </c>
      <c r="K31" s="387">
        <v>416387321</v>
      </c>
      <c r="L31" s="393">
        <v>422128074</v>
      </c>
      <c r="M31" s="392">
        <v>430413823</v>
      </c>
    </row>
    <row r="32" spans="1:13" s="14" customFormat="1" ht="18" customHeight="1">
      <c r="A32" s="154"/>
      <c r="B32" s="12" t="s">
        <v>33</v>
      </c>
      <c r="C32" s="404">
        <v>3641838</v>
      </c>
      <c r="D32" s="386">
        <v>4356242</v>
      </c>
      <c r="E32" s="105">
        <v>-0.16399548050819945</v>
      </c>
      <c r="F32" s="12"/>
      <c r="G32" s="12"/>
      <c r="H32" s="386">
        <v>4511917</v>
      </c>
      <c r="I32" s="386">
        <v>4356242</v>
      </c>
      <c r="J32" s="386">
        <v>4212846</v>
      </c>
      <c r="K32" s="386">
        <v>4048707</v>
      </c>
      <c r="L32" s="391">
        <v>3832334</v>
      </c>
      <c r="M32" s="390">
        <v>3641838</v>
      </c>
    </row>
    <row r="33" spans="1:13" s="14" customFormat="1" ht="18" customHeight="1">
      <c r="A33" s="154"/>
      <c r="B33" s="68" t="s">
        <v>57</v>
      </c>
      <c r="C33" s="405">
        <v>8.4612477699165349E-3</v>
      </c>
      <c r="D33" s="105">
        <v>1.0079580158181662E-2</v>
      </c>
      <c r="E33" s="263">
        <v>-0.16183323882651268</v>
      </c>
      <c r="F33" s="68"/>
      <c r="G33" s="68"/>
      <c r="H33" s="105">
        <v>1.0425937177165789E-2</v>
      </c>
      <c r="I33" s="105">
        <v>1.0079580158181662E-2</v>
      </c>
      <c r="J33" s="105">
        <v>9.8222351983984751E-3</v>
      </c>
      <c r="K33" s="105">
        <v>9.7234156656753733E-3</v>
      </c>
      <c r="L33" s="295">
        <v>9.0786048975269058E-3</v>
      </c>
      <c r="M33" s="343">
        <v>8.4612477699165349E-3</v>
      </c>
    </row>
    <row r="34" spans="1:13" s="34" customFormat="1" ht="18" customHeight="1">
      <c r="A34" s="154"/>
      <c r="B34" s="244" t="s">
        <v>122</v>
      </c>
      <c r="C34" s="408">
        <v>426771985</v>
      </c>
      <c r="D34" s="387">
        <v>427828624</v>
      </c>
      <c r="E34" s="264">
        <v>-2.4697716345412069E-3</v>
      </c>
      <c r="F34" s="244"/>
      <c r="G34" s="244"/>
      <c r="H34" s="387">
        <v>428246973</v>
      </c>
      <c r="I34" s="387">
        <v>427828624</v>
      </c>
      <c r="J34" s="387">
        <v>424696248</v>
      </c>
      <c r="K34" s="387">
        <v>412338614</v>
      </c>
      <c r="L34" s="393">
        <v>418295740</v>
      </c>
      <c r="M34" s="392">
        <v>426771985</v>
      </c>
    </row>
    <row r="35" spans="1:13" ht="11.05" customHeight="1">
      <c r="A35" s="21"/>
      <c r="B35" s="21"/>
      <c r="C35" s="248"/>
      <c r="D35" s="21"/>
      <c r="E35" s="21"/>
      <c r="F35" s="21"/>
      <c r="G35" s="21"/>
      <c r="H35" s="155"/>
      <c r="I35" s="155"/>
      <c r="J35" s="155"/>
      <c r="K35" s="155"/>
      <c r="L35" s="299"/>
      <c r="M35" s="347"/>
    </row>
    <row r="36" spans="1:13" ht="18" customHeight="1">
      <c r="A36" s="59"/>
      <c r="B36" s="137"/>
      <c r="C36" s="310"/>
      <c r="D36" s="137"/>
      <c r="E36" s="137"/>
      <c r="F36" s="137"/>
      <c r="G36" s="137"/>
      <c r="H36" s="10"/>
      <c r="I36" s="10"/>
      <c r="J36" s="10"/>
      <c r="K36" s="10"/>
      <c r="L36" s="389"/>
      <c r="M36" s="348"/>
    </row>
    <row r="37" spans="1:13" ht="14.95" customHeight="1">
      <c r="A37" s="12"/>
      <c r="B37" s="59"/>
      <c r="C37" s="309"/>
      <c r="D37" s="59"/>
      <c r="E37" s="59"/>
      <c r="F37" s="59"/>
      <c r="G37" s="59"/>
      <c r="H37" s="183" t="s">
        <v>212</v>
      </c>
      <c r="I37" s="184"/>
      <c r="J37" s="184"/>
      <c r="K37" s="184"/>
      <c r="L37" s="468" t="s">
        <v>213</v>
      </c>
      <c r="M37" s="355"/>
    </row>
    <row r="38" spans="1:13" ht="23.8" thickBot="1">
      <c r="A38" s="190"/>
      <c r="B38" s="174" t="s">
        <v>120</v>
      </c>
      <c r="C38" s="185" t="s">
        <v>214</v>
      </c>
      <c r="D38" s="214" t="s">
        <v>215</v>
      </c>
      <c r="E38" s="186" t="s">
        <v>108</v>
      </c>
      <c r="F38" s="174"/>
      <c r="G38" s="174"/>
      <c r="H38" s="186" t="s">
        <v>77</v>
      </c>
      <c r="I38" s="186" t="s">
        <v>78</v>
      </c>
      <c r="J38" s="186" t="s">
        <v>79</v>
      </c>
      <c r="K38" s="187" t="s">
        <v>80</v>
      </c>
      <c r="L38" s="512" t="s">
        <v>77</v>
      </c>
      <c r="M38" s="354" t="s">
        <v>78</v>
      </c>
    </row>
    <row r="39" spans="1:13" s="14" customFormat="1" ht="18" customHeight="1">
      <c r="A39" s="217"/>
      <c r="B39" s="217"/>
      <c r="C39" s="238"/>
      <c r="D39" s="217"/>
      <c r="E39" s="217"/>
      <c r="F39" s="217"/>
      <c r="G39" s="217"/>
      <c r="H39" s="239"/>
      <c r="I39" s="239"/>
      <c r="J39" s="239"/>
      <c r="K39" s="239"/>
      <c r="L39" s="294"/>
      <c r="M39" s="342"/>
    </row>
    <row r="40" spans="1:13" ht="16" customHeight="1">
      <c r="A40" s="12"/>
      <c r="B40" s="59" t="s">
        <v>69</v>
      </c>
      <c r="C40" s="251">
        <v>7.5167998181575654E-3</v>
      </c>
      <c r="D40" s="69">
        <v>7.6563325095310199E-3</v>
      </c>
      <c r="E40" s="263">
        <v>-1.3953269137345452E-2</v>
      </c>
      <c r="F40" s="59"/>
      <c r="G40" s="59"/>
      <c r="H40" s="69">
        <v>7.4305188998693671E-3</v>
      </c>
      <c r="I40" s="69">
        <v>7.6563325095310199E-3</v>
      </c>
      <c r="J40" s="69">
        <v>7.2903588088906856E-3</v>
      </c>
      <c r="K40" s="69">
        <v>7.1959626451568656E-3</v>
      </c>
      <c r="L40" s="302">
        <v>7.7588343716378811E-3</v>
      </c>
      <c r="M40" s="349">
        <v>7.5167998181575654E-3</v>
      </c>
    </row>
    <row r="41" spans="1:13" ht="16" customHeight="1">
      <c r="A41" s="12"/>
      <c r="B41" s="67" t="s">
        <v>70</v>
      </c>
      <c r="C41" s="251">
        <v>2.5379296815167115E-3</v>
      </c>
      <c r="D41" s="69">
        <v>2.7208217508559061E-3</v>
      </c>
      <c r="E41" s="263">
        <v>-1.8289206933919458E-2</v>
      </c>
      <c r="F41" s="67"/>
      <c r="G41" s="67"/>
      <c r="H41" s="69">
        <v>2.5723257647980867E-3</v>
      </c>
      <c r="I41" s="69">
        <v>2.7208217508559061E-3</v>
      </c>
      <c r="J41" s="69">
        <v>2.3511937487932502E-3</v>
      </c>
      <c r="K41" s="69">
        <v>2.2556914553150819E-3</v>
      </c>
      <c r="L41" s="302">
        <v>2.42081177156124E-3</v>
      </c>
      <c r="M41" s="349">
        <v>2.5379296815167115E-3</v>
      </c>
    </row>
    <row r="42" spans="1:13" ht="7" customHeight="1">
      <c r="A42" s="59"/>
      <c r="B42" s="59"/>
      <c r="C42" s="213"/>
      <c r="D42" s="54"/>
      <c r="E42" s="263"/>
      <c r="F42" s="59"/>
      <c r="G42" s="59"/>
      <c r="H42" s="54"/>
      <c r="I42" s="54"/>
      <c r="J42" s="54"/>
      <c r="K42" s="54"/>
      <c r="L42" s="279"/>
      <c r="M42" s="328"/>
    </row>
    <row r="43" spans="1:13" ht="16" customHeight="1">
      <c r="A43" s="12"/>
      <c r="B43" s="67" t="s">
        <v>71</v>
      </c>
      <c r="C43" s="251">
        <v>1.7340578955997339E-2</v>
      </c>
      <c r="D43" s="69">
        <v>1.6917460119688359E-2</v>
      </c>
      <c r="E43" s="263">
        <v>4.2311883630898051E-2</v>
      </c>
      <c r="F43" s="67"/>
      <c r="G43" s="67"/>
      <c r="H43" s="69">
        <v>1.8046683996559437E-2</v>
      </c>
      <c r="I43" s="69">
        <v>1.6917460119688359E-2</v>
      </c>
      <c r="J43" s="69">
        <v>1.7689817134115202E-2</v>
      </c>
      <c r="K43" s="69">
        <v>1.7016562017926343E-2</v>
      </c>
      <c r="L43" s="302">
        <v>1.7045863885404945E-2</v>
      </c>
      <c r="M43" s="349">
        <v>1.7340578955997339E-2</v>
      </c>
    </row>
    <row r="44" spans="1:13" ht="16" customHeight="1">
      <c r="A44" s="12"/>
      <c r="B44" s="67" t="s">
        <v>72</v>
      </c>
      <c r="C44" s="251">
        <v>1.1118019190154302E-2</v>
      </c>
      <c r="D44" s="69">
        <v>1.0309358354969243E-2</v>
      </c>
      <c r="E44" s="263">
        <v>8.0866083518505924E-2</v>
      </c>
      <c r="F44" s="67"/>
      <c r="G44" s="67"/>
      <c r="H44" s="69">
        <v>1.1417834565676075E-2</v>
      </c>
      <c r="I44" s="69">
        <v>1.0309358354969243E-2</v>
      </c>
      <c r="J44" s="69">
        <v>1.0966491150315344E-2</v>
      </c>
      <c r="K44" s="69">
        <v>1.0879609958208572E-2</v>
      </c>
      <c r="L44" s="302">
        <v>1.0834058984424424E-2</v>
      </c>
      <c r="M44" s="349">
        <v>1.1118019190154302E-2</v>
      </c>
    </row>
    <row r="45" spans="1:13">
      <c r="A45" s="12"/>
      <c r="B45" s="59"/>
      <c r="C45" s="251"/>
      <c r="D45" s="69"/>
      <c r="E45" s="263"/>
      <c r="F45" s="59"/>
      <c r="G45" s="59"/>
      <c r="H45" s="69"/>
      <c r="I45" s="69"/>
      <c r="J45" s="69"/>
      <c r="K45" s="69"/>
      <c r="L45" s="302"/>
      <c r="M45" s="349"/>
    </row>
    <row r="46" spans="1:13" ht="16" customHeight="1">
      <c r="A46" s="12"/>
      <c r="B46" s="67" t="s">
        <v>73</v>
      </c>
      <c r="C46" s="251">
        <v>1.5887870213481714E-3</v>
      </c>
      <c r="D46" s="69">
        <v>1.7416676787603003E-3</v>
      </c>
      <c r="E46" s="263">
        <v>-1.5288065741212884E-2</v>
      </c>
      <c r="F46" s="67"/>
      <c r="G46" s="67"/>
      <c r="H46" s="69">
        <v>1.7093694851715887E-3</v>
      </c>
      <c r="I46" s="69">
        <v>1.7416676787603003E-3</v>
      </c>
      <c r="J46" s="69">
        <v>1.7483796117194002E-3</v>
      </c>
      <c r="K46" s="69">
        <v>1.8842934015053886E-3</v>
      </c>
      <c r="L46" s="302">
        <v>1.4904466934133897E-3</v>
      </c>
      <c r="M46" s="349">
        <v>1.5887870213481714E-3</v>
      </c>
    </row>
    <row r="47" spans="1:13" ht="16" customHeight="1">
      <c r="A47" s="12"/>
      <c r="B47" s="67" t="s">
        <v>74</v>
      </c>
      <c r="C47" s="251">
        <v>1.0757306048517626E-3</v>
      </c>
      <c r="D47" s="69">
        <v>1.1815326870283644E-3</v>
      </c>
      <c r="E47" s="263">
        <v>-1.0580208217660179E-2</v>
      </c>
      <c r="F47" s="67"/>
      <c r="G47" s="67"/>
      <c r="H47" s="69">
        <v>1.1584739592971588E-3</v>
      </c>
      <c r="I47" s="69">
        <v>1.1815326870283644E-3</v>
      </c>
      <c r="J47" s="69">
        <v>1.172518724422262E-3</v>
      </c>
      <c r="K47" s="69">
        <v>1.300271083473572E-3</v>
      </c>
      <c r="L47" s="302">
        <v>1.0041345952049436E-3</v>
      </c>
      <c r="M47" s="349">
        <v>1.0757306048517626E-3</v>
      </c>
    </row>
    <row r="48" spans="1:13" ht="7" customHeight="1">
      <c r="A48" s="59"/>
      <c r="B48" s="59"/>
      <c r="C48" s="213"/>
      <c r="D48" s="54"/>
      <c r="E48" s="263"/>
      <c r="F48" s="59"/>
      <c r="G48" s="59"/>
      <c r="H48" s="54"/>
      <c r="I48" s="54"/>
      <c r="J48" s="54"/>
      <c r="K48" s="54"/>
      <c r="L48" s="279"/>
      <c r="M48" s="328"/>
    </row>
    <row r="49" spans="1:13" ht="18" customHeight="1">
      <c r="A49" s="126"/>
      <c r="B49" s="179" t="s">
        <v>67</v>
      </c>
      <c r="C49" s="409">
        <v>2.6446165795503074E-2</v>
      </c>
      <c r="D49" s="242">
        <v>2.6315460307979679E-2</v>
      </c>
      <c r="E49" s="265">
        <v>1.3070548752339498E-2</v>
      </c>
      <c r="F49" s="179"/>
      <c r="G49" s="179"/>
      <c r="H49" s="242">
        <v>2.7186572381600393E-2</v>
      </c>
      <c r="I49" s="242">
        <v>2.6315460307979679E-2</v>
      </c>
      <c r="J49" s="242">
        <v>2.6728555554725288E-2</v>
      </c>
      <c r="K49" s="242">
        <v>2.6096818064588596E-2</v>
      </c>
      <c r="L49" s="303">
        <v>2.6295144950456217E-2</v>
      </c>
      <c r="M49" s="350">
        <v>2.6446165795503074E-2</v>
      </c>
    </row>
    <row r="50" spans="1:13" ht="18" customHeight="1">
      <c r="A50" s="126"/>
      <c r="B50" s="179" t="s">
        <v>68</v>
      </c>
      <c r="C50" s="410">
        <v>1.4731679476522775E-2</v>
      </c>
      <c r="D50" s="243">
        <v>1.4211712792853513E-2</v>
      </c>
      <c r="E50" s="266">
        <v>5.1996668366926201E-2</v>
      </c>
      <c r="F50" s="179"/>
      <c r="G50" s="179"/>
      <c r="H50" s="243">
        <v>1.5148634289771321E-2</v>
      </c>
      <c r="I50" s="243">
        <v>1.4211712792853513E-2</v>
      </c>
      <c r="J50" s="243">
        <v>1.4490203623530856E-2</v>
      </c>
      <c r="K50" s="243">
        <v>1.4435572496997225E-2</v>
      </c>
      <c r="L50" s="304">
        <v>1.4259005351190608E-2</v>
      </c>
      <c r="M50" s="351">
        <v>1.4731679476522775E-2</v>
      </c>
    </row>
  </sheetData>
  <hyperlinks>
    <hyperlink ref="B5" location="Index!A1" display="Back" xr:uid="{0233CF68-1F38-4807-A022-D04B54A40150}"/>
  </hyperlinks>
  <printOptions horizontalCentered="1" verticalCentered="1"/>
  <pageMargins left="0" right="0" top="0" bottom="0" header="0" footer="0"/>
  <pageSetup paperSize="9" scale="80" orientation="landscape" r:id="rId1"/>
  <headerFooter scaleWithDoc="0" alignWithMargins="0">
    <oddFooter>&amp;R&amp;"UniCredit,Normale"&amp;6&amp;K03-049&amp;P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00B050"/>
    <pageSetUpPr fitToPage="1"/>
  </sheetPr>
  <dimension ref="A1:M59"/>
  <sheetViews>
    <sheetView showGridLines="0" zoomScale="80" zoomScaleNormal="80" zoomScaleSheetLayoutView="50" workbookViewId="0">
      <selection activeCell="X72" sqref="X72"/>
    </sheetView>
  </sheetViews>
  <sheetFormatPr defaultColWidth="9.125" defaultRowHeight="11.55"/>
  <cols>
    <col min="1" max="1" width="5.5" style="13" customWidth="1"/>
    <col min="2" max="2" width="50.625" style="13" customWidth="1"/>
    <col min="3" max="4" width="12.375" style="13" customWidth="1"/>
    <col min="5" max="5" width="14.125" style="13" customWidth="1"/>
    <col min="6" max="7" width="4.625" style="13" customWidth="1"/>
    <col min="8" max="12" width="12.625" style="13" customWidth="1"/>
    <col min="13" max="13" width="12.625" style="139" customWidth="1"/>
    <col min="14" max="16384" width="9.125" style="13"/>
  </cols>
  <sheetData>
    <row r="1" spans="1:13">
      <c r="A1" s="21"/>
      <c r="B1" s="21"/>
      <c r="C1" s="21"/>
      <c r="D1" s="21"/>
      <c r="E1" s="21"/>
      <c r="F1" s="21"/>
      <c r="G1" s="21"/>
      <c r="H1" s="21"/>
      <c r="I1" s="21"/>
      <c r="J1" s="21"/>
      <c r="K1" s="21"/>
      <c r="L1" s="21"/>
      <c r="M1" s="21"/>
    </row>
    <row r="2" spans="1:13">
      <c r="A2" s="21"/>
      <c r="B2" s="21"/>
      <c r="C2" s="21"/>
      <c r="D2" s="21"/>
      <c r="E2" s="21"/>
      <c r="F2" s="21"/>
      <c r="G2" s="21"/>
      <c r="H2" s="21"/>
      <c r="I2" s="21"/>
      <c r="J2" s="21"/>
      <c r="K2" s="21"/>
      <c r="L2" s="21"/>
      <c r="M2" s="21"/>
    </row>
    <row r="3" spans="1:13">
      <c r="A3" s="21"/>
      <c r="B3" s="21"/>
      <c r="C3" s="21"/>
      <c r="D3" s="21"/>
      <c r="E3" s="21"/>
      <c r="F3" s="21"/>
      <c r="G3" s="21"/>
      <c r="H3" s="21"/>
      <c r="I3" s="21"/>
      <c r="J3" s="21"/>
      <c r="K3" s="21"/>
      <c r="L3" s="21"/>
      <c r="M3" s="21"/>
    </row>
    <row r="4" spans="1:13">
      <c r="A4" s="21"/>
      <c r="B4" s="21"/>
      <c r="C4" s="21"/>
      <c r="D4" s="21"/>
      <c r="E4" s="21"/>
      <c r="F4" s="21"/>
      <c r="G4" s="21"/>
      <c r="H4" s="21"/>
      <c r="I4" s="21"/>
      <c r="J4" s="21"/>
      <c r="K4" s="21"/>
      <c r="L4" s="21"/>
      <c r="M4" s="21"/>
    </row>
    <row r="5" spans="1:13">
      <c r="A5" s="21"/>
      <c r="B5" s="21"/>
      <c r="C5" s="21"/>
      <c r="D5" s="21"/>
      <c r="E5" s="21"/>
      <c r="F5" s="21"/>
      <c r="G5" s="21"/>
      <c r="H5" s="21"/>
      <c r="I5" s="21"/>
      <c r="J5" s="21"/>
      <c r="K5" s="21"/>
      <c r="L5" s="21"/>
      <c r="M5" s="21"/>
    </row>
    <row r="6" spans="1:13">
      <c r="A6" s="21"/>
      <c r="B6" s="21"/>
      <c r="C6" s="21"/>
      <c r="D6" s="21"/>
      <c r="E6" s="21"/>
      <c r="F6" s="21"/>
      <c r="G6" s="21"/>
      <c r="H6" s="21"/>
      <c r="I6" s="21"/>
      <c r="J6" s="21"/>
      <c r="K6" s="21"/>
      <c r="L6" s="21"/>
      <c r="M6" s="21"/>
    </row>
    <row r="7" spans="1:13" ht="23.1">
      <c r="A7" s="21"/>
      <c r="B7" s="217" t="s">
        <v>43</v>
      </c>
      <c r="C7" s="217"/>
      <c r="D7" s="217"/>
      <c r="E7" s="217"/>
      <c r="F7" s="217"/>
      <c r="G7" s="217"/>
      <c r="H7" s="21"/>
      <c r="I7" s="21"/>
      <c r="J7" s="21"/>
      <c r="K7" s="21"/>
      <c r="L7" s="21"/>
      <c r="M7" s="21"/>
    </row>
    <row r="8" spans="1:13" s="14" customFormat="1" ht="17.7">
      <c r="A8" s="21"/>
      <c r="B8" s="21"/>
      <c r="C8" s="13"/>
      <c r="D8" s="13"/>
      <c r="E8" s="13"/>
      <c r="F8" s="13"/>
      <c r="G8" s="13"/>
      <c r="H8" s="183" t="s">
        <v>212</v>
      </c>
      <c r="I8" s="184"/>
      <c r="J8" s="184"/>
      <c r="K8" s="184"/>
      <c r="L8" s="183" t="s">
        <v>213</v>
      </c>
      <c r="M8" s="184"/>
    </row>
    <row r="9" spans="1:13" s="14" customFormat="1" ht="23.8" thickBot="1">
      <c r="A9" s="190"/>
      <c r="B9" s="174" t="s">
        <v>246</v>
      </c>
      <c r="C9" s="185" t="s">
        <v>214</v>
      </c>
      <c r="D9" s="233" t="s">
        <v>215</v>
      </c>
      <c r="E9" s="186" t="s">
        <v>108</v>
      </c>
      <c r="F9" s="174"/>
      <c r="G9" s="174"/>
      <c r="H9" s="186" t="s">
        <v>77</v>
      </c>
      <c r="I9" s="186" t="s">
        <v>78</v>
      </c>
      <c r="J9" s="186" t="s">
        <v>79</v>
      </c>
      <c r="K9" s="187" t="s">
        <v>80</v>
      </c>
      <c r="L9" s="512" t="s">
        <v>77</v>
      </c>
      <c r="M9" s="354" t="s">
        <v>78</v>
      </c>
    </row>
    <row r="10" spans="1:13" s="93" customFormat="1" ht="5.95" customHeight="1">
      <c r="A10" s="239"/>
      <c r="B10" s="239"/>
      <c r="C10" s="247"/>
      <c r="D10" s="239"/>
      <c r="E10" s="239"/>
      <c r="F10" s="239"/>
      <c r="G10" s="239"/>
      <c r="H10" s="239"/>
      <c r="I10" s="239"/>
      <c r="J10" s="239"/>
      <c r="K10" s="239"/>
      <c r="L10" s="294"/>
      <c r="M10" s="342"/>
    </row>
    <row r="11" spans="1:13">
      <c r="A11" s="21"/>
      <c r="B11" s="21"/>
      <c r="C11" s="248"/>
      <c r="D11" s="21"/>
      <c r="E11" s="21"/>
      <c r="F11" s="21"/>
      <c r="G11" s="21"/>
      <c r="H11" s="21"/>
      <c r="I11" s="21"/>
      <c r="J11" s="21"/>
      <c r="K11" s="21"/>
      <c r="L11" s="282"/>
      <c r="M11" s="331"/>
    </row>
    <row r="12" spans="1:13">
      <c r="A12" s="21"/>
      <c r="B12" s="21"/>
      <c r="C12" s="248"/>
      <c r="D12" s="21"/>
      <c r="E12" s="21"/>
      <c r="F12" s="21"/>
      <c r="G12" s="21"/>
      <c r="H12" s="21"/>
      <c r="I12" s="21"/>
      <c r="J12" s="21"/>
      <c r="K12" s="21"/>
      <c r="L12" s="282"/>
      <c r="M12" s="331"/>
    </row>
    <row r="13" spans="1:13">
      <c r="A13" s="21"/>
      <c r="B13" s="21"/>
      <c r="C13" s="248"/>
      <c r="D13" s="21"/>
      <c r="E13" s="21"/>
      <c r="F13" s="21"/>
      <c r="G13" s="21"/>
      <c r="H13" s="21"/>
      <c r="I13" s="21"/>
      <c r="J13" s="21"/>
      <c r="K13" s="21"/>
      <c r="L13" s="282"/>
      <c r="M13" s="331"/>
    </row>
    <row r="14" spans="1:13">
      <c r="A14" s="21"/>
      <c r="B14" s="21"/>
      <c r="C14" s="248"/>
      <c r="D14" s="21"/>
      <c r="E14" s="21"/>
      <c r="F14" s="21"/>
      <c r="G14" s="21"/>
      <c r="H14" s="21"/>
      <c r="I14" s="21"/>
      <c r="J14" s="21"/>
      <c r="K14" s="21"/>
      <c r="L14" s="282"/>
      <c r="M14" s="331"/>
    </row>
    <row r="15" spans="1:13" s="14" customFormat="1" ht="15.65">
      <c r="A15" s="12"/>
      <c r="B15" s="253" t="s">
        <v>92</v>
      </c>
      <c r="C15" s="411"/>
      <c r="D15" s="253"/>
      <c r="E15" s="253"/>
      <c r="F15" s="253"/>
      <c r="G15" s="253"/>
      <c r="H15" s="241"/>
      <c r="I15" s="241"/>
      <c r="J15" s="241"/>
      <c r="K15" s="241"/>
      <c r="L15" s="297"/>
      <c r="M15" s="345"/>
    </row>
    <row r="16" spans="1:13" s="14" customFormat="1">
      <c r="A16" s="12"/>
      <c r="B16" s="70" t="s">
        <v>62</v>
      </c>
      <c r="C16" s="235">
        <v>4368596</v>
      </c>
      <c r="D16" s="10">
        <v>4927136</v>
      </c>
      <c r="E16" s="456">
        <v>-0.11335997220291871</v>
      </c>
      <c r="F16" s="70"/>
      <c r="G16" s="70"/>
      <c r="H16" s="10">
        <v>4958433</v>
      </c>
      <c r="I16" s="10">
        <v>4927136</v>
      </c>
      <c r="J16" s="10">
        <v>4782704</v>
      </c>
      <c r="K16" s="10">
        <v>4269923</v>
      </c>
      <c r="L16" s="300">
        <v>4425039</v>
      </c>
      <c r="M16" s="348">
        <v>4368596</v>
      </c>
    </row>
    <row r="17" spans="1:13" s="14" customFormat="1">
      <c r="A17" s="68"/>
      <c r="B17" s="70" t="s">
        <v>63</v>
      </c>
      <c r="C17" s="235">
        <v>2340863</v>
      </c>
      <c r="D17" s="10">
        <v>2663012</v>
      </c>
      <c r="E17" s="456">
        <v>-0.12097166666917014</v>
      </c>
      <c r="F17" s="70"/>
      <c r="G17" s="70"/>
      <c r="H17" s="10">
        <v>2619552</v>
      </c>
      <c r="I17" s="10">
        <v>2663012</v>
      </c>
      <c r="J17" s="10">
        <v>2489384</v>
      </c>
      <c r="K17" s="10">
        <v>2318717</v>
      </c>
      <c r="L17" s="300">
        <v>2368977</v>
      </c>
      <c r="M17" s="348">
        <v>2340863</v>
      </c>
    </row>
    <row r="18" spans="1:13" s="14" customFormat="1">
      <c r="A18" s="68"/>
      <c r="B18" s="116" t="s">
        <v>64</v>
      </c>
      <c r="C18" s="249">
        <v>0.46416125455409474</v>
      </c>
      <c r="D18" s="97">
        <v>0.45952131217810915</v>
      </c>
      <c r="E18" s="263">
        <v>0.4639942375985584</v>
      </c>
      <c r="F18" s="116"/>
      <c r="G18" s="116"/>
      <c r="H18" s="97">
        <v>0.47169761091861079</v>
      </c>
      <c r="I18" s="97">
        <v>0.45952131217810915</v>
      </c>
      <c r="J18" s="97">
        <v>0.47950280845312609</v>
      </c>
      <c r="K18" s="97">
        <v>0.45696514902025165</v>
      </c>
      <c r="L18" s="305">
        <v>0.4646426845051535</v>
      </c>
      <c r="M18" s="352">
        <v>0.46416125455409474</v>
      </c>
    </row>
    <row r="19" spans="1:13" s="14" customFormat="1">
      <c r="A19" s="12"/>
      <c r="B19" s="70" t="s">
        <v>65</v>
      </c>
      <c r="C19" s="235">
        <v>167708916</v>
      </c>
      <c r="D19" s="10">
        <v>177023327</v>
      </c>
      <c r="E19" s="456">
        <v>-5.2616856534393297E-2</v>
      </c>
      <c r="F19" s="70"/>
      <c r="G19" s="70"/>
      <c r="H19" s="10">
        <v>178946684</v>
      </c>
      <c r="I19" s="10">
        <v>177023327</v>
      </c>
      <c r="J19" s="10">
        <v>172873688</v>
      </c>
      <c r="K19" s="10">
        <v>160600146</v>
      </c>
      <c r="L19" s="300">
        <v>164446353</v>
      </c>
      <c r="M19" s="348">
        <v>167708916</v>
      </c>
    </row>
    <row r="20" spans="1:13" s="14" customFormat="1">
      <c r="A20" s="12"/>
      <c r="B20" s="70" t="s">
        <v>66</v>
      </c>
      <c r="C20" s="235">
        <v>164084381</v>
      </c>
      <c r="D20" s="10">
        <v>172929970</v>
      </c>
      <c r="E20" s="456">
        <v>-5.1151278173470982E-2</v>
      </c>
      <c r="F20" s="70"/>
      <c r="G20" s="70"/>
      <c r="H20" s="10">
        <v>174784562</v>
      </c>
      <c r="I20" s="10">
        <v>172929970</v>
      </c>
      <c r="J20" s="10">
        <v>168761041</v>
      </c>
      <c r="K20" s="10">
        <v>156897070</v>
      </c>
      <c r="L20" s="300">
        <v>160740509</v>
      </c>
      <c r="M20" s="348">
        <v>164084381</v>
      </c>
    </row>
    <row r="21" spans="1:13" s="14" customFormat="1">
      <c r="A21" s="68"/>
      <c r="B21" s="116" t="s">
        <v>67</v>
      </c>
      <c r="C21" s="249">
        <v>2.6048680679565062E-2</v>
      </c>
      <c r="D21" s="97">
        <v>2.7833258381817667E-2</v>
      </c>
      <c r="E21" s="263">
        <v>-0.17845777022526058</v>
      </c>
      <c r="F21" s="116"/>
      <c r="G21" s="116"/>
      <c r="H21" s="97">
        <v>2.7708996272878685E-2</v>
      </c>
      <c r="I21" s="97">
        <v>2.7833258381817667E-2</v>
      </c>
      <c r="J21" s="97">
        <v>2.7665887477335477E-2</v>
      </c>
      <c r="K21" s="97">
        <v>2.6587292143557578E-2</v>
      </c>
      <c r="L21" s="305">
        <v>2.6908708641291669E-2</v>
      </c>
      <c r="M21" s="352">
        <v>2.6048680679565062E-2</v>
      </c>
    </row>
    <row r="22" spans="1:13" s="14" customFormat="1">
      <c r="A22" s="12"/>
      <c r="B22" s="116" t="s">
        <v>68</v>
      </c>
      <c r="C22" s="249">
        <v>1.4266214649644197E-2</v>
      </c>
      <c r="D22" s="97">
        <v>1.5399366575961356E-2</v>
      </c>
      <c r="E22" s="263">
        <v>-0.11331519263171591</v>
      </c>
      <c r="F22" s="116"/>
      <c r="G22" s="116"/>
      <c r="H22" s="97">
        <v>1.4987319074553048E-2</v>
      </c>
      <c r="I22" s="97">
        <v>1.5399366575961356E-2</v>
      </c>
      <c r="J22" s="97">
        <v>1.4750940058493714E-2</v>
      </c>
      <c r="K22" s="97">
        <v>1.4778587006118088E-2</v>
      </c>
      <c r="L22" s="305">
        <v>1.4737896593322346E-2</v>
      </c>
      <c r="M22" s="352">
        <v>1.4266214649644197E-2</v>
      </c>
    </row>
    <row r="23" spans="1:13" s="14" customFormat="1">
      <c r="A23" s="12"/>
      <c r="B23" s="117"/>
      <c r="C23" s="250"/>
      <c r="D23" s="57"/>
      <c r="E23" s="457"/>
      <c r="F23" s="117"/>
      <c r="G23" s="117"/>
      <c r="H23" s="57"/>
      <c r="I23" s="57"/>
      <c r="J23" s="57"/>
      <c r="K23" s="57"/>
      <c r="L23" s="296"/>
      <c r="M23" s="344"/>
    </row>
    <row r="24" spans="1:13" s="15" customFormat="1" ht="15.65">
      <c r="A24" s="12"/>
      <c r="B24" s="253" t="s">
        <v>93</v>
      </c>
      <c r="C24" s="412"/>
      <c r="D24" s="241"/>
      <c r="E24" s="458"/>
      <c r="F24" s="253"/>
      <c r="G24" s="253"/>
      <c r="H24" s="241"/>
      <c r="I24" s="241"/>
      <c r="J24" s="241"/>
      <c r="K24" s="241"/>
      <c r="L24" s="297"/>
      <c r="M24" s="345"/>
    </row>
    <row r="25" spans="1:13" s="15" customFormat="1">
      <c r="A25" s="12"/>
      <c r="B25" s="70" t="s">
        <v>62</v>
      </c>
      <c r="C25" s="235">
        <v>3120899</v>
      </c>
      <c r="D25" s="10">
        <v>2664777</v>
      </c>
      <c r="E25" s="456">
        <v>0.17116704324602017</v>
      </c>
      <c r="F25" s="70"/>
      <c r="G25" s="70"/>
      <c r="H25" s="10">
        <v>2769156</v>
      </c>
      <c r="I25" s="10">
        <v>2664777</v>
      </c>
      <c r="J25" s="10">
        <v>3196525</v>
      </c>
      <c r="K25" s="10">
        <v>2843741</v>
      </c>
      <c r="L25" s="300">
        <v>2845975</v>
      </c>
      <c r="M25" s="348">
        <v>3120899</v>
      </c>
    </row>
    <row r="26" spans="1:13" s="14" customFormat="1">
      <c r="A26" s="150"/>
      <c r="B26" s="70" t="s">
        <v>63</v>
      </c>
      <c r="C26" s="235">
        <v>1994756</v>
      </c>
      <c r="D26" s="10">
        <v>1638945</v>
      </c>
      <c r="E26" s="456">
        <v>0.21709758411661162</v>
      </c>
      <c r="F26" s="70"/>
      <c r="G26" s="70"/>
      <c r="H26" s="10">
        <v>1875250</v>
      </c>
      <c r="I26" s="10">
        <v>1638945</v>
      </c>
      <c r="J26" s="10">
        <v>2049467</v>
      </c>
      <c r="K26" s="10">
        <v>1851626</v>
      </c>
      <c r="L26" s="300">
        <v>1785957</v>
      </c>
      <c r="M26" s="348">
        <v>1994756</v>
      </c>
    </row>
    <row r="27" spans="1:13" s="14" customFormat="1">
      <c r="A27" s="150"/>
      <c r="B27" s="116" t="s">
        <v>64</v>
      </c>
      <c r="C27" s="249">
        <v>0.36083929662574787</v>
      </c>
      <c r="D27" s="97">
        <v>0.38495979213270004</v>
      </c>
      <c r="E27" s="263">
        <v>-2.4120495506952166</v>
      </c>
      <c r="F27" s="116"/>
      <c r="G27" s="116"/>
      <c r="H27" s="97">
        <v>0.32280810470771598</v>
      </c>
      <c r="I27" s="97">
        <v>0.38495979213270004</v>
      </c>
      <c r="J27" s="97">
        <v>0.35884530857728314</v>
      </c>
      <c r="K27" s="97">
        <v>0.34887670853287978</v>
      </c>
      <c r="L27" s="305">
        <v>0.37246216147366018</v>
      </c>
      <c r="M27" s="352">
        <v>0.36083929662574787</v>
      </c>
    </row>
    <row r="28" spans="1:13" s="14" customFormat="1">
      <c r="A28" s="12"/>
      <c r="B28" s="70" t="s">
        <v>65</v>
      </c>
      <c r="C28" s="235">
        <v>132265698</v>
      </c>
      <c r="D28" s="10">
        <v>132373535</v>
      </c>
      <c r="E28" s="456">
        <v>-8.1464168800815528E-4</v>
      </c>
      <c r="F28" s="70"/>
      <c r="G28" s="70"/>
      <c r="H28" s="10">
        <v>132319396</v>
      </c>
      <c r="I28" s="10">
        <v>132373535</v>
      </c>
      <c r="J28" s="10">
        <v>133626194</v>
      </c>
      <c r="K28" s="10">
        <v>129847113</v>
      </c>
      <c r="L28" s="300">
        <v>130579918</v>
      </c>
      <c r="M28" s="348">
        <v>132265698</v>
      </c>
    </row>
    <row r="29" spans="1:13" s="14" customFormat="1">
      <c r="A29" s="12"/>
      <c r="B29" s="70" t="s">
        <v>66</v>
      </c>
      <c r="C29" s="235">
        <v>130764535</v>
      </c>
      <c r="D29" s="10">
        <v>130749948</v>
      </c>
      <c r="E29" s="456">
        <v>1.1156409790702426E-4</v>
      </c>
      <c r="F29" s="70"/>
      <c r="G29" s="70"/>
      <c r="H29" s="10">
        <v>130699562</v>
      </c>
      <c r="I29" s="10">
        <v>130749948</v>
      </c>
      <c r="J29" s="10">
        <v>131974346</v>
      </c>
      <c r="K29" s="10">
        <v>128350862</v>
      </c>
      <c r="L29" s="300">
        <v>129086691</v>
      </c>
      <c r="M29" s="348">
        <v>130764535</v>
      </c>
    </row>
    <row r="30" spans="1:13" s="15" customFormat="1">
      <c r="A30" s="150"/>
      <c r="B30" s="116" t="s">
        <v>67</v>
      </c>
      <c r="C30" s="249">
        <v>2.3595679357470294E-2</v>
      </c>
      <c r="D30" s="97">
        <v>2.0130738368511501E-2</v>
      </c>
      <c r="E30" s="263">
        <v>0.34649409889587929</v>
      </c>
      <c r="F30" s="116"/>
      <c r="G30" s="116"/>
      <c r="H30" s="97">
        <v>2.092781620617434E-2</v>
      </c>
      <c r="I30" s="97">
        <v>2.0130738368511501E-2</v>
      </c>
      <c r="J30" s="97">
        <v>2.3921395231836059E-2</v>
      </c>
      <c r="K30" s="97">
        <v>2.1900687156594694E-2</v>
      </c>
      <c r="L30" s="305">
        <v>2.179489039041976E-2</v>
      </c>
      <c r="M30" s="352">
        <v>2.3595679357470294E-2</v>
      </c>
    </row>
    <row r="31" spans="1:13" s="14" customFormat="1">
      <c r="A31" s="12"/>
      <c r="B31" s="116" t="s">
        <v>68</v>
      </c>
      <c r="C31" s="249">
        <v>1.5254564244043693E-2</v>
      </c>
      <c r="D31" s="97">
        <v>1.253495718407475E-2</v>
      </c>
      <c r="E31" s="263">
        <v>0.27196070599689437</v>
      </c>
      <c r="F31" s="116"/>
      <c r="G31" s="116"/>
      <c r="H31" s="97">
        <v>1.4347791004839022E-2</v>
      </c>
      <c r="I31" s="97">
        <v>1.253495718407475E-2</v>
      </c>
      <c r="J31" s="97">
        <v>1.5529283244184441E-2</v>
      </c>
      <c r="K31" s="97">
        <v>1.4426284102400497E-2</v>
      </c>
      <c r="L31" s="305">
        <v>1.3835330243301379E-2</v>
      </c>
      <c r="M31" s="352">
        <v>1.5254564244043693E-2</v>
      </c>
    </row>
    <row r="32" spans="1:13" s="14" customFormat="1">
      <c r="A32" s="12"/>
      <c r="B32" s="117"/>
      <c r="C32" s="250"/>
      <c r="D32" s="57"/>
      <c r="E32" s="457"/>
      <c r="F32" s="117"/>
      <c r="G32" s="117"/>
      <c r="H32" s="57"/>
      <c r="I32" s="57"/>
      <c r="J32" s="57"/>
      <c r="K32" s="57"/>
      <c r="L32" s="296"/>
      <c r="M32" s="344"/>
    </row>
    <row r="33" spans="1:13" s="15" customFormat="1" ht="15.65">
      <c r="A33" s="59"/>
      <c r="B33" s="253" t="s">
        <v>171</v>
      </c>
      <c r="C33" s="412"/>
      <c r="D33" s="241"/>
      <c r="E33" s="458"/>
      <c r="F33" s="253"/>
      <c r="G33" s="253"/>
      <c r="H33" s="241"/>
      <c r="I33" s="241"/>
      <c r="J33" s="241"/>
      <c r="K33" s="241"/>
      <c r="L33" s="297"/>
      <c r="M33" s="345"/>
    </row>
    <row r="34" spans="1:13" s="14" customFormat="1">
      <c r="A34" s="59"/>
      <c r="B34" s="70" t="s">
        <v>62</v>
      </c>
      <c r="C34" s="235">
        <v>1829303</v>
      </c>
      <c r="D34" s="10">
        <v>1994648</v>
      </c>
      <c r="E34" s="456">
        <v>-8.2894325214273423E-2</v>
      </c>
      <c r="F34" s="70"/>
      <c r="G34" s="70"/>
      <c r="H34" s="10">
        <v>2231406</v>
      </c>
      <c r="I34" s="10">
        <v>1994648</v>
      </c>
      <c r="J34" s="10">
        <v>1857579</v>
      </c>
      <c r="K34" s="10">
        <v>1943001</v>
      </c>
      <c r="L34" s="300">
        <v>1880925</v>
      </c>
      <c r="M34" s="348">
        <v>1829303</v>
      </c>
    </row>
    <row r="35" spans="1:13" s="15" customFormat="1">
      <c r="A35" s="12"/>
      <c r="B35" s="70" t="s">
        <v>63</v>
      </c>
      <c r="C35" s="235">
        <v>1239005</v>
      </c>
      <c r="D35" s="10">
        <v>1182224</v>
      </c>
      <c r="E35" s="456">
        <v>4.8028969129369825E-2</v>
      </c>
      <c r="F35" s="70"/>
      <c r="G35" s="70"/>
      <c r="H35" s="10">
        <v>1411318</v>
      </c>
      <c r="I35" s="10">
        <v>1182224</v>
      </c>
      <c r="J35" s="10">
        <v>1126720</v>
      </c>
      <c r="K35" s="10">
        <v>1210974</v>
      </c>
      <c r="L35" s="300">
        <v>1185372</v>
      </c>
      <c r="M35" s="348">
        <v>1239005</v>
      </c>
    </row>
    <row r="36" spans="1:13" s="15" customFormat="1">
      <c r="A36" s="12"/>
      <c r="B36" s="116" t="s">
        <v>64</v>
      </c>
      <c r="C36" s="249">
        <v>0.32269011749283744</v>
      </c>
      <c r="D36" s="97">
        <v>0.40730193999141701</v>
      </c>
      <c r="E36" s="263">
        <v>-8.4611822498579574</v>
      </c>
      <c r="F36" s="116"/>
      <c r="G36" s="116"/>
      <c r="H36" s="97">
        <v>0.36752074700883658</v>
      </c>
      <c r="I36" s="97">
        <v>0.40730193999141701</v>
      </c>
      <c r="J36" s="97">
        <v>0.39344706200920659</v>
      </c>
      <c r="K36" s="97">
        <v>0.37675070676752098</v>
      </c>
      <c r="L36" s="305">
        <v>0.3697930539495195</v>
      </c>
      <c r="M36" s="352">
        <v>0.32269011749283744</v>
      </c>
    </row>
    <row r="37" spans="1:13" s="14" customFormat="1">
      <c r="A37" s="59"/>
      <c r="B37" s="70" t="s">
        <v>65</v>
      </c>
      <c r="C37" s="235">
        <v>61164887</v>
      </c>
      <c r="D37" s="10">
        <v>62184902</v>
      </c>
      <c r="E37" s="456">
        <v>-1.6402936519864575E-2</v>
      </c>
      <c r="F37" s="70"/>
      <c r="G37" s="70"/>
      <c r="H37" s="10">
        <v>62134315</v>
      </c>
      <c r="I37" s="10">
        <v>62184902</v>
      </c>
      <c r="J37" s="10">
        <v>61502415</v>
      </c>
      <c r="K37" s="10">
        <v>61013878</v>
      </c>
      <c r="L37" s="300">
        <v>60588688</v>
      </c>
      <c r="M37" s="348">
        <v>61164887</v>
      </c>
    </row>
    <row r="38" spans="1:13" s="14" customFormat="1">
      <c r="A38" s="12"/>
      <c r="B38" s="70" t="s">
        <v>66</v>
      </c>
      <c r="C38" s="235">
        <v>60007277</v>
      </c>
      <c r="D38" s="10">
        <v>60692301</v>
      </c>
      <c r="E38" s="456">
        <v>-1.1286835211602897E-2</v>
      </c>
      <c r="F38" s="70"/>
      <c r="G38" s="70"/>
      <c r="H38" s="10">
        <v>60683366</v>
      </c>
      <c r="I38" s="10">
        <v>60692301</v>
      </c>
      <c r="J38" s="10">
        <v>60077257</v>
      </c>
      <c r="K38" s="10">
        <v>59676315</v>
      </c>
      <c r="L38" s="300">
        <v>59297037</v>
      </c>
      <c r="M38" s="348">
        <v>60007277</v>
      </c>
    </row>
    <row r="39" spans="1:13">
      <c r="A39" s="59"/>
      <c r="B39" s="116" t="s">
        <v>67</v>
      </c>
      <c r="C39" s="249">
        <v>2.9907731211863433E-2</v>
      </c>
      <c r="D39" s="97">
        <v>3.2076081747302587E-2</v>
      </c>
      <c r="E39" s="263">
        <v>-0.21683505354391541</v>
      </c>
      <c r="F39" s="116"/>
      <c r="G39" s="116"/>
      <c r="H39" s="97">
        <v>3.5912619299013758E-2</v>
      </c>
      <c r="I39" s="97">
        <v>3.2076081747302587E-2</v>
      </c>
      <c r="J39" s="97">
        <v>3.0203350551356398E-2</v>
      </c>
      <c r="K39" s="97">
        <v>3.1845230358902937E-2</v>
      </c>
      <c r="L39" s="305">
        <v>3.1044161246733055E-2</v>
      </c>
      <c r="M39" s="352">
        <v>2.9907731211863433E-2</v>
      </c>
    </row>
    <row r="40" spans="1:13">
      <c r="A40" s="59"/>
      <c r="B40" s="116" t="s">
        <v>68</v>
      </c>
      <c r="C40" s="249">
        <v>2.0647579126111655E-2</v>
      </c>
      <c r="D40" s="97">
        <v>1.9478978066756771E-2</v>
      </c>
      <c r="E40" s="263">
        <v>0.11686010593548839</v>
      </c>
      <c r="F40" s="116"/>
      <c r="G40" s="116"/>
      <c r="H40" s="97">
        <v>2.3257081685284235E-2</v>
      </c>
      <c r="I40" s="97">
        <v>1.9478978066756771E-2</v>
      </c>
      <c r="J40" s="97">
        <v>1.8754518036667354E-2</v>
      </c>
      <c r="K40" s="97">
        <v>2.029237227533235E-2</v>
      </c>
      <c r="L40" s="305">
        <v>1.9990408626994298E-2</v>
      </c>
      <c r="M40" s="352">
        <v>2.0647579126111655E-2</v>
      </c>
    </row>
    <row r="41" spans="1:13">
      <c r="A41" s="59"/>
      <c r="B41" s="117"/>
      <c r="C41" s="250"/>
      <c r="D41" s="57"/>
      <c r="E41" s="457"/>
      <c r="F41" s="117"/>
      <c r="G41" s="117"/>
      <c r="H41" s="57"/>
      <c r="I41" s="57"/>
      <c r="J41" s="57"/>
      <c r="K41" s="57"/>
      <c r="L41" s="296"/>
      <c r="M41" s="344"/>
    </row>
    <row r="42" spans="1:13" ht="15.65">
      <c r="A42" s="59"/>
      <c r="B42" s="253" t="s">
        <v>173</v>
      </c>
      <c r="C42" s="412"/>
      <c r="D42" s="241"/>
      <c r="E42" s="458"/>
      <c r="F42" s="253"/>
      <c r="G42" s="253"/>
      <c r="H42" s="241"/>
      <c r="I42" s="241"/>
      <c r="J42" s="241"/>
      <c r="K42" s="241"/>
      <c r="L42" s="297"/>
      <c r="M42" s="345"/>
    </row>
    <row r="43" spans="1:13">
      <c r="A43" s="12"/>
      <c r="B43" s="70" t="s">
        <v>62</v>
      </c>
      <c r="C43" s="235">
        <v>1918996</v>
      </c>
      <c r="D43" s="10">
        <v>1628946</v>
      </c>
      <c r="E43" s="456">
        <v>0.17805992341059795</v>
      </c>
      <c r="F43" s="70"/>
      <c r="G43" s="70"/>
      <c r="H43" s="10">
        <v>1664137</v>
      </c>
      <c r="I43" s="10">
        <v>1628946</v>
      </c>
      <c r="J43" s="10">
        <v>1597527</v>
      </c>
      <c r="K43" s="10">
        <v>1790548</v>
      </c>
      <c r="L43" s="300">
        <v>1808276</v>
      </c>
      <c r="M43" s="348">
        <v>1918996</v>
      </c>
    </row>
    <row r="44" spans="1:13">
      <c r="A44" s="12"/>
      <c r="B44" s="70" t="s">
        <v>63</v>
      </c>
      <c r="C44" s="235">
        <v>695422</v>
      </c>
      <c r="D44" s="10">
        <v>487133</v>
      </c>
      <c r="E44" s="456">
        <v>0.4275813792126586</v>
      </c>
      <c r="F44" s="70"/>
      <c r="G44" s="70"/>
      <c r="H44" s="10">
        <v>487969</v>
      </c>
      <c r="I44" s="10">
        <v>487133</v>
      </c>
      <c r="J44" s="10">
        <v>469112</v>
      </c>
      <c r="K44" s="10">
        <v>620280</v>
      </c>
      <c r="L44" s="300">
        <v>611991</v>
      </c>
      <c r="M44" s="348">
        <v>695422</v>
      </c>
    </row>
    <row r="45" spans="1:13">
      <c r="A45" s="12"/>
      <c r="B45" s="116" t="s">
        <v>64</v>
      </c>
      <c r="C45" s="249">
        <v>0.63761154270253817</v>
      </c>
      <c r="D45" s="97">
        <v>0.70095202664790612</v>
      </c>
      <c r="E45" s="263">
        <v>-6.3340483945367954</v>
      </c>
      <c r="F45" s="116"/>
      <c r="G45" s="116"/>
      <c r="H45" s="97">
        <v>0.70677354088034816</v>
      </c>
      <c r="I45" s="97">
        <v>0.70095202664790612</v>
      </c>
      <c r="J45" s="97">
        <v>0.70635112896370456</v>
      </c>
      <c r="K45" s="97">
        <v>0.65358091489309422</v>
      </c>
      <c r="L45" s="305">
        <v>0.66156106700525807</v>
      </c>
      <c r="M45" s="352">
        <v>0.63761154270253817</v>
      </c>
    </row>
    <row r="46" spans="1:13">
      <c r="A46" s="12"/>
      <c r="B46" s="70" t="s">
        <v>65</v>
      </c>
      <c r="C46" s="235">
        <v>78775874</v>
      </c>
      <c r="D46" s="10">
        <v>69221875</v>
      </c>
      <c r="E46" s="456">
        <v>0.13801993950611702</v>
      </c>
      <c r="F46" s="70"/>
      <c r="G46" s="70"/>
      <c r="H46" s="10">
        <v>68022309</v>
      </c>
      <c r="I46" s="10">
        <v>69221875</v>
      </c>
      <c r="J46" s="10">
        <v>70401178</v>
      </c>
      <c r="K46" s="10">
        <v>74391246</v>
      </c>
      <c r="L46" s="300">
        <v>75666665</v>
      </c>
      <c r="M46" s="348">
        <v>78775874</v>
      </c>
    </row>
    <row r="47" spans="1:13">
      <c r="A47" s="12"/>
      <c r="B47" s="70" t="s">
        <v>66</v>
      </c>
      <c r="C47" s="235">
        <v>76566180</v>
      </c>
      <c r="D47" s="10">
        <v>67021069</v>
      </c>
      <c r="E47" s="456">
        <v>0.14241955764686476</v>
      </c>
      <c r="F47" s="70"/>
      <c r="G47" s="70"/>
      <c r="H47" s="10">
        <v>65739256</v>
      </c>
      <c r="I47" s="10">
        <v>67021069</v>
      </c>
      <c r="J47" s="10">
        <v>68225674</v>
      </c>
      <c r="K47" s="10">
        <v>72152269</v>
      </c>
      <c r="L47" s="300">
        <v>73439430</v>
      </c>
      <c r="M47" s="348">
        <v>76566180</v>
      </c>
    </row>
    <row r="48" spans="1:13">
      <c r="A48" s="12"/>
      <c r="B48" s="116" t="s">
        <v>67</v>
      </c>
      <c r="C48" s="249">
        <v>2.4360199418415846E-2</v>
      </c>
      <c r="D48" s="97">
        <v>2.3532243239582862E-2</v>
      </c>
      <c r="E48" s="263">
        <v>8.2795617883298436E-2</v>
      </c>
      <c r="F48" s="116"/>
      <c r="G48" s="116"/>
      <c r="H48" s="97">
        <v>2.4464576761132881E-2</v>
      </c>
      <c r="I48" s="97">
        <v>2.3532243239582862E-2</v>
      </c>
      <c r="J48" s="97">
        <v>2.269176518608822E-2</v>
      </c>
      <c r="K48" s="97">
        <v>2.4069337405640445E-2</v>
      </c>
      <c r="L48" s="305">
        <v>2.3897921231231745E-2</v>
      </c>
      <c r="M48" s="352">
        <v>2.4360199418415846E-2</v>
      </c>
    </row>
    <row r="49" spans="1:13">
      <c r="A49" s="12"/>
      <c r="B49" s="116" t="s">
        <v>68</v>
      </c>
      <c r="C49" s="249">
        <v>9.0826262979294518E-3</v>
      </c>
      <c r="D49" s="97">
        <v>7.2683561642384424E-3</v>
      </c>
      <c r="E49" s="263">
        <v>0.18142701336910094</v>
      </c>
      <c r="F49" s="116"/>
      <c r="G49" s="116"/>
      <c r="H49" s="97">
        <v>7.4227946845032743E-3</v>
      </c>
      <c r="I49" s="97">
        <v>7.2683561642384424E-3</v>
      </c>
      <c r="J49" s="97">
        <v>6.8758866347000108E-3</v>
      </c>
      <c r="K49" s="97">
        <v>8.5968190411309167E-3</v>
      </c>
      <c r="L49" s="305">
        <v>8.3332754625138027E-3</v>
      </c>
      <c r="M49" s="352">
        <v>9.0826262979294518E-3</v>
      </c>
    </row>
    <row r="50" spans="1:13">
      <c r="A50" s="7"/>
      <c r="B50" s="151"/>
      <c r="C50" s="413"/>
      <c r="D50" s="6"/>
      <c r="E50" s="459"/>
      <c r="F50" s="151"/>
      <c r="G50" s="151"/>
      <c r="H50" s="6"/>
      <c r="I50" s="6"/>
      <c r="J50" s="6"/>
      <c r="K50" s="6"/>
      <c r="L50" s="306"/>
      <c r="M50" s="353"/>
    </row>
    <row r="51" spans="1:13" ht="15.65">
      <c r="A51" s="59"/>
      <c r="B51" s="414" t="s">
        <v>129</v>
      </c>
      <c r="C51" s="412"/>
      <c r="D51" s="241"/>
      <c r="E51" s="458"/>
      <c r="F51" s="414"/>
      <c r="G51" s="414"/>
      <c r="H51" s="241"/>
      <c r="I51" s="241"/>
      <c r="J51" s="241"/>
      <c r="K51" s="241"/>
      <c r="L51" s="297"/>
      <c r="M51" s="345"/>
    </row>
    <row r="52" spans="1:13">
      <c r="A52" s="12"/>
      <c r="B52" s="70" t="s">
        <v>62</v>
      </c>
      <c r="C52" s="235">
        <v>413673</v>
      </c>
      <c r="D52" s="10">
        <v>465030</v>
      </c>
      <c r="E52" s="456">
        <v>-0.11043803625572546</v>
      </c>
      <c r="F52" s="70"/>
      <c r="G52" s="70"/>
      <c r="H52" s="10">
        <v>470908</v>
      </c>
      <c r="I52" s="10">
        <v>465030</v>
      </c>
      <c r="J52" s="10">
        <v>344642</v>
      </c>
      <c r="K52" s="10">
        <v>310364</v>
      </c>
      <c r="L52" s="300">
        <v>407996</v>
      </c>
      <c r="M52" s="348">
        <v>413673</v>
      </c>
    </row>
    <row r="53" spans="1:13">
      <c r="A53" s="12"/>
      <c r="B53" s="70" t="s">
        <v>63</v>
      </c>
      <c r="C53" s="235">
        <v>70769</v>
      </c>
      <c r="D53" s="10">
        <v>196524</v>
      </c>
      <c r="E53" s="456">
        <v>-0.63989639942195353</v>
      </c>
      <c r="F53" s="70"/>
      <c r="G53" s="70"/>
      <c r="H53" s="10">
        <v>193071</v>
      </c>
      <c r="I53" s="10">
        <v>196524</v>
      </c>
      <c r="J53" s="10">
        <v>109760</v>
      </c>
      <c r="K53" s="10">
        <v>37929</v>
      </c>
      <c r="L53" s="300">
        <v>67183</v>
      </c>
      <c r="M53" s="348">
        <v>70769</v>
      </c>
    </row>
    <row r="54" spans="1:13">
      <c r="A54" s="12"/>
      <c r="B54" s="116" t="s">
        <v>64</v>
      </c>
      <c r="C54" s="249">
        <v>0.82892526222402718</v>
      </c>
      <c r="D54" s="97">
        <v>0.57739500677375655</v>
      </c>
      <c r="E54" s="263">
        <v>25.153025545027063</v>
      </c>
      <c r="F54" s="116"/>
      <c r="G54" s="116"/>
      <c r="H54" s="97">
        <v>0.59000271815301497</v>
      </c>
      <c r="I54" s="97">
        <v>0.57739500677375655</v>
      </c>
      <c r="J54" s="97">
        <v>0.68152459653785669</v>
      </c>
      <c r="K54" s="97">
        <v>0.87779188307922307</v>
      </c>
      <c r="L54" s="305">
        <v>0.8353341699428426</v>
      </c>
      <c r="M54" s="352">
        <v>0.82892526222402718</v>
      </c>
    </row>
    <row r="55" spans="1:13">
      <c r="A55" s="12"/>
      <c r="B55" s="70" t="s">
        <v>65</v>
      </c>
      <c r="C55" s="235">
        <v>1472526</v>
      </c>
      <c r="D55" s="10">
        <v>3005701</v>
      </c>
      <c r="E55" s="456">
        <v>-0.5100889942146607</v>
      </c>
      <c r="F55" s="70"/>
      <c r="G55" s="70"/>
      <c r="H55" s="10">
        <v>3365096</v>
      </c>
      <c r="I55" s="10">
        <v>3005701</v>
      </c>
      <c r="J55" s="10">
        <v>2202718</v>
      </c>
      <c r="K55" s="10">
        <v>1583138</v>
      </c>
      <c r="L55" s="300">
        <v>1689741</v>
      </c>
      <c r="M55" s="348">
        <v>1472526</v>
      </c>
    </row>
    <row r="56" spans="1:13">
      <c r="A56" s="12"/>
      <c r="B56" s="70" t="s">
        <v>66</v>
      </c>
      <c r="C56" s="235">
        <v>1024231</v>
      </c>
      <c r="D56" s="10">
        <v>2547038</v>
      </c>
      <c r="E56" s="456">
        <v>-0.59787368700427712</v>
      </c>
      <c r="F56" s="70"/>
      <c r="G56" s="70"/>
      <c r="H56" s="10">
        <v>2862169</v>
      </c>
      <c r="I56" s="10">
        <v>2547038</v>
      </c>
      <c r="J56" s="10">
        <v>1820417</v>
      </c>
      <c r="K56" s="10">
        <v>1192152</v>
      </c>
      <c r="L56" s="300">
        <v>1231746</v>
      </c>
      <c r="M56" s="348">
        <v>1024231</v>
      </c>
    </row>
    <row r="57" spans="1:13">
      <c r="A57" s="12"/>
      <c r="B57" s="116" t="s">
        <v>67</v>
      </c>
      <c r="C57" s="249">
        <v>0.28092746749463166</v>
      </c>
      <c r="D57" s="97">
        <v>0.15471598805070763</v>
      </c>
      <c r="E57" s="263">
        <v>12.621147944392403</v>
      </c>
      <c r="F57" s="116"/>
      <c r="G57" s="116"/>
      <c r="H57" s="97">
        <v>0.13993894973575791</v>
      </c>
      <c r="I57" s="97">
        <v>0.15471598805070763</v>
      </c>
      <c r="J57" s="97">
        <v>0.15646215266774957</v>
      </c>
      <c r="K57" s="97">
        <v>0.19604355400476775</v>
      </c>
      <c r="L57" s="305">
        <v>0.24145475549211387</v>
      </c>
      <c r="M57" s="352">
        <v>0.28092746749463166</v>
      </c>
    </row>
    <row r="58" spans="1:13">
      <c r="A58" s="12"/>
      <c r="B58" s="116" t="s">
        <v>68</v>
      </c>
      <c r="C58" s="249">
        <v>6.9094764755216351E-2</v>
      </c>
      <c r="D58" s="97">
        <v>7.7157859443007917E-2</v>
      </c>
      <c r="E58" s="263">
        <v>-0.80630946877915666</v>
      </c>
      <c r="F58" s="116"/>
      <c r="G58" s="116"/>
      <c r="H58" s="97">
        <v>6.7456184453119294E-2</v>
      </c>
      <c r="I58" s="97">
        <v>7.7157859443007917E-2</v>
      </c>
      <c r="J58" s="97">
        <v>6.0293877721423167E-2</v>
      </c>
      <c r="K58" s="97">
        <v>3.1815573852998609E-2</v>
      </c>
      <c r="L58" s="305">
        <v>5.4542900890280951E-2</v>
      </c>
      <c r="M58" s="352">
        <v>6.9094764755216351E-2</v>
      </c>
    </row>
    <row r="59" spans="1:13" s="36" customFormat="1">
      <c r="A59" s="12"/>
      <c r="B59" s="116"/>
      <c r="C59" s="97"/>
      <c r="D59" s="97"/>
      <c r="E59" s="263"/>
      <c r="F59" s="116"/>
      <c r="G59" s="116"/>
      <c r="H59" s="97"/>
      <c r="I59" s="97"/>
      <c r="J59" s="97"/>
      <c r="K59" s="97"/>
      <c r="L59" s="97"/>
      <c r="M59" s="305"/>
    </row>
  </sheetData>
  <phoneticPr fontId="8" type="noConversion"/>
  <printOptions horizontalCentered="1" verticalCentered="1"/>
  <pageMargins left="0" right="0" top="0" bottom="0" header="0" footer="0"/>
  <pageSetup paperSize="9" scale="83" orientation="landscape" r:id="rId1"/>
  <headerFooter scaleWithDoc="0" alignWithMargins="0">
    <oddFooter>&amp;R&amp;"UniCredit,Normale"&amp;6&amp;K03-049&amp;P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00B050"/>
    <pageSetUpPr fitToPage="1"/>
  </sheetPr>
  <dimension ref="A1:K40"/>
  <sheetViews>
    <sheetView showGridLines="0" zoomScale="80" zoomScaleNormal="80" zoomScaleSheetLayoutView="85" workbookViewId="0">
      <selection activeCell="X72" sqref="X72"/>
    </sheetView>
  </sheetViews>
  <sheetFormatPr defaultColWidth="9.125" defaultRowHeight="11.55"/>
  <cols>
    <col min="1" max="1" width="1.5" style="29" customWidth="1"/>
    <col min="2" max="2" width="50.625" style="29" customWidth="1"/>
    <col min="3" max="9" width="12.625" style="31" customWidth="1"/>
    <col min="10" max="10" width="14.25" style="31" customWidth="1"/>
    <col min="11" max="11" width="10.5" style="31" customWidth="1"/>
    <col min="12" max="16384" width="9.125" style="29"/>
  </cols>
  <sheetData>
    <row r="1" spans="1:11" ht="14.95" customHeight="1" thickBot="1">
      <c r="A1" s="28"/>
      <c r="B1" s="28"/>
      <c r="C1" s="30"/>
      <c r="D1" s="30"/>
      <c r="E1" s="30"/>
      <c r="F1" s="30"/>
      <c r="G1" s="30"/>
      <c r="H1" s="30"/>
      <c r="I1" s="30"/>
      <c r="J1" s="30"/>
      <c r="K1" s="424"/>
    </row>
    <row r="2" spans="1:11">
      <c r="A2" s="28"/>
      <c r="B2" s="28"/>
      <c r="C2" s="30"/>
      <c r="D2" s="30"/>
      <c r="E2" s="30"/>
      <c r="F2" s="30"/>
      <c r="G2" s="30"/>
      <c r="H2" s="30"/>
      <c r="I2" s="30"/>
      <c r="J2" s="30"/>
      <c r="K2" s="95"/>
    </row>
    <row r="3" spans="1:11">
      <c r="A3" s="28"/>
      <c r="B3" s="28"/>
      <c r="C3" s="30"/>
      <c r="D3" s="30"/>
      <c r="E3" s="30"/>
      <c r="F3" s="30"/>
      <c r="G3" s="30"/>
      <c r="H3" s="30"/>
      <c r="I3" s="30"/>
      <c r="J3" s="30"/>
      <c r="K3" s="95"/>
    </row>
    <row r="4" spans="1:11">
      <c r="A4" s="28"/>
      <c r="B4" s="28"/>
      <c r="C4" s="30"/>
      <c r="D4" s="30"/>
      <c r="E4" s="30"/>
      <c r="F4" s="30"/>
      <c r="G4" s="30"/>
      <c r="H4" s="30"/>
      <c r="I4" s="30"/>
      <c r="J4" s="30"/>
      <c r="K4" s="95"/>
    </row>
    <row r="5" spans="1:11">
      <c r="A5" s="28"/>
      <c r="B5" s="28"/>
      <c r="C5" s="30"/>
      <c r="D5" s="30"/>
      <c r="E5" s="30"/>
      <c r="F5" s="30"/>
      <c r="G5" s="30"/>
      <c r="H5" s="30"/>
      <c r="I5" s="30"/>
      <c r="J5" s="30"/>
      <c r="K5" s="30"/>
    </row>
    <row r="6" spans="1:11" ht="18.7" customHeight="1">
      <c r="A6" s="28"/>
      <c r="B6" s="28"/>
      <c r="C6" s="30"/>
      <c r="D6" s="30"/>
      <c r="E6" s="30"/>
      <c r="F6" s="30"/>
      <c r="G6" s="30"/>
      <c r="H6" s="30"/>
      <c r="I6" s="30"/>
      <c r="J6" s="30"/>
      <c r="K6" s="30"/>
    </row>
    <row r="7" spans="1:11" s="110" customFormat="1" ht="19.55" customHeight="1" thickBot="1">
      <c r="A7" s="143"/>
      <c r="B7" s="174" t="s">
        <v>191</v>
      </c>
      <c r="C7" s="219"/>
      <c r="D7" s="219"/>
      <c r="E7" s="219"/>
      <c r="F7" s="236"/>
      <c r="G7" s="236"/>
      <c r="H7" s="236"/>
      <c r="I7" s="236"/>
      <c r="J7" s="219"/>
      <c r="K7" s="425"/>
    </row>
    <row r="8" spans="1:11" ht="13.6" customHeight="1">
      <c r="A8" s="28"/>
      <c r="B8" s="118"/>
      <c r="C8" s="551"/>
      <c r="D8" s="551"/>
      <c r="E8" s="551"/>
      <c r="F8" s="551"/>
      <c r="G8" s="551"/>
      <c r="H8" s="551"/>
      <c r="I8" s="420"/>
      <c r="J8" s="420"/>
      <c r="K8" s="427"/>
    </row>
    <row r="9" spans="1:11">
      <c r="A9" s="28"/>
      <c r="B9" s="118"/>
      <c r="C9" s="421"/>
      <c r="D9" s="421"/>
      <c r="E9" s="421"/>
      <c r="F9" s="426"/>
      <c r="G9" s="426"/>
      <c r="H9" s="426"/>
      <c r="I9" s="30"/>
      <c r="J9" s="30"/>
      <c r="K9" s="30"/>
    </row>
    <row r="10" spans="1:11" s="141" customFormat="1" ht="15.8" customHeight="1">
      <c r="A10" s="118"/>
      <c r="B10" s="27"/>
      <c r="C10" s="428" t="s">
        <v>212</v>
      </c>
      <c r="D10" s="422"/>
      <c r="E10" s="422"/>
      <c r="F10" s="422"/>
      <c r="G10" s="428" t="s">
        <v>213</v>
      </c>
      <c r="H10" s="422"/>
      <c r="I10" s="428" t="s">
        <v>5</v>
      </c>
      <c r="J10" s="428"/>
      <c r="K10" s="429"/>
    </row>
    <row r="11" spans="1:11" s="142" customFormat="1" ht="18.350000000000001" thickBot="1">
      <c r="A11" s="28"/>
      <c r="B11" s="175" t="s">
        <v>247</v>
      </c>
      <c r="C11" s="423" t="s">
        <v>77</v>
      </c>
      <c r="D11" s="423" t="s">
        <v>78</v>
      </c>
      <c r="E11" s="423" t="s">
        <v>79</v>
      </c>
      <c r="F11" s="267" t="s">
        <v>80</v>
      </c>
      <c r="G11" s="267" t="s">
        <v>77</v>
      </c>
      <c r="H11" s="354" t="s">
        <v>78</v>
      </c>
      <c r="I11" s="267" t="s">
        <v>0</v>
      </c>
      <c r="J11" s="423" t="s">
        <v>1</v>
      </c>
      <c r="K11" s="450"/>
    </row>
    <row r="12" spans="1:11" s="93" customFormat="1">
      <c r="A12" s="28"/>
      <c r="B12" s="239"/>
      <c r="C12" s="239"/>
      <c r="D12" s="239"/>
      <c r="E12" s="239"/>
      <c r="F12" s="239"/>
      <c r="G12" s="294"/>
      <c r="H12" s="342"/>
      <c r="I12" s="294"/>
      <c r="J12" s="239"/>
      <c r="K12" s="451"/>
    </row>
    <row r="13" spans="1:11" s="142" customFormat="1" ht="12.9">
      <c r="A13" s="28"/>
      <c r="B13" s="110" t="s">
        <v>192</v>
      </c>
      <c r="C13" s="60">
        <v>45736.54127167051</v>
      </c>
      <c r="D13" s="60">
        <v>45180.634014413321</v>
      </c>
      <c r="E13" s="60">
        <v>45123.175656065308</v>
      </c>
      <c r="F13" s="60">
        <v>44220.698759965038</v>
      </c>
      <c r="G13" s="283">
        <v>46288.222484615551</v>
      </c>
      <c r="H13" s="252">
        <v>46096.307153831876</v>
      </c>
      <c r="I13" s="476">
        <v>-0.41460942002571333</v>
      </c>
      <c r="J13" s="476">
        <v>2.0266938687191649</v>
      </c>
      <c r="K13" s="450"/>
    </row>
    <row r="14" spans="1:11" s="142" customFormat="1" ht="12.9">
      <c r="A14" s="28"/>
      <c r="B14" s="110" t="s">
        <v>195</v>
      </c>
      <c r="C14" s="60">
        <v>50579.162447409704</v>
      </c>
      <c r="D14" s="60">
        <v>49126.492252494405</v>
      </c>
      <c r="E14" s="60">
        <v>50062.512884035714</v>
      </c>
      <c r="F14" s="60">
        <v>49175.981932296985</v>
      </c>
      <c r="G14" s="283">
        <v>52238.15515629766</v>
      </c>
      <c r="H14" s="252">
        <v>51055.877717067517</v>
      </c>
      <c r="I14" s="476">
        <v>-2.263245008734982</v>
      </c>
      <c r="J14" s="476">
        <v>3.927382917259159</v>
      </c>
      <c r="K14" s="450"/>
    </row>
    <row r="15" spans="1:11" s="142" customFormat="1" ht="12.9">
      <c r="A15" s="28"/>
      <c r="B15" s="110" t="s">
        <v>194</v>
      </c>
      <c r="C15" s="60">
        <v>59353.607562173711</v>
      </c>
      <c r="D15" s="60">
        <v>57933.492925249622</v>
      </c>
      <c r="E15" s="60">
        <v>57446.5132442678</v>
      </c>
      <c r="F15" s="60">
        <v>56553.821263587241</v>
      </c>
      <c r="G15" s="283">
        <v>59482.062440702524</v>
      </c>
      <c r="H15" s="252">
        <v>58593.741227554601</v>
      </c>
      <c r="I15" s="476">
        <v>-1.4934270546410278</v>
      </c>
      <c r="J15" s="476">
        <v>1.1396659668991171</v>
      </c>
      <c r="K15" s="450"/>
    </row>
    <row r="16" spans="1:11" s="142" customFormat="1" ht="12.9">
      <c r="A16" s="28"/>
      <c r="B16" s="503" t="s">
        <v>193</v>
      </c>
      <c r="C16" s="397">
        <v>279606223.5</v>
      </c>
      <c r="D16" s="397">
        <v>276889200</v>
      </c>
      <c r="E16" s="397">
        <v>277842977</v>
      </c>
      <c r="F16" s="397">
        <v>277093203.5</v>
      </c>
      <c r="G16" s="441">
        <v>287020894.5</v>
      </c>
      <c r="H16" s="520">
        <v>287742583.5</v>
      </c>
      <c r="I16" s="476">
        <v>0.2514412761681406</v>
      </c>
      <c r="J16" s="430">
        <v>3.9197568919264514</v>
      </c>
      <c r="K16" s="450"/>
    </row>
    <row r="17" spans="1:11" s="142" customFormat="1">
      <c r="A17" s="28"/>
      <c r="B17" s="504" t="s">
        <v>34</v>
      </c>
      <c r="C17" s="398">
        <v>236871736</v>
      </c>
      <c r="D17" s="398">
        <v>235593900</v>
      </c>
      <c r="E17" s="398">
        <v>235704577</v>
      </c>
      <c r="F17" s="398">
        <v>235617991</v>
      </c>
      <c r="G17" s="442">
        <v>229476157</v>
      </c>
      <c r="H17" s="521">
        <v>230702496</v>
      </c>
      <c r="I17" s="477">
        <v>0.53440802566691037</v>
      </c>
      <c r="J17" s="478">
        <v>-2.0762014636202419</v>
      </c>
      <c r="K17" s="450"/>
    </row>
    <row r="18" spans="1:11" s="141" customFormat="1">
      <c r="A18" s="118"/>
      <c r="B18" s="504" t="s">
        <v>35</v>
      </c>
      <c r="C18" s="398">
        <v>10921450</v>
      </c>
      <c r="D18" s="398">
        <v>10082100</v>
      </c>
      <c r="E18" s="398">
        <v>11124512.5</v>
      </c>
      <c r="F18" s="398">
        <v>9849187.5</v>
      </c>
      <c r="G18" s="442">
        <v>10242112.5</v>
      </c>
      <c r="H18" s="521">
        <v>9737537.5</v>
      </c>
      <c r="I18" s="477">
        <v>-4.9264739085808751</v>
      </c>
      <c r="J18" s="478">
        <v>-3.4175667767627815</v>
      </c>
      <c r="K18" s="450"/>
    </row>
    <row r="19" spans="1:11" s="142" customFormat="1">
      <c r="A19" s="28"/>
      <c r="B19" s="504" t="s">
        <v>36</v>
      </c>
      <c r="C19" s="398">
        <v>31813037.5</v>
      </c>
      <c r="D19" s="398">
        <v>31213200</v>
      </c>
      <c r="E19" s="398">
        <v>31013887.5</v>
      </c>
      <c r="F19" s="398">
        <v>31626025</v>
      </c>
      <c r="G19" s="442">
        <v>47302625</v>
      </c>
      <c r="H19" s="521">
        <v>47302550</v>
      </c>
      <c r="I19" s="477">
        <v>-1.5855356864102887E-4</v>
      </c>
      <c r="J19" s="478">
        <v>51.546621301244343</v>
      </c>
      <c r="K19" s="450"/>
    </row>
    <row r="20" spans="1:11" s="142" customFormat="1" ht="16.5" customHeight="1">
      <c r="A20" s="28"/>
      <c r="B20" s="26"/>
      <c r="C20" s="73"/>
      <c r="D20" s="73"/>
      <c r="E20" s="73"/>
      <c r="F20" s="73"/>
      <c r="G20" s="443"/>
      <c r="H20" s="479"/>
      <c r="I20" s="443"/>
      <c r="J20" s="73"/>
      <c r="K20" s="450"/>
    </row>
    <row r="21" spans="1:11" s="110" customFormat="1" ht="14.3" customHeight="1">
      <c r="A21" s="143"/>
      <c r="B21" s="26"/>
      <c r="C21" s="508"/>
      <c r="D21" s="508"/>
      <c r="E21" s="508"/>
      <c r="F21" s="258"/>
      <c r="G21" s="510"/>
      <c r="H21" s="509"/>
      <c r="I21" s="510"/>
      <c r="J21" s="508"/>
      <c r="K21" s="452"/>
    </row>
    <row r="22" spans="1:11" s="141" customFormat="1" ht="17.7">
      <c r="A22" s="118"/>
      <c r="B22" s="26"/>
      <c r="C22" s="428" t="s">
        <v>212</v>
      </c>
      <c r="D22" s="422"/>
      <c r="E22" s="422"/>
      <c r="F22" s="422"/>
      <c r="G22" s="301" t="s">
        <v>213</v>
      </c>
      <c r="H22" s="355"/>
      <c r="I22" s="468" t="s">
        <v>4</v>
      </c>
      <c r="J22" s="428"/>
      <c r="K22" s="450"/>
    </row>
    <row r="23" spans="1:11" s="142" customFormat="1" ht="18.350000000000001" thickBot="1">
      <c r="A23" s="28"/>
      <c r="B23" s="175" t="s">
        <v>123</v>
      </c>
      <c r="C23" s="423" t="s">
        <v>77</v>
      </c>
      <c r="D23" s="423" t="s">
        <v>78</v>
      </c>
      <c r="E23" s="423" t="s">
        <v>79</v>
      </c>
      <c r="F23" s="511" t="s">
        <v>80</v>
      </c>
      <c r="G23" s="514" t="s">
        <v>77</v>
      </c>
      <c r="H23" s="354" t="s">
        <v>78</v>
      </c>
      <c r="I23" s="267" t="s">
        <v>0</v>
      </c>
      <c r="J23" s="423" t="s">
        <v>1</v>
      </c>
      <c r="K23" s="450"/>
    </row>
    <row r="24" spans="1:11" s="93" customFormat="1">
      <c r="A24" s="28"/>
      <c r="B24" s="239"/>
      <c r="C24" s="239"/>
      <c r="D24" s="239"/>
      <c r="E24" s="239"/>
      <c r="F24" s="239"/>
      <c r="G24" s="294"/>
      <c r="H24" s="342"/>
      <c r="I24" s="294"/>
      <c r="J24" s="239"/>
      <c r="K24" s="451"/>
    </row>
    <row r="25" spans="1:11" s="144" customFormat="1" ht="12.9">
      <c r="A25" s="143"/>
      <c r="B25" s="110" t="s">
        <v>200</v>
      </c>
      <c r="C25" s="484">
        <v>0.16357479276798781</v>
      </c>
      <c r="D25" s="484">
        <v>0.16317220217987977</v>
      </c>
      <c r="E25" s="484">
        <v>0.16240529002477616</v>
      </c>
      <c r="F25" s="484">
        <v>0.15958781841448191</v>
      </c>
      <c r="G25" s="485">
        <v>0.16127127393628565</v>
      </c>
      <c r="H25" s="528">
        <v>0.1601998385033874</v>
      </c>
      <c r="I25" s="529">
        <v>-10.714354328982544</v>
      </c>
      <c r="J25" s="529">
        <v>-29.723636764923679</v>
      </c>
      <c r="K25" s="450"/>
    </row>
    <row r="26" spans="1:11" s="144" customFormat="1" ht="12.9">
      <c r="A26" s="143"/>
      <c r="B26" s="110" t="s">
        <v>197</v>
      </c>
      <c r="C26" s="484">
        <v>0.18089422124357432</v>
      </c>
      <c r="D26" s="484">
        <v>0.1774228737838221</v>
      </c>
      <c r="E26" s="484">
        <v>0.18018272885472433</v>
      </c>
      <c r="F26" s="484">
        <v>0.17747091056983241</v>
      </c>
      <c r="G26" s="485">
        <v>0.18200123871547372</v>
      </c>
      <c r="H26" s="528">
        <v>0.17743597849666354</v>
      </c>
      <c r="I26" s="529">
        <v>-45.652602188101795</v>
      </c>
      <c r="J26" s="529">
        <v>0.13104712841438548</v>
      </c>
      <c r="K26" s="450"/>
    </row>
    <row r="27" spans="1:11" s="144" customFormat="1" ht="12.9">
      <c r="A27" s="143"/>
      <c r="B27" s="110" t="s">
        <v>198</v>
      </c>
      <c r="C27" s="484">
        <v>0.21227565065198095</v>
      </c>
      <c r="D27" s="484">
        <v>0.20922981332156093</v>
      </c>
      <c r="E27" s="484">
        <v>0.20675888850241861</v>
      </c>
      <c r="F27" s="484">
        <v>0.20409675133015837</v>
      </c>
      <c r="G27" s="485">
        <v>0.20723949789512983</v>
      </c>
      <c r="H27" s="528">
        <v>0.20363253504534198</v>
      </c>
      <c r="I27" s="529">
        <v>-36.069628497878426</v>
      </c>
      <c r="J27" s="529">
        <v>-55.972782762189475</v>
      </c>
      <c r="K27" s="450"/>
    </row>
    <row r="28" spans="1:11" s="142" customFormat="1" ht="12.9">
      <c r="A28" s="28"/>
      <c r="B28" s="110" t="s">
        <v>209</v>
      </c>
      <c r="C28" s="69">
        <v>6.119296024357429E-2</v>
      </c>
      <c r="D28" s="69">
        <v>5.746259978382208E-2</v>
      </c>
      <c r="E28" s="69">
        <v>6.0444493854724307E-2</v>
      </c>
      <c r="F28" s="69">
        <v>5.5919648169832414E-2</v>
      </c>
      <c r="G28" s="302">
        <v>5.8070771936285681E-2</v>
      </c>
      <c r="H28" s="251">
        <v>5.4055952496663534E-2</v>
      </c>
      <c r="I28" s="529">
        <v>-40.14819439622147</v>
      </c>
      <c r="J28" s="529">
        <v>-34.066472871585454</v>
      </c>
      <c r="K28" s="30"/>
    </row>
    <row r="29" spans="1:11" s="142" customFormat="1" ht="8.35" customHeight="1">
      <c r="A29" s="28"/>
      <c r="B29" s="27"/>
      <c r="C29" s="69"/>
      <c r="D29" s="69"/>
      <c r="E29" s="69"/>
      <c r="F29" s="69"/>
      <c r="G29" s="302"/>
      <c r="H29" s="349"/>
      <c r="I29" s="431"/>
      <c r="J29" s="431"/>
      <c r="K29" s="30"/>
    </row>
    <row r="30" spans="1:11" s="142" customFormat="1" ht="8.35" customHeight="1">
      <c r="A30" s="28"/>
      <c r="B30" s="27"/>
      <c r="C30" s="69"/>
      <c r="D30" s="69"/>
      <c r="E30" s="69"/>
      <c r="F30" s="69"/>
      <c r="G30" s="302"/>
      <c r="H30" s="349"/>
      <c r="I30" s="431"/>
      <c r="J30" s="431"/>
      <c r="K30" s="30"/>
    </row>
    <row r="31" spans="1:11" s="142" customFormat="1" ht="14.3" customHeight="1">
      <c r="A31" s="28"/>
      <c r="B31" s="29"/>
      <c r="C31" s="31"/>
      <c r="D31" s="31"/>
      <c r="E31" s="31"/>
      <c r="F31" s="31"/>
      <c r="G31" s="515"/>
      <c r="H31" s="516"/>
      <c r="I31" s="48"/>
      <c r="J31" s="48"/>
      <c r="K31" s="30"/>
    </row>
    <row r="32" spans="1:11" s="145" customFormat="1" ht="78.150000000000006" customHeight="1">
      <c r="A32" s="118"/>
      <c r="B32" s="552" t="s">
        <v>208</v>
      </c>
      <c r="C32" s="553"/>
      <c r="D32" s="553"/>
      <c r="E32" s="553"/>
      <c r="F32" s="553"/>
      <c r="G32" s="553"/>
      <c r="H32" s="553"/>
      <c r="I32" s="71"/>
      <c r="J32" s="71"/>
      <c r="K32" s="432"/>
    </row>
    <row r="33" spans="1:11" s="43" customFormat="1" ht="87.65" customHeight="1">
      <c r="A33" s="28"/>
      <c r="B33" s="552" t="s">
        <v>196</v>
      </c>
      <c r="C33" s="552"/>
      <c r="D33" s="552"/>
      <c r="E33" s="552"/>
      <c r="F33" s="552"/>
      <c r="G33" s="552"/>
      <c r="H33" s="552"/>
      <c r="I33" s="71"/>
      <c r="J33" s="71"/>
      <c r="K33" s="30"/>
    </row>
    <row r="34" spans="1:11" s="141" customFormat="1">
      <c r="A34" s="118"/>
      <c r="B34" s="27"/>
      <c r="C34" s="72"/>
      <c r="D34" s="72"/>
      <c r="E34" s="72"/>
      <c r="F34" s="72"/>
      <c r="G34" s="72"/>
      <c r="H34" s="72"/>
      <c r="I34" s="11"/>
      <c r="J34" s="11"/>
      <c r="K34" s="432"/>
    </row>
    <row r="35" spans="1:11" s="142" customFormat="1" ht="19.55" customHeight="1">
      <c r="A35" s="28"/>
      <c r="B35" s="26"/>
      <c r="C35" s="73"/>
      <c r="D35" s="73"/>
      <c r="E35" s="73"/>
      <c r="F35" s="73"/>
      <c r="G35" s="73"/>
      <c r="H35" s="73"/>
      <c r="I35" s="48"/>
      <c r="J35" s="48"/>
      <c r="K35" s="30"/>
    </row>
    <row r="36" spans="1:11" s="142" customFormat="1" ht="19.55" customHeight="1">
      <c r="A36" s="119"/>
      <c r="B36" s="26"/>
      <c r="C36" s="73"/>
      <c r="D36" s="73"/>
      <c r="E36" s="73"/>
      <c r="F36" s="73"/>
      <c r="G36" s="73"/>
      <c r="H36" s="73"/>
      <c r="I36" s="48"/>
      <c r="J36" s="48"/>
      <c r="K36" s="30"/>
    </row>
    <row r="37" spans="1:11" s="141" customFormat="1" ht="18" customHeight="1">
      <c r="A37" s="146"/>
      <c r="B37" s="27"/>
      <c r="C37" s="72"/>
      <c r="D37" s="72"/>
      <c r="E37" s="72"/>
      <c r="F37" s="72"/>
      <c r="G37" s="74"/>
      <c r="H37" s="72"/>
      <c r="I37" s="11"/>
      <c r="J37" s="11"/>
      <c r="K37" s="432"/>
    </row>
    <row r="38" spans="1:11" s="141" customFormat="1" ht="18" customHeight="1">
      <c r="A38" s="146"/>
      <c r="B38" s="147"/>
      <c r="C38" s="148"/>
      <c r="D38" s="148"/>
      <c r="E38" s="148"/>
      <c r="F38" s="148"/>
      <c r="G38" s="148"/>
      <c r="H38" s="148"/>
      <c r="I38" s="11"/>
      <c r="J38" s="11"/>
      <c r="K38" s="432"/>
    </row>
    <row r="39" spans="1:11" ht="19.55" customHeight="1">
      <c r="A39" s="27"/>
      <c r="B39" s="27"/>
      <c r="C39" s="75"/>
      <c r="D39" s="75"/>
      <c r="E39" s="75"/>
      <c r="F39" s="75"/>
      <c r="G39" s="75"/>
      <c r="H39" s="75"/>
      <c r="I39" s="11"/>
      <c r="J39" s="76"/>
      <c r="K39" s="30"/>
    </row>
    <row r="40" spans="1:11" ht="19.55" customHeight="1">
      <c r="A40" s="27"/>
      <c r="B40" s="27"/>
      <c r="C40" s="75"/>
      <c r="D40" s="75"/>
      <c r="E40" s="75"/>
      <c r="F40" s="75"/>
      <c r="G40" s="75"/>
      <c r="H40" s="75"/>
      <c r="I40" s="11"/>
      <c r="J40" s="76"/>
      <c r="K40" s="30"/>
    </row>
  </sheetData>
  <mergeCells count="3">
    <mergeCell ref="C8:H8"/>
    <mergeCell ref="B32:H32"/>
    <mergeCell ref="B33:H33"/>
  </mergeCells>
  <printOptions horizontalCentered="1" verticalCentered="1"/>
  <pageMargins left="0" right="0" top="0" bottom="0" header="0" footer="0"/>
  <pageSetup paperSize="9" scale="96" orientation="landscape" r:id="rId1"/>
  <headerFooter scaleWithDoc="0" alignWithMargins="0">
    <oddFooter>&amp;R&amp;"UniCredit,Normale"&amp;6&amp;K03-049&amp;P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383" id="{3DAA0008-73F5-4264-B336-1D9A562AC3AD}">
            <x14:iconSet showValue="0" custom="1">
              <x14:cfvo type="percent">
                <xm:f>0</xm:f>
              </x14:cfvo>
              <x14:cfvo type="num">
                <xm:f>0</xm:f>
              </x14:cfvo>
              <x14:cfvo type="num">
                <xm:f>1</xm:f>
              </x14:cfvo>
              <x14:cfIcon iconSet="3TrafficLights1" iconId="0"/>
              <x14:cfIcon iconSet="3TrafficLights1" iconId="0"/>
              <x14:cfIcon iconSet="3TrafficLights1" iconId="2"/>
            </x14:iconSet>
          </x14:cfRule>
          <xm:sqref>K1:K4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28</vt:i4>
      </vt:variant>
    </vt:vector>
  </HeadingPairs>
  <TitlesOfParts>
    <vt:vector size="54" baseType="lpstr">
      <vt:lpstr>FRONTPAGE</vt:lpstr>
      <vt:lpstr>Index</vt:lpstr>
      <vt:lpstr>Income Statement</vt:lpstr>
      <vt:lpstr>Balance Sheet</vt:lpstr>
      <vt:lpstr>Group Shareholder's Equity &amp; TE</vt:lpstr>
      <vt:lpstr>Group Shares</vt:lpstr>
      <vt:lpstr>Asset Quality Group</vt:lpstr>
      <vt:lpstr>Asset Quality - by Division</vt:lpstr>
      <vt:lpstr>Capital Position</vt:lpstr>
      <vt:lpstr>Italy</vt:lpstr>
      <vt:lpstr>Germany</vt:lpstr>
      <vt:lpstr>Austria</vt:lpstr>
      <vt:lpstr>CEE</vt:lpstr>
      <vt:lpstr>Czech Republic_&amp;_Slovakia</vt:lpstr>
      <vt:lpstr>Hungary</vt:lpstr>
      <vt:lpstr>Slovenia</vt:lpstr>
      <vt:lpstr>Croatia</vt:lpstr>
      <vt:lpstr>Romania</vt:lpstr>
      <vt:lpstr>Bulgaria</vt:lpstr>
      <vt:lpstr>Bosnia</vt:lpstr>
      <vt:lpstr>Serbia</vt:lpstr>
      <vt:lpstr>Russia</vt:lpstr>
      <vt:lpstr>GCC</vt:lpstr>
      <vt:lpstr>Group Fees</vt:lpstr>
      <vt:lpstr>Branches</vt:lpstr>
      <vt:lpstr>Notes</vt:lpstr>
      <vt:lpstr>'Asset Quality - by Division'!Print_Area</vt:lpstr>
      <vt:lpstr>'Asset Quality Group'!Print_Area</vt:lpstr>
      <vt:lpstr>Austria!Print_Area</vt:lpstr>
      <vt:lpstr>'Balance Sheet'!Print_Area</vt:lpstr>
      <vt:lpstr>Bosnia!Print_Area</vt:lpstr>
      <vt:lpstr>Branches!Print_Area</vt:lpstr>
      <vt:lpstr>Bulgaria!Print_Area</vt:lpstr>
      <vt:lpstr>'Capital Position'!Print_Area</vt:lpstr>
      <vt:lpstr>CEE!Print_Area</vt:lpstr>
      <vt:lpstr>Croatia!Print_Area</vt:lpstr>
      <vt:lpstr>'Czech Republic_&amp;_Slovakia'!Print_Area</vt:lpstr>
      <vt:lpstr>FRONTPAGE!Print_Area</vt:lpstr>
      <vt:lpstr>GCC!Print_Area</vt:lpstr>
      <vt:lpstr>Germany!Print_Area</vt:lpstr>
      <vt:lpstr>'Group Fees'!Print_Area</vt:lpstr>
      <vt:lpstr>'Group Shareholder''s Equity &amp; TE'!Print_Area</vt:lpstr>
      <vt:lpstr>'Group Shares'!Print_Area</vt:lpstr>
      <vt:lpstr>Hungary!Print_Area</vt:lpstr>
      <vt:lpstr>'Income Statement'!Print_Area</vt:lpstr>
      <vt:lpstr>Index!Print_Area</vt:lpstr>
      <vt:lpstr>Italy!Print_Area</vt:lpstr>
      <vt:lpstr>Notes!Print_Area</vt:lpstr>
      <vt:lpstr>Romania!Print_Area</vt:lpstr>
      <vt:lpstr>Russia!Print_Area</vt:lpstr>
      <vt:lpstr>Serbia!Print_Area</vt:lpstr>
      <vt:lpstr>Slovenia!Print_Area</vt:lpstr>
      <vt:lpstr>Quarter</vt:lpstr>
      <vt:lpstr>YTD_TIME</vt:lpstr>
    </vt:vector>
  </TitlesOfParts>
  <Company>UniCredit S.p.A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Divisional Database</dc:title>
  <dc:creator>Group Planning &amp; Control Conso;Riccardo.Grimaldi@unicredit.eu;Emiliano.Solimeno@unicredit.eu;FRANCESCO.MALARA@unicredit.eu</dc:creator>
  <cp:lastModifiedBy>Grimaldi Riccardo (UniCredit)</cp:lastModifiedBy>
  <cp:lastPrinted>2025-07-22T08:46:16Z</cp:lastPrinted>
  <dcterms:created xsi:type="dcterms:W3CDTF">2011-09-29T14:09:15Z</dcterms:created>
  <dcterms:modified xsi:type="dcterms:W3CDTF">2025-07-22T12:25:11Z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epartment">
    <vt:lpwstr>Group Consolidation and Reporting</vt:lpwstr>
  </property>
  <property fmtid="{D5CDD505-2E9C-101B-9397-08002B2CF9AE}" pid="3" name="Checked by">
    <vt:lpwstr>STEFAN PETROV YOSIFOV</vt:lpwstr>
  </property>
  <property fmtid="{D5CDD505-2E9C-101B-9397-08002B2CF9AE}" pid="4" name="MSIP_Label_75bc9dcc-2069-415b-b7d3-6eeeb07d3020_Enabled">
    <vt:lpwstr>true</vt:lpwstr>
  </property>
  <property fmtid="{D5CDD505-2E9C-101B-9397-08002B2CF9AE}" pid="5" name="MSIP_Label_75bc9dcc-2069-415b-b7d3-6eeeb07d3020_SetDate">
    <vt:lpwstr>2025-07-21T07:26:49Z</vt:lpwstr>
  </property>
  <property fmtid="{D5CDD505-2E9C-101B-9397-08002B2CF9AE}" pid="6" name="MSIP_Label_75bc9dcc-2069-415b-b7d3-6eeeb07d3020_Method">
    <vt:lpwstr>Privileged</vt:lpwstr>
  </property>
  <property fmtid="{D5CDD505-2E9C-101B-9397-08002B2CF9AE}" pid="7" name="MSIP_Label_75bc9dcc-2069-415b-b7d3-6eeeb07d3020_Name">
    <vt:lpwstr>Public - no visual markings</vt:lpwstr>
  </property>
  <property fmtid="{D5CDD505-2E9C-101B-9397-08002B2CF9AE}" pid="8" name="MSIP_Label_75bc9dcc-2069-415b-b7d3-6eeeb07d3020_SiteId">
    <vt:lpwstr>2cc49ce9-66a1-41ac-a96b-bdc54247696a</vt:lpwstr>
  </property>
  <property fmtid="{D5CDD505-2E9C-101B-9397-08002B2CF9AE}" pid="9" name="MSIP_Label_75bc9dcc-2069-415b-b7d3-6eeeb07d3020_ActionId">
    <vt:lpwstr>d2eaef0b-a6a8-49f6-aa9f-a1fd89576f96</vt:lpwstr>
  </property>
  <property fmtid="{D5CDD505-2E9C-101B-9397-08002B2CF9AE}" pid="10" name="MSIP_Label_75bc9dcc-2069-415b-b7d3-6eeeb07d3020_ContentBits">
    <vt:lpwstr>0</vt:lpwstr>
  </property>
</Properties>
</file>

<file path=userCustomization/customUI.xml><?xml version="1.0" encoding="utf-8"?>
<mso:customUI xmlns:mso="http://schemas.microsoft.com/office/2006/01/customui">
  <mso:ribbon>
    <mso:qat>
      <mso:documentControls>
        <mso:control idQ="mso:ObjectsSelect" visible="true"/>
      </mso:documentControls>
    </mso:qat>
  </mso:ribbon>
</mso:customUI>
</file>