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D:\DDB\Latest Quarter\Divisional DB\DDB_PRODUCTION\"/>
    </mc:Choice>
  </mc:AlternateContent>
  <xr:revisionPtr revIDLastSave="0" documentId="13_ncr:101_{B2944770-3288-46BB-B396-E89B8C136CF9}" xr6:coauthVersionLast="47" xr6:coauthVersionMax="47" xr10:uidLastSave="{00000000-0000-0000-0000-000000000000}"/>
  <bookViews>
    <workbookView xWindow="-120" yWindow="-120" windowWidth="29040" windowHeight="15840" tabRatio="868" xr2:uid="{00000000-000D-0000-FFFF-FFFF00000000}"/>
  </bookViews>
  <sheets>
    <sheet name="FRONTPAGE" sheetId="983" r:id="rId1"/>
    <sheet name="Index" sheetId="428" r:id="rId2"/>
    <sheet name="Income Statement" sheetId="901" r:id="rId3"/>
    <sheet name="Inc.Statem. Group Excl. Russia" sheetId="1021" r:id="rId4"/>
    <sheet name="Balance Sheet" sheetId="938" r:id="rId5"/>
    <sheet name="Group Shareholder's Equity &amp; TE" sheetId="988" r:id="rId6"/>
    <sheet name="Group Shares" sheetId="1020" r:id="rId7"/>
    <sheet name="Asset Quality Group" sheetId="1008" r:id="rId8"/>
    <sheet name="AQ Group excl. Russia" sheetId="1022" r:id="rId9"/>
    <sheet name="Asset Quality - by Division" sheetId="942" r:id="rId10"/>
    <sheet name="Capital Position" sheetId="1007" r:id="rId11"/>
    <sheet name="Italy" sheetId="903" r:id="rId12"/>
    <sheet name="Germany" sheetId="943" r:id="rId13"/>
    <sheet name="Central Europe" sheetId="980" r:id="rId14"/>
    <sheet name="Eastern Europe" sheetId="1019" r:id="rId15"/>
    <sheet name="CE - Austria" sheetId="967" r:id="rId16"/>
    <sheet name="CE - Czech Republic &amp; Slovakia" sheetId="974" r:id="rId17"/>
    <sheet name="CE - Hungary" sheetId="975" r:id="rId18"/>
    <sheet name="CE - Slovenia" sheetId="979" r:id="rId19"/>
    <sheet name="EE - Croatia" sheetId="973" r:id="rId20"/>
    <sheet name="EE - Romania" sheetId="976" r:id="rId21"/>
    <sheet name="EE - Bulgaria" sheetId="972" r:id="rId22"/>
    <sheet name="EE - Bosnia" sheetId="948" r:id="rId23"/>
    <sheet name="EE - Serbia" sheetId="978" r:id="rId24"/>
    <sheet name="Russia" sheetId="977" r:id="rId25"/>
    <sheet name="GCC" sheetId="985" r:id="rId26"/>
    <sheet name="Non Core" sheetId="971" r:id="rId27"/>
    <sheet name="Group Fees" sheetId="1002" r:id="rId28"/>
    <sheet name="Branches" sheetId="1015" r:id="rId29"/>
  </sheets>
  <definedNames>
    <definedName name="_xlnm._FilterDatabase" localSheetId="28" hidden="1">Branches!#REF!</definedName>
    <definedName name="FF">#REF!</definedName>
    <definedName name="_xlnm.Print_Area" localSheetId="8">'AQ Group excl. Russia'!$A$2:$O$50</definedName>
    <definedName name="_xlnm.Print_Area" localSheetId="9">'Asset Quality - by Division'!$A$2:$O$67</definedName>
    <definedName name="_xlnm.Print_Area" localSheetId="7">'Asset Quality Group'!$A$2:$O$50</definedName>
    <definedName name="_xlnm.Print_Area" localSheetId="4">'Balance Sheet'!$A$2:$O$39</definedName>
    <definedName name="_xlnm.Print_Area" localSheetId="28">Branches!$A$2:$J$31</definedName>
    <definedName name="_xlnm.Print_Area" localSheetId="10">'Capital Position'!$A$2:$J$40</definedName>
    <definedName name="_xlnm.Print_Area" localSheetId="15">'CE - Austria'!$A$2:$O$53</definedName>
    <definedName name="_xlnm.Print_Area" localSheetId="16">'CE - Czech Republic &amp; Slovakia'!$A$2:$O$53</definedName>
    <definedName name="_xlnm.Print_Area" localSheetId="17">'CE - Hungary'!$A$2:$O$53</definedName>
    <definedName name="_xlnm.Print_Area" localSheetId="18">'CE - Slovenia'!$A$2:$O$53</definedName>
    <definedName name="_xlnm.Print_Area" localSheetId="13">'Central Europe'!$A$2:$O$53</definedName>
    <definedName name="_xlnm.Print_Area" localSheetId="14">'Eastern Europe'!$A$2:$O$53</definedName>
    <definedName name="_xlnm.Print_Area" localSheetId="22">'EE - Bosnia'!$A$2:$O$53</definedName>
    <definedName name="_xlnm.Print_Area" localSheetId="21">'EE - Bulgaria'!$A$2:$O$53</definedName>
    <definedName name="_xlnm.Print_Area" localSheetId="19">'EE - Croatia'!$A$2:$O$53</definedName>
    <definedName name="_xlnm.Print_Area" localSheetId="20">'EE - Romania'!$A$2:$O$53</definedName>
    <definedName name="_xlnm.Print_Area" localSheetId="23">'EE - Serbia'!$A$2:$O$53</definedName>
    <definedName name="_xlnm.Print_Area" localSheetId="0">FRONTPAGE!$A$1:$X$59</definedName>
    <definedName name="_xlnm.Print_Area" localSheetId="25">GCC!$A$2:$O$53</definedName>
    <definedName name="_xlnm.Print_Area" localSheetId="12">Germany!$A$2:$O$53</definedName>
    <definedName name="_xlnm.Print_Area" localSheetId="27">'Group Fees'!$A$2:$O$15</definedName>
    <definedName name="_xlnm.Print_Area" localSheetId="5">'Group Shareholder''s Equity &amp; TE'!$A$2:$O$54</definedName>
    <definedName name="_xlnm.Print_Area" localSheetId="6">'Group Shares'!$A$2:$J$29</definedName>
    <definedName name="_xlnm.Print_Area" localSheetId="3">'Inc.Statem. Group Excl. Russia'!$A$2:$O$65</definedName>
    <definedName name="_xlnm.Print_Area" localSheetId="2">'Income Statement'!$A$2:$O$65</definedName>
    <definedName name="_xlnm.Print_Area" localSheetId="1">Index!$B$1:$E$24</definedName>
    <definedName name="_xlnm.Print_Area" localSheetId="11">Italy!$A$2:$O$53</definedName>
    <definedName name="_xlnm.Print_Area" localSheetId="26">'Non Core'!$A$2:$O$53</definedName>
    <definedName name="_xlnm.Print_Area" localSheetId="24">Russia!$A$2:$O$53</definedName>
    <definedName name="Quarter" localSheetId="3">'Inc.Statem. Group Excl. Russia'!$A$1</definedName>
    <definedName name="Quarter">'Income Statement'!$A$1</definedName>
    <definedName name="tolerance">#REF!</definedName>
    <definedName name="tolerance_pp">#REF!</definedName>
    <definedName name="YTD_TIME" localSheetId="3">'Inc.Statem. Group Excl. Russia'!$C$1</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428" l="1"/>
  <c r="E6" i="428" s="1"/>
  <c r="E7" i="428" s="1"/>
  <c r="E8" i="428" s="1"/>
  <c r="E9" i="428" s="1"/>
  <c r="E10" i="428" s="1"/>
  <c r="E11" i="428" l="1"/>
  <c r="E12" i="428" s="1"/>
  <c r="E15" i="428" l="1"/>
  <c r="E16" i="428" s="1"/>
  <c r="E17" i="428" s="1"/>
  <c r="E18" i="428" s="1"/>
  <c r="E20" i="428" l="1"/>
  <c r="E21" i="428" s="1"/>
  <c r="E22" i="428" s="1"/>
  <c r="E23" i="428" s="1"/>
  <c r="E24" i="428" s="1"/>
  <c r="E19" i="4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<sst xmlns="http://schemas.openxmlformats.org/spreadsheetml/2006/main" count="1609" uniqueCount="258">
  <si>
    <t>q/q</t>
  </si>
  <si>
    <t>y/y</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</si>
  <si>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</si>
  <si>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</si>
  <si>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</si>
  <si>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</si>
  <si>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</si>
  <si>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</si>
  <si>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</si>
  <si>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</si>
  <si>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</si>
  <si>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</si>
  <si>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</si>
  <si>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</si>
  <si>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</si>
  <si>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</si>
  <si>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</si>
  <si>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</si>
  <si>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</si>
  <si>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</si>
  <si>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</si>
  <si>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</si>
  <si>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</si>
  <si>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</si>
  <si>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</si>
  <si>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</si>
  <si>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</si>
  <si>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</si>
  <si>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</si>
  <si>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</si>
  <si>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</si>
  <si>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</si>
  <si>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</si>
  <si>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</si>
  <si>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</si>
  <si>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</si>
  <si>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</si>
  <si>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</si>
  <si>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</si>
  <si>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</si>
  <si>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</si>
  <si>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</si>
  <si>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TOTAL NET COMMISSIONS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</si>
  <si>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</si>
  <si>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</si>
  <si>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</si>
  <si>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</si>
  <si>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</si>
  <si>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</si>
  <si>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</si>
  <si>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</si>
  <si>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</si>
  <si>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</si>
  <si>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</si>
  <si>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</si>
  <si>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</si>
  <si>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</si>
  <si>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</si>
  <si>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</si>
  <si>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</si>
  <si>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</si>
  <si>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</si>
  <si>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</si>
  <si>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</si>
  <si>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</si>
  <si>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</si>
  <si>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</si>
  <si>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</si>
  <si>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</si>
  <si>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</si>
  <si>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</si>
  <si>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</si>
  <si>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</si>
  <si>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NPE Ratio</t>
  </si>
  <si>
    <t>NET NPE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</si>
  <si>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</si>
  <si>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</si>
  <si>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</si>
  <si>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</si>
  <si>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</si>
  <si>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</si>
  <si>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</si>
  <si>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</si>
  <si>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</si>
  <si>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</si>
  <si>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Investment fees</t>
  </si>
  <si>
    <t xml:space="preserve">Financing fees </t>
  </si>
  <si>
    <t>Transactional fees</t>
  </si>
  <si>
    <t>Non Core</t>
  </si>
  <si>
    <t>Other financial liabilities</t>
  </si>
  <si>
    <t>Common Equity Tier I Capital Transitional (*)</t>
  </si>
  <si>
    <t xml:space="preserve"> </t>
  </si>
  <si>
    <t>1Q</t>
  </si>
  <si>
    <t>2Q</t>
  </si>
  <si>
    <t>3Q</t>
  </si>
  <si>
    <t>4Q</t>
  </si>
  <si>
    <t>EoP number of outstanding shares</t>
  </si>
  <si>
    <t>EoP number of diluted shares</t>
  </si>
  <si>
    <t>o/w DGS</t>
  </si>
  <si>
    <t>o/w Bank levies</t>
  </si>
  <si>
    <t>o/w SRF</t>
  </si>
  <si>
    <t xml:space="preserve">* Retail Branches only; for Western Europe excluding minor premises, Corporate and Private Banking. </t>
  </si>
  <si>
    <t>Deposits from banks</t>
  </si>
  <si>
    <t>Common Equity Tier I Fully Loaded</t>
  </si>
  <si>
    <t>MDA buffer Transitional (CET1 ratio)**</t>
  </si>
  <si>
    <t>MDA buffer Fully Loaded (CET1 ratio)</t>
  </si>
  <si>
    <t>(*) Starting from 2Q 2020, the capital ratios includes the transitional arrangements related to IFRS9 as per CRR article 473a
(**) MDA buffer Tr CET1 equal to Fully loaded till 1Q20.</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</si>
  <si>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</si>
  <si>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</si>
  <si>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</si>
  <si>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</si>
  <si>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</si>
  <si>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</si>
  <si>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</si>
  <si>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</si>
  <si>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</si>
  <si>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</si>
  <si>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</si>
  <si>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</si>
  <si>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</si>
  <si>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</si>
  <si>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</si>
  <si>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</si>
  <si>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</si>
  <si>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</si>
  <si>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</si>
  <si>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</si>
  <si>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</si>
  <si>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</si>
  <si>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</si>
  <si>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</si>
  <si>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</si>
  <si>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</si>
  <si>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1H</t>
  </si>
  <si>
    <t>Central Europe / Eastern Europe Countries</t>
  </si>
  <si>
    <t>3M</t>
  </si>
  <si>
    <t>9M</t>
  </si>
  <si>
    <t>FY</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</si>
  <si>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</si>
  <si>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</si>
  <si>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</si>
  <si>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</si>
  <si>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</si>
  <si>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</si>
  <si>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</si>
  <si>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</si>
  <si>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</si>
  <si>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</si>
  <si>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</si>
  <si>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</si>
  <si>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</si>
  <si>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</si>
  <si>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</si>
  <si>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</si>
  <si>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</si>
  <si>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</si>
  <si>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</si>
  <si>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</si>
  <si>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</si>
  <si>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</si>
  <si>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Total Financial Asset**</t>
  </si>
  <si>
    <t>o/w AuM</t>
  </si>
  <si>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</si>
  <si>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</si>
  <si>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</si>
  <si>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</si>
  <si>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</si>
  <si>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</si>
  <si>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</si>
  <si>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</si>
  <si>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</si>
  <si>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</si>
  <si>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</si>
  <si>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</si>
  <si>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</si>
  <si>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</si>
  <si>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</si>
  <si>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t xml:space="preserve">* Net Profit: Stated Net Profit (i) minus One-offs, AT1 Coupons (net of TAX), Cashes </t>
  </si>
  <si>
    <r>
      <t>Asset Quality - Group</t>
    </r>
    <r>
      <rPr>
        <sz val="15.3"/>
        <color rgb="FFC00000"/>
        <rFont val="UniCredit"/>
      </rPr>
      <t>, m</t>
    </r>
  </si>
  <si>
    <t>n.m.</t>
  </si>
  <si>
    <t>Asset Quality Group excl. Russia</t>
  </si>
  <si>
    <t>Consolidated Income Statements excl. Russia</t>
  </si>
  <si>
    <t>FY21</t>
  </si>
  <si>
    <t>NOTE: «Russia» means «Participation in AO Bank + PCM Russia»</t>
  </si>
  <si>
    <t>RoTE***</t>
  </si>
  <si>
    <t>*** RoTE means (i) net profit over (ii) average tangible equity excluding AT1, CASHES &amp; DTA from tax loss carry forward contribution</t>
  </si>
  <si>
    <t>Balance Sheet, bn</t>
  </si>
  <si>
    <t>RoAC**</t>
  </si>
  <si>
    <t>** (Net Profit - Excess Capital charge) / Average Allocated Capital</t>
  </si>
  <si>
    <r>
      <t>Tangible Equity</t>
    </r>
    <r>
      <rPr>
        <sz val="11"/>
        <color rgb="FFC00000"/>
        <rFont val="UniCredit"/>
      </rPr>
      <t>, EoP &amp; AVG</t>
    </r>
    <r>
      <rPr>
        <b/>
        <sz val="18"/>
        <color rgb="FFC00000"/>
        <rFont val="UniCredit"/>
      </rPr>
      <t xml:space="preserve"> </t>
    </r>
    <r>
      <rPr>
        <sz val="14"/>
        <color rgb="FFC00000"/>
        <rFont val="UniCredit"/>
      </rPr>
      <t>, m</t>
    </r>
  </si>
  <si>
    <t>** Refers to Group commercial Total Financial Assets. Non-commercial elements, i.e. Non Core, Large Corporates and Central Functions. Numbers are managerial figures.</t>
  </si>
  <si>
    <t xml:space="preserve">* Net Profit: Stated Net Profit minus One-offs, AT1 Coupons (net of TAX), Cashes </t>
  </si>
  <si>
    <t>Loan Loss Provisions (LLPs)</t>
  </si>
  <si>
    <t>Purchase Price Allocation (PPA)</t>
  </si>
  <si>
    <t>- Stated Net profit (loss)</t>
  </si>
  <si>
    <t>Net Operating Profit</t>
  </si>
  <si>
    <t>AQ Group excl. Russia, m</t>
  </si>
  <si>
    <t>Income taxes</t>
  </si>
  <si>
    <t>2021</t>
  </si>
  <si>
    <t>2022</t>
  </si>
  <si>
    <t>FY22</t>
  </si>
  <si>
    <t>Inc.Statem. Group Excl. Russia, m</t>
  </si>
  <si>
    <t>n.s.</t>
  </si>
  <si>
    <t>-</t>
  </si>
  <si>
    <t>Shareholders' equity as at 31 December 2021</t>
  </si>
  <si>
    <t>Share buyback(*)</t>
  </si>
  <si>
    <t>Dividends and other allocations</t>
  </si>
  <si>
    <t>Equity instruments</t>
  </si>
  <si>
    <t>Change in reserve related coupon on AT1 instruments</t>
  </si>
  <si>
    <t>Change in the valuation reserve relating to the financial assets and liabilities at fair value(**)</t>
  </si>
  <si>
    <t>Change in the valuation of cash flow hedges</t>
  </si>
  <si>
    <t>Change in the valuation reserve of the companies accounted for using the equity method</t>
  </si>
  <si>
    <t>Change in the valuation of hedges of foreign investments(***)</t>
  </si>
  <si>
    <t>Exchange differences reserve(****)</t>
  </si>
  <si>
    <t>Change in the valuation reserve relating to the actuarial gains/losses on defined benefit plans(*****)</t>
  </si>
  <si>
    <t>Other changes</t>
  </si>
  <si>
    <t>Net profit (loss) for the year</t>
  </si>
  <si>
    <t>Shareholders' equity as at 31 December 2022</t>
  </si>
  <si>
    <t>Notes:</t>
  </si>
  <si>
    <t>(*) In execution of the “Second Buy-Back Programme 2021” related to the distribution of 2020, "First Tranche of the Buy-Back Programme 2021" and "Second Tranche of the Buy-Back Programme 2021" both related to the distribution of 2021.</t>
  </si>
  <si>
    <t>(**) Mainly due to government securities.</t>
  </si>
  <si>
    <t>(***) Mainly referred to hedges of Ruble investment expired in May 2022.</t>
  </si>
  <si>
    <t>(****) This effect is mainly due to the impact of Russian Ruble for +€206 million.</t>
  </si>
  <si>
    <t>(*****) Mainly referred to the increase in discount rate induced by the reduction in prices of High Quality Corporate Bonds, partially offset by (i) plan assets performance and (ii) salary and pension trend increases to reflect outstanding macroeconomic scenario, characterized by a significant inflation pressure driven by energy and commodities prices.</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</si>
  <si>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</si>
  <si>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</si>
  <si>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</si>
  <si>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</si>
  <si>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</si>
  <si>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</si>
  <si>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</si>
  <si>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</si>
  <si>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</si>
  <si>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EoP number of Ordinary Shares</t>
  </si>
  <si>
    <t>(-)Treasury shares (including buyback)</t>
  </si>
  <si>
    <t>(-)Shares held under the CASHES usufruct contract</t>
  </si>
  <si>
    <t>(+)Potentially dilutive shares</t>
  </si>
  <si>
    <t>Average number of outstanding shares (*)</t>
  </si>
  <si>
    <t>Average number of diluted shares (*)</t>
  </si>
  <si>
    <t>*Net of the average number of treasury shares, considering the shares buyback made during the 2022 (totally cancelled at the end of 2022),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</si>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</sst>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000_-;\-* #,##0.000_-;_-* &quot;-&quot;??_-;_-@_-"/>
    <numFmt numFmtId="173" formatCode="_(&quot;€&quot;* #,##0.00_);_(&quot;€&quot;* \(#,##0.00\);_(&quot;€&quot;* &quot;-&quot;??_);_(@_)"/>
    <numFmt numFmtId="174" formatCode="_-* #,##0;\-* #,##0;_-* &quot;-&quot;??_-;_-@_-"/>
    <numFmt numFmtId="175" formatCode="\+0.0;\ \-0.0;_-&quot;-&quot;_-"/>
    <numFmt numFmtId="176" formatCode="#,##0;\(#,##0\);\-"/>
    <numFmt numFmtId="177" formatCode="\+#&quot;bp&quot;;\ \-#&quot;bp&quot;"/>
    <numFmt numFmtId="178" formatCode="0.0%;\ \-0.0%;_-&quot;-&quot;_-"/>
    <numFmt numFmtId="179" formatCode="0.00%;\ \-0.00%;_-&quot;-&quot;_-"/>
    <numFmt numFmtId="180" formatCode="#0.0,"/>
    <numFmt numFmtId="181" formatCode="\+0.0&quot; p.p.&quot;;\-0.0&quot; p.p.&quot;;\="/>
    <numFmt numFmtId="182" formatCode="\+#,##0;\-#,##0"/>
    <numFmt numFmtId="183" formatCode="#0,"/>
    <numFmt numFmtId="184" formatCode="#0.0,,"/>
    <numFmt numFmtId="185" formatCode="#,##0,,"/>
    <numFmt numFmtId="186" formatCode="#,##0.0,,"/>
    <numFmt numFmtId="187" formatCode="#,##0_ ;\-#,##0\ "/>
  </numFmts>
  <fonts count="60">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3"/>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s>
  <borders count="14">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s>
  <cellStyleXfs count="96">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6" fontId="37" fillId="0" borderId="6" applyNumberFormat="0" applyFill="0" applyProtection="0">
      <alignment horizontal="right" wrapText="1"/>
    </xf>
    <xf numFmtId="0" fontId="4" fillId="0" borderId="0" applyNumberFormat="0" applyFill="0" applyBorder="0" applyAlignment="0" applyProtection="0">
      <alignment vertical="top"/>
      <protection locked="0"/>
    </xf>
  </cellStyleXfs>
  <cellXfs count="508">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1" fillId="0" borderId="0" xfId="0" applyFont="1"/>
    <xf numFmtId="0" fontId="30"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8" fillId="0" borderId="0" xfId="0" applyFont="1" applyFill="1" applyBorder="1" applyAlignment="1" applyProtection="1">
      <alignment vertical="center"/>
    </xf>
    <xf numFmtId="0" fontId="23" fillId="0" borderId="0" xfId="0" applyFont="1" applyProtection="1"/>
    <xf numFmtId="0" fontId="28"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29" fillId="0" borderId="0" xfId="0" applyNumberFormat="1" applyFont="1" applyFill="1" applyBorder="1"/>
    <xf numFmtId="0" fontId="23" fillId="0" borderId="0" xfId="0" applyFont="1" applyBorder="1"/>
    <xf numFmtId="0" fontId="31" fillId="0" borderId="0" xfId="44" applyFont="1"/>
    <xf numFmtId="0" fontId="31" fillId="3" borderId="0" xfId="44" applyFont="1" applyFill="1"/>
    <xf numFmtId="3" fontId="23" fillId="0" borderId="0" xfId="0" applyNumberFormat="1" applyFont="1" applyFill="1" applyBorder="1"/>
    <xf numFmtId="0" fontId="31" fillId="3" borderId="0" xfId="0" applyFont="1" applyFill="1"/>
    <xf numFmtId="0" fontId="33" fillId="0" borderId="0" xfId="0" applyFont="1"/>
    <xf numFmtId="3" fontId="33" fillId="0" borderId="0" xfId="0" applyNumberFormat="1" applyFont="1" applyFill="1" applyBorder="1" applyAlignment="1" applyProtection="1">
      <alignment horizontal="center" vertical="justify"/>
    </xf>
    <xf numFmtId="0" fontId="23" fillId="3" borderId="0" xfId="0" applyFont="1" applyFill="1"/>
    <xf numFmtId="0" fontId="36" fillId="0" borderId="0" xfId="73" applyFont="1" applyFill="1" applyBorder="1" applyAlignment="1">
      <alignment vertical="center"/>
    </xf>
    <xf numFmtId="0" fontId="35" fillId="0" borderId="0" xfId="73" applyFont="1" applyFill="1" applyBorder="1" applyAlignment="1">
      <alignment vertical="center"/>
    </xf>
    <xf numFmtId="0" fontId="13" fillId="4" borderId="0" xfId="11" applyFont="1" applyFill="1" applyBorder="1" applyAlignment="1">
      <alignment vertical="center" wrapText="1"/>
    </xf>
    <xf numFmtId="0" fontId="33" fillId="0" borderId="0" xfId="31" applyFont="1"/>
    <xf numFmtId="0" fontId="23" fillId="3" borderId="0" xfId="0" applyFont="1" applyFill="1" applyProtection="1"/>
    <xf numFmtId="0" fontId="31" fillId="0" borderId="0" xfId="0" applyFont="1" applyFill="1"/>
    <xf numFmtId="3" fontId="33" fillId="0" borderId="0" xfId="0" applyNumberFormat="1" applyFont="1" applyFill="1" applyBorder="1" applyAlignment="1" applyProtection="1">
      <alignment horizontal="center" vertical="top"/>
    </xf>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78"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0"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4" fillId="0" borderId="0" xfId="0" applyFont="1" applyFill="1" applyBorder="1" applyAlignment="1" applyProtection="1">
      <alignment horizontal="left" vertical="center" indent="2"/>
    </xf>
    <xf numFmtId="0" fontId="24"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4" fillId="0" borderId="0" xfId="0" applyFont="1" applyFill="1" applyBorder="1" applyAlignment="1" applyProtection="1">
      <alignment vertical="center"/>
    </xf>
    <xf numFmtId="178"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2" fontId="23" fillId="0" borderId="0" xfId="1" applyNumberFormat="1" applyFont="1" applyFill="1" applyBorder="1" applyAlignment="1" applyProtection="1">
      <alignment horizontal="center" vertical="center"/>
    </xf>
    <xf numFmtId="168" fontId="21" fillId="0" borderId="0" xfId="8"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8" fillId="0" borderId="0" xfId="73" applyFont="1" applyFill="1" applyAlignment="1">
      <alignment vertical="center"/>
    </xf>
    <xf numFmtId="3" fontId="38"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6" fillId="4" borderId="0" xfId="11" applyFont="1" applyFill="1"/>
    <xf numFmtId="0" fontId="16" fillId="0" borderId="5" xfId="11" applyFont="1" applyFill="1" applyBorder="1" applyAlignment="1"/>
    <xf numFmtId="0" fontId="16" fillId="4" borderId="5"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179" fontId="23" fillId="0" borderId="0" xfId="8" applyNumberFormat="1" applyFont="1" applyFill="1" applyBorder="1" applyAlignment="1" applyProtection="1">
      <alignment horizontal="center" vertical="center"/>
    </xf>
    <xf numFmtId="0" fontId="24" fillId="0" borderId="0" xfId="73" applyFont="1" applyFill="1" applyBorder="1" applyAlignment="1">
      <alignment horizontal="left" vertical="center" indent="2"/>
    </xf>
    <xf numFmtId="179" fontId="24"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0" fontId="21" fillId="0" borderId="0" xfId="0" applyNumberFormat="1" applyFont="1" applyFill="1" applyAlignment="1">
      <alignment horizontal="center" vertical="center"/>
    </xf>
    <xf numFmtId="178" fontId="24"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4"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1" fontId="21" fillId="0" borderId="0" xfId="8" applyNumberFormat="1" applyFont="1" applyFill="1" applyBorder="1" applyAlignment="1" applyProtection="1">
      <alignment horizontal="center" vertical="center"/>
    </xf>
    <xf numFmtId="169" fontId="21" fillId="7" borderId="0" xfId="8" applyNumberFormat="1" applyFont="1" applyFill="1" applyBorder="1" applyAlignment="1" applyProtection="1">
      <alignment horizontal="center" vertical="center"/>
    </xf>
    <xf numFmtId="182" fontId="21" fillId="7" borderId="0" xfId="8" applyNumberFormat="1" applyFont="1" applyFill="1" applyBorder="1" applyAlignment="1" applyProtection="1">
      <alignment horizontal="center" vertical="center"/>
    </xf>
    <xf numFmtId="168" fontId="21" fillId="7" borderId="0" xfId="8" applyNumberFormat="1" applyFont="1" applyFill="1" applyBorder="1" applyAlignment="1" applyProtection="1">
      <alignment horizontal="center" vertical="center"/>
    </xf>
    <xf numFmtId="174"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4" fillId="0" borderId="0" xfId="31" applyFont="1" applyFill="1" applyBorder="1" applyAlignment="1" applyProtection="1">
      <alignment horizontal="left" vertical="center" indent="1"/>
    </xf>
    <xf numFmtId="0" fontId="24"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8" fillId="0" borderId="0" xfId="0" applyFont="1" applyFill="1" applyBorder="1"/>
    <xf numFmtId="0" fontId="32"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0"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2" fillId="0" borderId="0" xfId="0" applyFont="1" applyBorder="1" applyAlignment="1">
      <alignment vertical="center"/>
    </xf>
    <xf numFmtId="0" fontId="32" fillId="0" borderId="0" xfId="0" applyFont="1" applyFill="1"/>
    <xf numFmtId="0" fontId="32" fillId="0" borderId="0" xfId="0" applyFont="1"/>
    <xf numFmtId="0" fontId="32" fillId="0" borderId="0" xfId="0" applyFont="1" applyFill="1" applyBorder="1"/>
    <xf numFmtId="0" fontId="30" fillId="0" borderId="0" xfId="31" applyFont="1"/>
    <xf numFmtId="0" fontId="31" fillId="0" borderId="0" xfId="31" applyFont="1"/>
    <xf numFmtId="0" fontId="23" fillId="0" borderId="0" xfId="31" applyFont="1" applyAlignment="1" applyProtection="1">
      <alignment vertical="center"/>
    </xf>
    <xf numFmtId="0" fontId="31" fillId="0" borderId="0" xfId="31" applyFont="1" applyAlignment="1">
      <alignment vertical="center"/>
    </xf>
    <xf numFmtId="0" fontId="25" fillId="0" borderId="0" xfId="31" applyFont="1"/>
    <xf numFmtId="0" fontId="21" fillId="0" borderId="0" xfId="31" applyFont="1" applyBorder="1" applyProtection="1"/>
    <xf numFmtId="0" fontId="23" fillId="0" borderId="0" xfId="0" applyFont="1" applyFill="1" applyBorder="1" applyAlignment="1" applyProtection="1">
      <alignment vertical="justify" wrapText="1"/>
    </xf>
    <xf numFmtId="0" fontId="30" fillId="0" borderId="0" xfId="0" applyFont="1" applyProtection="1"/>
    <xf numFmtId="0" fontId="38"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horizontal="left"/>
    </xf>
    <xf numFmtId="0" fontId="21" fillId="0" borderId="0" xfId="0" applyFont="1" applyAlignment="1" applyProtection="1">
      <alignment vertical="justify"/>
    </xf>
    <xf numFmtId="0" fontId="41" fillId="0" borderId="0" xfId="0" applyFont="1" applyFill="1" applyBorder="1" applyAlignment="1" applyProtection="1">
      <alignment horizontal="left" vertical="justify" wrapText="1"/>
    </xf>
    <xf numFmtId="0" fontId="41" fillId="3" borderId="0" xfId="0" applyFont="1" applyFill="1" applyBorder="1" applyAlignment="1" applyProtection="1">
      <alignment horizontal="left" vertical="justify" wrapText="1"/>
    </xf>
    <xf numFmtId="0" fontId="25" fillId="0" borderId="0" xfId="0" applyFont="1" applyAlignment="1">
      <alignment vertical="justify"/>
    </xf>
    <xf numFmtId="0" fontId="21" fillId="0" borderId="0" xfId="0" applyFont="1" applyAlignment="1" applyProtection="1">
      <alignment vertical="top"/>
    </xf>
    <xf numFmtId="0" fontId="25"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5" fillId="0" borderId="0" xfId="0" applyFont="1" applyFill="1" applyAlignment="1">
      <alignment vertical="justify"/>
    </xf>
    <xf numFmtId="0" fontId="42" fillId="0" borderId="0" xfId="0" applyFont="1" applyFill="1" applyBorder="1" applyAlignment="1" applyProtection="1">
      <alignment horizontal="left" vertical="justify" wrapText="1"/>
    </xf>
    <xf numFmtId="0" fontId="43" fillId="0" borderId="0" xfId="0" applyFont="1" applyFill="1" applyBorder="1" applyAlignment="1" applyProtection="1">
      <alignment vertical="center"/>
    </xf>
    <xf numFmtId="0" fontId="38" fillId="0" borderId="0" xfId="0" applyFont="1" applyAlignment="1">
      <alignment horizontal="right" vertical="center"/>
    </xf>
    <xf numFmtId="0" fontId="40" fillId="0" borderId="0" xfId="44" applyFont="1"/>
    <xf numFmtId="0" fontId="35" fillId="0" borderId="0" xfId="44" applyFont="1"/>
    <xf numFmtId="0" fontId="35" fillId="0" borderId="0" xfId="44" applyFont="1" applyAlignment="1">
      <alignment vertical="center"/>
    </xf>
    <xf numFmtId="0" fontId="35" fillId="0" borderId="0" xfId="44" applyFont="1" applyAlignment="1">
      <alignment horizontal="right" vertical="center"/>
    </xf>
    <xf numFmtId="0" fontId="35" fillId="0" borderId="4" xfId="0" applyFont="1" applyBorder="1" applyAlignment="1">
      <alignment horizontal="center" vertical="center"/>
    </xf>
    <xf numFmtId="174" fontId="23" fillId="0" borderId="0" xfId="0" applyNumberFormat="1" applyFont="1" applyFill="1" applyBorder="1" applyAlignment="1" applyProtection="1">
      <alignment vertical="center"/>
    </xf>
    <xf numFmtId="0" fontId="35" fillId="0" borderId="0" xfId="0" applyFont="1" applyProtection="1"/>
    <xf numFmtId="0" fontId="35" fillId="0" borderId="0" xfId="0" applyFont="1"/>
    <xf numFmtId="0" fontId="23" fillId="5" borderId="0" xfId="0" applyFont="1" applyFill="1"/>
    <xf numFmtId="0" fontId="23" fillId="0" borderId="0" xfId="0" applyFont="1" applyAlignment="1">
      <alignment horizontal="center" vertical="center"/>
    </xf>
    <xf numFmtId="0" fontId="46" fillId="3" borderId="7" xfId="0" applyFont="1" applyFill="1" applyBorder="1" applyAlignment="1">
      <alignment vertical="center"/>
    </xf>
    <xf numFmtId="0" fontId="47" fillId="3" borderId="7"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8" xfId="0" applyFont="1" applyBorder="1" applyAlignment="1">
      <alignment vertical="center"/>
    </xf>
    <xf numFmtId="0" fontId="47" fillId="0" borderId="0" xfId="0" applyFont="1" applyAlignment="1">
      <alignment horizontal="centerContinuous" vertical="center"/>
    </xf>
    <xf numFmtId="0" fontId="48" fillId="0" borderId="0" xfId="0" applyFont="1" applyAlignment="1">
      <alignment horizontal="centerContinuous" vertical="center"/>
    </xf>
    <xf numFmtId="0" fontId="48" fillId="0" borderId="0" xfId="0" applyFont="1" applyAlignment="1">
      <alignment horizontal="center" vertical="center"/>
    </xf>
    <xf numFmtId="0" fontId="48" fillId="0" borderId="9" xfId="0" quotePrefix="1" applyFont="1" applyBorder="1" applyAlignment="1">
      <alignment horizontal="centerContinuous"/>
    </xf>
    <xf numFmtId="0" fontId="48" fillId="0" borderId="9" xfId="0" applyFont="1" applyBorder="1" applyAlignment="1">
      <alignment horizontal="centerContinuous"/>
    </xf>
    <xf numFmtId="0" fontId="48" fillId="9" borderId="7" xfId="0" applyFont="1" applyFill="1" applyBorder="1" applyAlignment="1">
      <alignment horizontal="center" vertical="center"/>
    </xf>
    <xf numFmtId="0" fontId="48" fillId="0" borderId="7" xfId="0" applyFont="1" applyBorder="1" applyAlignment="1">
      <alignment horizontal="center"/>
    </xf>
    <xf numFmtId="0" fontId="48" fillId="0" borderId="10" xfId="0" applyFont="1" applyBorder="1" applyAlignment="1">
      <alignment horizontal="center"/>
    </xf>
    <xf numFmtId="0" fontId="48" fillId="0" borderId="11" xfId="0" applyFont="1" applyBorder="1" applyAlignment="1">
      <alignment horizontal="center"/>
    </xf>
    <xf numFmtId="0" fontId="48" fillId="9" borderId="7" xfId="0" applyFont="1" applyFill="1" applyBorder="1" applyAlignment="1">
      <alignment horizontal="center"/>
    </xf>
    <xf numFmtId="0" fontId="21" fillId="9"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49" fillId="3" borderId="7" xfId="0" applyFont="1" applyFill="1" applyBorder="1" applyAlignment="1">
      <alignment vertical="center"/>
    </xf>
    <xf numFmtId="0" fontId="46" fillId="9" borderId="7" xfId="0" applyFont="1" applyFill="1" applyBorder="1" applyAlignment="1">
      <alignment vertical="center"/>
    </xf>
    <xf numFmtId="0" fontId="23" fillId="9" borderId="0" xfId="0" applyFont="1" applyFill="1"/>
    <xf numFmtId="0" fontId="48" fillId="0" borderId="0" xfId="0" applyFont="1" applyBorder="1" applyAlignment="1">
      <alignment horizontal="center"/>
    </xf>
    <xf numFmtId="167" fontId="24" fillId="0" borderId="0" xfId="8" applyNumberFormat="1" applyFont="1" applyFill="1" applyAlignment="1">
      <alignment horizontal="center" vertical="center"/>
    </xf>
    <xf numFmtId="3" fontId="21" fillId="0" borderId="8" xfId="0" applyNumberFormat="1" applyFont="1" applyBorder="1" applyAlignment="1">
      <alignment horizontal="center" vertical="center"/>
    </xf>
    <xf numFmtId="167" fontId="21" fillId="0" borderId="8" xfId="8" applyNumberFormat="1" applyFont="1" applyFill="1" applyBorder="1" applyAlignment="1">
      <alignment horizontal="center" vertical="center"/>
    </xf>
    <xf numFmtId="3" fontId="21" fillId="9"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9" borderId="0" xfId="0" applyNumberFormat="1" applyFont="1" applyFill="1" applyAlignment="1">
      <alignment horizontal="center" vertical="center"/>
    </xf>
    <xf numFmtId="0" fontId="46"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49" fillId="3" borderId="0" xfId="0" applyFont="1" applyFill="1" applyAlignment="1">
      <alignment vertical="center"/>
    </xf>
    <xf numFmtId="0" fontId="52" fillId="9" borderId="7" xfId="0" applyFont="1" applyFill="1" applyBorder="1" applyAlignment="1">
      <alignment vertical="center"/>
    </xf>
    <xf numFmtId="0" fontId="52" fillId="9" borderId="0" xfId="0" applyFont="1" applyFill="1" applyAlignment="1">
      <alignment vertical="center"/>
    </xf>
    <xf numFmtId="168" fontId="21" fillId="9" borderId="0" xfId="8" applyNumberFormat="1" applyFont="1" applyFill="1" applyAlignment="1">
      <alignment horizontal="center" vertical="center"/>
    </xf>
    <xf numFmtId="181" fontId="38" fillId="0" borderId="0" xfId="8" applyNumberFormat="1" applyFont="1" applyFill="1" applyBorder="1" applyAlignment="1" applyProtection="1">
      <alignment horizontal="center" vertical="center"/>
    </xf>
    <xf numFmtId="1" fontId="21" fillId="9" borderId="0" xfId="1" applyNumberFormat="1" applyFont="1" applyFill="1" applyAlignment="1">
      <alignment horizontal="center" vertical="center"/>
    </xf>
    <xf numFmtId="1" fontId="38" fillId="0" borderId="0" xfId="1" applyNumberFormat="1" applyFont="1" applyFill="1" applyAlignment="1">
      <alignment horizontal="center" vertical="center"/>
    </xf>
    <xf numFmtId="171" fontId="38" fillId="0" borderId="0" xfId="1" applyNumberFormat="1" applyFont="1" applyFill="1" applyAlignment="1">
      <alignment horizontal="center" vertical="center"/>
    </xf>
    <xf numFmtId="180" fontId="21" fillId="9" borderId="0" xfId="0" applyNumberFormat="1" applyFont="1" applyFill="1" applyAlignment="1">
      <alignment horizontal="center" vertical="center"/>
    </xf>
    <xf numFmtId="180" fontId="21" fillId="0" borderId="0" xfId="0" applyNumberFormat="1" applyFont="1" applyAlignment="1">
      <alignment horizontal="center" vertical="center"/>
    </xf>
    <xf numFmtId="178" fontId="21" fillId="9" borderId="0" xfId="8" applyNumberFormat="1" applyFont="1" applyFill="1" applyBorder="1" applyAlignment="1" applyProtection="1">
      <alignment horizontal="center" vertical="center"/>
    </xf>
    <xf numFmtId="0" fontId="48" fillId="0" borderId="7" xfId="0" applyFont="1" applyFill="1" applyBorder="1" applyAlignment="1">
      <alignment horizontal="center" vertical="center"/>
    </xf>
    <xf numFmtId="180" fontId="21" fillId="0" borderId="12" xfId="0" applyNumberFormat="1" applyFont="1" applyFill="1" applyBorder="1" applyAlignment="1" applyProtection="1">
      <alignment horizontal="center" vertical="center"/>
    </xf>
    <xf numFmtId="0" fontId="49" fillId="3" borderId="0" xfId="0" applyFont="1" applyFill="1" applyBorder="1" applyAlignment="1">
      <alignment vertical="center"/>
    </xf>
    <xf numFmtId="0" fontId="46" fillId="3" borderId="0" xfId="0" applyFont="1" applyFill="1" applyBorder="1" applyAlignment="1">
      <alignment vertical="center"/>
    </xf>
    <xf numFmtId="0" fontId="22" fillId="0" borderId="0" xfId="0" applyFont="1" applyAlignment="1" applyProtection="1">
      <alignment horizontal="center"/>
    </xf>
    <xf numFmtId="0" fontId="22" fillId="3" borderId="0" xfId="0" applyFont="1" applyFill="1" applyAlignment="1" applyProtection="1">
      <alignment horizontal="center"/>
    </xf>
    <xf numFmtId="0" fontId="54" fillId="3" borderId="8" xfId="0" applyFont="1" applyFill="1" applyBorder="1" applyAlignment="1">
      <alignment vertical="center"/>
    </xf>
    <xf numFmtId="0" fontId="46" fillId="0" borderId="7" xfId="0" applyFont="1" applyFill="1" applyBorder="1" applyAlignment="1">
      <alignment vertical="center"/>
    </xf>
    <xf numFmtId="0" fontId="21" fillId="0" borderId="8" xfId="0" applyFont="1" applyFill="1" applyBorder="1" applyAlignment="1" applyProtection="1">
      <alignment vertical="center"/>
    </xf>
    <xf numFmtId="0" fontId="33"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5" fillId="0" borderId="0" xfId="0" applyNumberFormat="1" applyFont="1" applyAlignment="1">
      <alignment vertical="justify"/>
    </xf>
    <xf numFmtId="166" fontId="21" fillId="0" borderId="8" xfId="0" applyNumberFormat="1" applyFont="1" applyFill="1" applyBorder="1" applyAlignment="1" applyProtection="1">
      <alignment vertical="center"/>
    </xf>
    <xf numFmtId="0" fontId="54" fillId="3" borderId="0" xfId="0" applyFont="1" applyFill="1" applyBorder="1" applyAlignment="1">
      <alignment vertical="center"/>
    </xf>
    <xf numFmtId="3" fontId="33"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5" fillId="0" borderId="0" xfId="0" applyFont="1" applyAlignment="1">
      <alignment horizontal="right" vertical="justify"/>
    </xf>
    <xf numFmtId="166" fontId="21" fillId="0" borderId="8" xfId="0" applyNumberFormat="1" applyFont="1" applyFill="1" applyBorder="1" applyAlignment="1" applyProtection="1">
      <alignment horizontal="right" vertical="center"/>
    </xf>
    <xf numFmtId="166" fontId="23" fillId="9" borderId="0" xfId="0" applyNumberFormat="1" applyFont="1" applyFill="1" applyBorder="1" applyAlignment="1" applyProtection="1">
      <alignment vertical="center"/>
    </xf>
    <xf numFmtId="0" fontId="25" fillId="9" borderId="0" xfId="0" applyFont="1" applyFill="1" applyAlignment="1">
      <alignment vertical="justify"/>
    </xf>
    <xf numFmtId="166" fontId="23" fillId="9" borderId="0" xfId="0" applyNumberFormat="1" applyFont="1" applyFill="1" applyBorder="1" applyAlignment="1" applyProtection="1">
      <alignment horizontal="right" vertical="center"/>
    </xf>
    <xf numFmtId="0" fontId="25" fillId="9" borderId="0" xfId="0" applyFont="1" applyFill="1" applyAlignment="1">
      <alignment horizontal="right" vertical="justify"/>
    </xf>
    <xf numFmtId="166" fontId="21" fillId="9" borderId="8" xfId="0" applyNumberFormat="1" applyFont="1" applyFill="1" applyBorder="1" applyAlignment="1" applyProtection="1">
      <alignment horizontal="right" vertical="center"/>
    </xf>
    <xf numFmtId="0" fontId="48" fillId="0" borderId="7" xfId="0" applyFont="1" applyBorder="1" applyAlignment="1">
      <alignment horizontal="center" vertical="center"/>
    </xf>
    <xf numFmtId="3" fontId="21" fillId="9" borderId="0" xfId="0" applyNumberFormat="1" applyFont="1" applyFill="1" applyBorder="1" applyAlignment="1" applyProtection="1">
      <alignment horizontal="center" vertical="center"/>
    </xf>
    <xf numFmtId="166" fontId="21" fillId="9" borderId="0" xfId="0" applyNumberFormat="1" applyFont="1" applyFill="1" applyBorder="1" applyAlignment="1" applyProtection="1">
      <alignment horizontal="center" vertical="center"/>
    </xf>
    <xf numFmtId="0" fontId="52" fillId="0" borderId="7" xfId="0" applyFont="1" applyFill="1" applyBorder="1" applyAlignment="1">
      <alignment vertical="center"/>
    </xf>
    <xf numFmtId="0" fontId="52" fillId="0" borderId="0" xfId="0" applyFont="1" applyFill="1" applyAlignment="1">
      <alignment vertical="center"/>
    </xf>
    <xf numFmtId="0" fontId="46" fillId="9"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8" xfId="0" applyNumberFormat="1" applyFont="1" applyFill="1" applyBorder="1" applyAlignment="1" applyProtection="1">
      <alignment horizontal="center" vertical="center"/>
    </xf>
    <xf numFmtId="178" fontId="21" fillId="0" borderId="8" xfId="8" applyNumberFormat="1" applyFont="1" applyFill="1" applyBorder="1" applyAlignment="1" applyProtection="1">
      <alignment horizontal="center" vertical="center"/>
    </xf>
    <xf numFmtId="178" fontId="21" fillId="0" borderId="13" xfId="8" applyNumberFormat="1" applyFont="1" applyFill="1" applyBorder="1" applyAlignment="1" applyProtection="1">
      <alignment horizontal="center" vertical="center"/>
    </xf>
    <xf numFmtId="0" fontId="21" fillId="3" borderId="8" xfId="44" applyFont="1" applyFill="1" applyBorder="1" applyAlignment="1" applyProtection="1">
      <alignment vertical="center"/>
    </xf>
    <xf numFmtId="0" fontId="40" fillId="0" borderId="0" xfId="44" applyFont="1" applyFill="1"/>
    <xf numFmtId="0" fontId="35" fillId="0" borderId="0" xfId="44" applyFont="1" applyFill="1" applyAlignment="1">
      <alignment vertical="center"/>
    </xf>
    <xf numFmtId="0" fontId="23" fillId="9" borderId="0" xfId="44" applyFont="1" applyFill="1" applyProtection="1"/>
    <xf numFmtId="0" fontId="23" fillId="9" borderId="0" xfId="0" applyFont="1" applyFill="1" applyProtection="1"/>
    <xf numFmtId="179" fontId="24"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178" fontId="23" fillId="9" borderId="0" xfId="8" applyNumberFormat="1" applyFont="1" applyFill="1" applyBorder="1" applyAlignment="1" applyProtection="1">
      <alignment horizontal="center" vertical="center"/>
    </xf>
    <xf numFmtId="180" fontId="23" fillId="9" borderId="0" xfId="0" applyNumberFormat="1" applyFont="1" applyFill="1" applyBorder="1" applyAlignment="1" applyProtection="1">
      <alignment horizontal="center" vertical="center"/>
    </xf>
    <xf numFmtId="0" fontId="56" fillId="0" borderId="8" xfId="0" applyFont="1" applyBorder="1" applyAlignment="1">
      <alignment vertical="center"/>
    </xf>
    <xf numFmtId="3" fontId="22" fillId="0" borderId="8" xfId="0" applyNumberFormat="1" applyFont="1" applyFill="1" applyBorder="1" applyAlignment="1" applyProtection="1">
      <alignment horizontal="center" vertical="center"/>
    </xf>
    <xf numFmtId="167" fontId="21" fillId="0" borderId="8" xfId="8" applyNumberFormat="1" applyFont="1" applyFill="1" applyBorder="1" applyAlignment="1" applyProtection="1">
      <alignment horizontal="center" vertical="center"/>
    </xf>
    <xf numFmtId="0" fontId="23" fillId="9" borderId="0" xfId="0" applyFont="1" applyFill="1" applyBorder="1" applyProtection="1"/>
    <xf numFmtId="180" fontId="21" fillId="9" borderId="12"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2" fillId="0" borderId="0" xfId="0" applyFont="1" applyFill="1" applyBorder="1" applyAlignment="1">
      <alignment vertical="center"/>
    </xf>
    <xf numFmtId="0" fontId="21" fillId="0" borderId="0" xfId="0" applyFont="1" applyBorder="1" applyAlignment="1">
      <alignment vertical="center"/>
    </xf>
    <xf numFmtId="0" fontId="48"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78" fontId="38" fillId="0" borderId="0" xfId="8" applyNumberFormat="1" applyFont="1" applyFill="1" applyBorder="1" applyAlignment="1" applyProtection="1">
      <alignment horizontal="center" vertical="center"/>
    </xf>
    <xf numFmtId="181" fontId="24" fillId="0" borderId="0" xfId="8" applyNumberFormat="1" applyFont="1" applyFill="1" applyBorder="1" applyAlignment="1" applyProtection="1">
      <alignment horizontal="center" vertical="center"/>
    </xf>
    <xf numFmtId="178" fontId="38" fillId="0" borderId="8" xfId="8" applyNumberFormat="1" applyFont="1" applyFill="1" applyBorder="1" applyAlignment="1" applyProtection="1">
      <alignment horizontal="center" vertical="center"/>
    </xf>
    <xf numFmtId="181" fontId="38" fillId="0" borderId="8" xfId="8" applyNumberFormat="1" applyFont="1" applyFill="1" applyBorder="1" applyAlignment="1" applyProtection="1">
      <alignment horizontal="center" vertical="center"/>
    </xf>
    <xf numFmtId="181" fontId="38" fillId="0" borderId="13" xfId="8" applyNumberFormat="1" applyFont="1" applyFill="1" applyBorder="1" applyAlignment="1" applyProtection="1">
      <alignment horizontal="center" vertical="center"/>
    </xf>
    <xf numFmtId="0" fontId="48" fillId="10" borderId="7" xfId="0" applyFont="1" applyFill="1" applyBorder="1" applyAlignment="1">
      <alignment horizontal="center"/>
    </xf>
    <xf numFmtId="0" fontId="21" fillId="10" borderId="0" xfId="0" applyFont="1" applyFill="1" applyAlignment="1">
      <alignment horizontal="center"/>
    </xf>
    <xf numFmtId="0" fontId="46" fillId="10" borderId="7" xfId="0" applyFont="1" applyFill="1" applyBorder="1" applyAlignment="1">
      <alignment vertical="center"/>
    </xf>
    <xf numFmtId="0" fontId="23" fillId="10" borderId="0" xfId="0" applyFont="1" applyFill="1"/>
    <xf numFmtId="3"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0" fontId="52" fillId="10" borderId="7" xfId="0" applyFont="1" applyFill="1" applyBorder="1" applyAlignment="1">
      <alignment vertical="center"/>
    </xf>
    <xf numFmtId="0" fontId="46" fillId="10" borderId="0" xfId="0" applyFont="1" applyFill="1" applyAlignment="1">
      <alignment vertical="center"/>
    </xf>
    <xf numFmtId="0" fontId="52" fillId="10" borderId="0" xfId="0" applyFont="1" applyFill="1" applyAlignment="1">
      <alignment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0" fontId="21" fillId="10" borderId="0" xfId="0" applyNumberFormat="1" applyFont="1" applyFill="1" applyAlignment="1">
      <alignment horizontal="center" vertical="center"/>
    </xf>
    <xf numFmtId="178"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6" fillId="10" borderId="0" xfId="0" applyFont="1" applyFill="1" applyBorder="1" applyAlignment="1">
      <alignment vertical="center"/>
    </xf>
    <xf numFmtId="0" fontId="23" fillId="10" borderId="0" xfId="0" applyFont="1" applyFill="1" applyProtection="1"/>
    <xf numFmtId="180" fontId="23" fillId="10" borderId="0" xfId="0" applyNumberFormat="1" applyFont="1" applyFill="1" applyBorder="1" applyAlignment="1" applyProtection="1">
      <alignment horizontal="center" vertical="center"/>
    </xf>
    <xf numFmtId="180" fontId="21" fillId="10" borderId="12"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5" fillId="10" borderId="0" xfId="0" applyNumberFormat="1" applyFont="1" applyFill="1" applyAlignment="1">
      <alignment vertical="justify"/>
    </xf>
    <xf numFmtId="166" fontId="21" fillId="10" borderId="8" xfId="0" applyNumberFormat="1" applyFont="1" applyFill="1" applyBorder="1" applyAlignment="1" applyProtection="1">
      <alignment vertical="center"/>
    </xf>
    <xf numFmtId="0" fontId="42" fillId="10" borderId="0" xfId="0" applyFont="1" applyFill="1" applyBorder="1" applyAlignment="1" applyProtection="1">
      <alignment horizontal="left" vertical="justify" wrapText="1"/>
    </xf>
    <xf numFmtId="174" fontId="21" fillId="10" borderId="0" xfId="0" applyNumberFormat="1" applyFont="1" applyFill="1" applyBorder="1" applyAlignment="1" applyProtection="1">
      <alignment horizontal="center" vertical="center"/>
    </xf>
    <xf numFmtId="0" fontId="54" fillId="10" borderId="8" xfId="0" applyFont="1" applyFill="1" applyBorder="1" applyAlignment="1">
      <alignment vertical="center"/>
    </xf>
    <xf numFmtId="0" fontId="54" fillId="10" borderId="0" xfId="0" applyFont="1" applyFill="1" applyBorder="1" applyAlignment="1">
      <alignment vertical="center"/>
    </xf>
    <xf numFmtId="174" fontId="23" fillId="10" borderId="0" xfId="0" applyNumberFormat="1" applyFont="1" applyFill="1" applyBorder="1" applyAlignment="1" applyProtection="1">
      <alignment vertical="center"/>
    </xf>
    <xf numFmtId="0" fontId="23" fillId="10" borderId="0" xfId="44" applyFont="1" applyFill="1" applyProtection="1"/>
    <xf numFmtId="178" fontId="24"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8"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0" fontId="48" fillId="10" borderId="9" xfId="0" quotePrefix="1" applyFont="1" applyFill="1" applyBorder="1" applyAlignment="1">
      <alignment horizontal="centerContinuous"/>
    </xf>
    <xf numFmtId="0" fontId="48" fillId="10" borderId="9" xfId="0" applyFont="1" applyFill="1" applyBorder="1" applyAlignment="1">
      <alignment horizontal="centerContinuous"/>
    </xf>
    <xf numFmtId="178" fontId="23" fillId="10" borderId="0" xfId="8" applyNumberFormat="1" applyFont="1" applyFill="1" applyBorder="1" applyAlignment="1" applyProtection="1">
      <alignment horizontal="center" vertical="center"/>
    </xf>
    <xf numFmtId="178" fontId="21" fillId="10" borderId="8" xfId="8" applyNumberFormat="1" applyFont="1" applyFill="1" applyBorder="1" applyAlignment="1" applyProtection="1">
      <alignment horizontal="center" vertical="center"/>
    </xf>
    <xf numFmtId="178" fontId="21" fillId="10" borderId="13" xfId="8" applyNumberFormat="1" applyFont="1" applyFill="1" applyBorder="1" applyAlignment="1" applyProtection="1">
      <alignment horizontal="center" vertical="center"/>
    </xf>
    <xf numFmtId="179" fontId="24"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21" fillId="10" borderId="0" xfId="0" applyFont="1" applyFill="1" applyBorder="1" applyAlignment="1" applyProtection="1">
      <alignment horizontal="centerContinuous" vertical="center"/>
    </xf>
    <xf numFmtId="0" fontId="21" fillId="9" borderId="0" xfId="0" applyFont="1" applyFill="1" applyBorder="1" applyProtection="1"/>
    <xf numFmtId="0" fontId="21" fillId="9" borderId="0" xfId="0" applyFont="1" applyFill="1" applyBorder="1" applyAlignment="1" applyProtection="1">
      <alignment vertical="center"/>
    </xf>
    <xf numFmtId="0" fontId="23" fillId="9" borderId="0" xfId="0" applyFont="1" applyFill="1" applyBorder="1" applyAlignment="1" applyProtection="1">
      <alignment vertical="center"/>
    </xf>
    <xf numFmtId="183" fontId="23" fillId="0" borderId="0" xfId="0" applyNumberFormat="1" applyFont="1" applyAlignment="1">
      <alignment horizontal="center" vertical="center"/>
    </xf>
    <xf numFmtId="183" fontId="23" fillId="10" borderId="0" xfId="0" applyNumberFormat="1" applyFont="1" applyFill="1" applyAlignment="1">
      <alignment horizontal="center" vertical="center"/>
    </xf>
    <xf numFmtId="183" fontId="21" fillId="0" borderId="8" xfId="0" applyNumberFormat="1" applyFont="1" applyBorder="1" applyAlignment="1">
      <alignment horizontal="center" vertical="center"/>
    </xf>
    <xf numFmtId="183" fontId="21" fillId="10" borderId="8" xfId="0" applyNumberFormat="1" applyFont="1" applyFill="1" applyBorder="1" applyAlignment="1">
      <alignment horizontal="center" vertical="center"/>
    </xf>
    <xf numFmtId="183" fontId="21" fillId="0" borderId="0" xfId="0" applyNumberFormat="1" applyFont="1" applyAlignment="1">
      <alignment horizontal="center" vertical="center"/>
    </xf>
    <xf numFmtId="183" fontId="21" fillId="10" borderId="0" xfId="0" applyNumberFormat="1" applyFont="1" applyFill="1" applyAlignment="1">
      <alignment horizontal="center" vertical="center"/>
    </xf>
    <xf numFmtId="0" fontId="46" fillId="11" borderId="7" xfId="0" applyFont="1" applyFill="1" applyBorder="1" applyAlignment="1">
      <alignment vertical="center"/>
    </xf>
    <xf numFmtId="0" fontId="23" fillId="11" borderId="0" xfId="0" applyFont="1" applyFill="1"/>
    <xf numFmtId="0" fontId="21" fillId="11" borderId="0" xfId="0" applyFont="1" applyFill="1" applyAlignment="1">
      <alignment horizontal="center"/>
    </xf>
    <xf numFmtId="183" fontId="23" fillId="11" borderId="0" xfId="0" applyNumberFormat="1" applyFont="1" applyFill="1" applyAlignment="1">
      <alignment horizontal="center" vertical="center"/>
    </xf>
    <xf numFmtId="183" fontId="21" fillId="11" borderId="8" xfId="0" applyNumberFormat="1" applyFont="1" applyFill="1" applyBorder="1" applyAlignment="1">
      <alignment horizontal="center" vertical="center"/>
    </xf>
    <xf numFmtId="183" fontId="21" fillId="11" borderId="0" xfId="0" applyNumberFormat="1" applyFont="1" applyFill="1" applyAlignment="1">
      <alignment horizontal="center" vertical="center"/>
    </xf>
    <xf numFmtId="166" fontId="21" fillId="11" borderId="0" xfId="0" applyNumberFormat="1" applyFont="1" applyFill="1" applyAlignment="1">
      <alignment horizontal="center" vertical="center"/>
    </xf>
    <xf numFmtId="168" fontId="21" fillId="11" borderId="0" xfId="8" applyNumberFormat="1" applyFont="1" applyFill="1" applyAlignment="1">
      <alignment horizontal="center" vertical="center"/>
    </xf>
    <xf numFmtId="1" fontId="21" fillId="11" borderId="0" xfId="1" applyNumberFormat="1" applyFont="1" applyFill="1" applyAlignment="1">
      <alignment horizontal="center" vertical="center"/>
    </xf>
    <xf numFmtId="180" fontId="21" fillId="11" borderId="0" xfId="0" applyNumberFormat="1" applyFont="1" applyFill="1" applyAlignment="1">
      <alignment horizontal="center" vertical="center"/>
    </xf>
    <xf numFmtId="3" fontId="21" fillId="11" borderId="0" xfId="0" applyNumberFormat="1" applyFont="1" applyFill="1" applyAlignment="1">
      <alignment horizontal="center" vertical="center"/>
    </xf>
    <xf numFmtId="178" fontId="21" fillId="11" borderId="0" xfId="8" applyNumberFormat="1" applyFont="1" applyFill="1" applyBorder="1" applyAlignment="1" applyProtection="1">
      <alignment horizontal="center" vertical="center"/>
    </xf>
    <xf numFmtId="0" fontId="21" fillId="11" borderId="0" xfId="0" applyFont="1" applyFill="1" applyBorder="1" applyAlignment="1" applyProtection="1">
      <alignment horizontal="center" vertical="center"/>
    </xf>
    <xf numFmtId="0" fontId="46" fillId="11" borderId="0" xfId="0" applyFont="1" applyFill="1" applyBorder="1" applyAlignment="1">
      <alignment vertical="center"/>
    </xf>
    <xf numFmtId="0" fontId="23" fillId="11" borderId="0" xfId="0" applyFont="1" applyFill="1" applyProtection="1"/>
    <xf numFmtId="180" fontId="23" fillId="11" borderId="0" xfId="0" applyNumberFormat="1" applyFont="1" applyFill="1" applyBorder="1" applyAlignment="1" applyProtection="1">
      <alignment horizontal="center" vertical="center"/>
    </xf>
    <xf numFmtId="180" fontId="21" fillId="11" borderId="12" xfId="0" applyNumberFormat="1" applyFont="1" applyFill="1" applyBorder="1" applyAlignment="1" applyProtection="1">
      <alignment horizontal="center" vertical="center"/>
    </xf>
    <xf numFmtId="166" fontId="23" fillId="11" borderId="0" xfId="0" applyNumberFormat="1" applyFont="1" applyFill="1" applyBorder="1" applyAlignment="1" applyProtection="1">
      <alignment horizontal="center" vertical="center"/>
    </xf>
    <xf numFmtId="166" fontId="23" fillId="11" borderId="0" xfId="0" applyNumberFormat="1" applyFont="1" applyFill="1" applyBorder="1" applyAlignment="1" applyProtection="1">
      <alignment vertical="center"/>
    </xf>
    <xf numFmtId="166" fontId="21" fillId="11" borderId="8" xfId="0" applyNumberFormat="1" applyFont="1" applyFill="1" applyBorder="1" applyAlignment="1" applyProtection="1">
      <alignment vertical="center"/>
    </xf>
    <xf numFmtId="166" fontId="25" fillId="11" borderId="0" xfId="0" applyNumberFormat="1" applyFont="1" applyFill="1" applyAlignment="1">
      <alignment vertical="justify"/>
    </xf>
    <xf numFmtId="0" fontId="42" fillId="11" borderId="0" xfId="0" applyFont="1" applyFill="1" applyBorder="1" applyAlignment="1" applyProtection="1">
      <alignment horizontal="left" vertical="justify" wrapText="1"/>
    </xf>
    <xf numFmtId="174" fontId="21" fillId="11" borderId="0" xfId="0" applyNumberFormat="1" applyFont="1" applyFill="1" applyBorder="1" applyAlignment="1" applyProtection="1">
      <alignment horizontal="center" vertical="center"/>
    </xf>
    <xf numFmtId="0" fontId="54" fillId="11" borderId="8" xfId="0" applyFont="1" applyFill="1" applyBorder="1" applyAlignment="1">
      <alignment vertical="center"/>
    </xf>
    <xf numFmtId="0" fontId="54" fillId="11" borderId="0" xfId="0" applyFont="1" applyFill="1" applyBorder="1" applyAlignment="1">
      <alignment vertical="center"/>
    </xf>
    <xf numFmtId="0" fontId="23" fillId="11" borderId="0" xfId="44" applyFont="1" applyFill="1" applyProtection="1"/>
    <xf numFmtId="178" fontId="24" fillId="11" borderId="0" xfId="8" applyNumberFormat="1" applyFont="1" applyFill="1" applyBorder="1" applyAlignment="1" applyProtection="1">
      <alignment horizontal="center" vertical="center"/>
    </xf>
    <xf numFmtId="3" fontId="23" fillId="11" borderId="0" xfId="0" applyNumberFormat="1" applyFont="1" applyFill="1" applyBorder="1" applyAlignment="1" applyProtection="1">
      <alignment horizontal="center" vertical="center"/>
    </xf>
    <xf numFmtId="3" fontId="21" fillId="11" borderId="8" xfId="0" applyNumberFormat="1" applyFont="1" applyFill="1" applyBorder="1" applyAlignment="1" applyProtection="1">
      <alignment horizontal="center" vertical="center"/>
    </xf>
    <xf numFmtId="3" fontId="21" fillId="11" borderId="0" xfId="0" applyNumberFormat="1" applyFont="1" applyFill="1" applyBorder="1" applyAlignment="1" applyProtection="1">
      <alignment horizontal="center" vertical="center"/>
    </xf>
    <xf numFmtId="10" fontId="23" fillId="11" borderId="0" xfId="8" applyNumberFormat="1" applyFont="1" applyFill="1" applyProtection="1"/>
    <xf numFmtId="166" fontId="21" fillId="11" borderId="0" xfId="0" applyNumberFormat="1" applyFont="1" applyFill="1" applyBorder="1" applyAlignment="1" applyProtection="1">
      <alignment horizontal="center" vertical="center"/>
    </xf>
    <xf numFmtId="178" fontId="23" fillId="11" borderId="0" xfId="8" applyNumberFormat="1" applyFont="1" applyFill="1" applyBorder="1" applyAlignment="1" applyProtection="1">
      <alignment horizontal="center" vertical="center"/>
    </xf>
    <xf numFmtId="178" fontId="21" fillId="11" borderId="8" xfId="8" applyNumberFormat="1" applyFont="1" applyFill="1" applyBorder="1" applyAlignment="1" applyProtection="1">
      <alignment horizontal="center" vertical="center"/>
    </xf>
    <xf numFmtId="178" fontId="21" fillId="11" borderId="13" xfId="8" applyNumberFormat="1" applyFont="1" applyFill="1" applyBorder="1" applyAlignment="1" applyProtection="1">
      <alignment horizontal="center" vertical="center"/>
    </xf>
    <xf numFmtId="179" fontId="24" fillId="11" borderId="0" xfId="8" applyNumberFormat="1" applyFont="1" applyFill="1" applyBorder="1" applyAlignment="1" applyProtection="1">
      <alignment horizontal="center" vertical="center"/>
    </xf>
    <xf numFmtId="3" fontId="20" fillId="11" borderId="0" xfId="0" applyNumberFormat="1" applyFont="1" applyFill="1" applyBorder="1" applyAlignment="1" applyProtection="1">
      <alignment horizontal="center" vertical="center"/>
    </xf>
    <xf numFmtId="0" fontId="48" fillId="11" borderId="7" xfId="0" applyFont="1" applyFill="1" applyBorder="1" applyAlignment="1">
      <alignment horizontal="center"/>
    </xf>
    <xf numFmtId="0" fontId="48" fillId="11" borderId="9" xfId="0" applyFont="1" applyFill="1" applyBorder="1" applyAlignment="1">
      <alignment horizontal="centerContinuous"/>
    </xf>
    <xf numFmtId="0" fontId="21" fillId="11" borderId="0" xfId="0" applyFont="1" applyFill="1" applyBorder="1" applyAlignment="1" applyProtection="1">
      <alignment horizontal="centerContinuous" vertical="center"/>
    </xf>
    <xf numFmtId="0" fontId="52" fillId="11" borderId="7" xfId="0" applyFont="1" applyFill="1" applyBorder="1" applyAlignment="1">
      <alignment vertical="center"/>
    </xf>
    <xf numFmtId="0" fontId="52" fillId="11" borderId="0" xfId="0" applyFont="1" applyFill="1" applyAlignment="1">
      <alignment vertical="center"/>
    </xf>
    <xf numFmtId="3" fontId="23" fillId="11" borderId="0" xfId="73" applyNumberFormat="1" applyFont="1" applyFill="1" applyBorder="1" applyAlignment="1">
      <alignment horizontal="center" vertical="center"/>
    </xf>
    <xf numFmtId="3" fontId="24" fillId="11" borderId="0" xfId="73" applyNumberFormat="1" applyFont="1" applyFill="1" applyBorder="1" applyAlignment="1">
      <alignment horizontal="center" vertical="center"/>
    </xf>
    <xf numFmtId="3" fontId="22" fillId="11" borderId="8" xfId="0" applyNumberFormat="1" applyFont="1" applyFill="1" applyBorder="1" applyAlignment="1" applyProtection="1">
      <alignment horizontal="center" vertical="center"/>
    </xf>
    <xf numFmtId="184" fontId="21" fillId="0" borderId="0" xfId="0" applyNumberFormat="1" applyFont="1" applyFill="1" applyAlignment="1">
      <alignment horizontal="center" vertical="center"/>
    </xf>
    <xf numFmtId="184" fontId="21" fillId="9" borderId="0" xfId="0" applyNumberFormat="1" applyFont="1" applyFill="1" applyAlignment="1">
      <alignment horizontal="center" vertical="center"/>
    </xf>
    <xf numFmtId="184" fontId="21" fillId="11" borderId="0" xfId="0" applyNumberFormat="1" applyFont="1" applyFill="1" applyAlignment="1">
      <alignment horizontal="center" vertical="center"/>
    </xf>
    <xf numFmtId="184" fontId="21" fillId="10" borderId="0" xfId="0" applyNumberFormat="1" applyFont="1" applyFill="1" applyAlignment="1">
      <alignment horizontal="center" vertical="center"/>
    </xf>
    <xf numFmtId="166" fontId="21" fillId="11" borderId="8" xfId="0" applyNumberFormat="1" applyFont="1" applyFill="1" applyBorder="1" applyAlignment="1" applyProtection="1">
      <alignment horizontal="center" vertical="center"/>
    </xf>
    <xf numFmtId="166" fontId="21" fillId="0" borderId="8" xfId="0" applyNumberFormat="1" applyFont="1" applyFill="1" applyBorder="1" applyAlignment="1" applyProtection="1">
      <alignment horizontal="center" vertical="center"/>
    </xf>
    <xf numFmtId="166" fontId="21" fillId="0" borderId="8"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8"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5" fontId="21" fillId="9" borderId="0" xfId="0" applyNumberFormat="1" applyFont="1" applyFill="1" applyAlignment="1">
      <alignment horizontal="center" vertical="center"/>
    </xf>
    <xf numFmtId="166" fontId="23" fillId="9" borderId="0" xfId="0" applyNumberFormat="1" applyFont="1" applyFill="1" applyAlignment="1">
      <alignment horizontal="center" vertical="center"/>
    </xf>
    <xf numFmtId="166" fontId="21" fillId="9" borderId="8" xfId="0" applyNumberFormat="1" applyFont="1" applyFill="1" applyBorder="1" applyAlignment="1">
      <alignment horizontal="center" vertical="center"/>
    </xf>
    <xf numFmtId="186" fontId="21" fillId="9" borderId="0" xfId="0" applyNumberFormat="1" applyFont="1" applyFill="1" applyAlignment="1">
      <alignment horizontal="center" vertical="center"/>
    </xf>
    <xf numFmtId="186" fontId="21" fillId="0" borderId="0" xfId="0" applyNumberFormat="1" applyFont="1" applyFill="1" applyAlignment="1">
      <alignment horizontal="center" vertical="center"/>
    </xf>
    <xf numFmtId="186" fontId="21" fillId="0" borderId="0" xfId="8" applyNumberFormat="1" applyFont="1" applyFill="1" applyAlignment="1">
      <alignment horizontal="center" vertical="center"/>
    </xf>
    <xf numFmtId="186" fontId="23" fillId="0" borderId="0" xfId="0" applyNumberFormat="1" applyFont="1"/>
    <xf numFmtId="166" fontId="23" fillId="10" borderId="0" xfId="0" applyNumberFormat="1" applyFont="1" applyFill="1" applyAlignment="1">
      <alignment horizontal="center" vertical="center"/>
    </xf>
    <xf numFmtId="166" fontId="21" fillId="10" borderId="8" xfId="0" applyNumberFormat="1" applyFont="1" applyFill="1" applyBorder="1" applyAlignment="1">
      <alignment horizontal="center" vertical="center"/>
    </xf>
    <xf numFmtId="186" fontId="21" fillId="10" borderId="0" xfId="0" applyNumberFormat="1" applyFont="1" applyFill="1" applyAlignment="1">
      <alignment horizontal="center" vertical="center"/>
    </xf>
    <xf numFmtId="166" fontId="23" fillId="11" borderId="0" xfId="0" applyNumberFormat="1" applyFont="1" applyFill="1" applyAlignment="1">
      <alignment horizontal="center" vertical="center"/>
    </xf>
    <xf numFmtId="166" fontId="21" fillId="11" borderId="8" xfId="0" applyNumberFormat="1" applyFont="1" applyFill="1" applyBorder="1" applyAlignment="1">
      <alignment horizontal="center" vertical="center"/>
    </xf>
    <xf numFmtId="186" fontId="21" fillId="11" borderId="0" xfId="0" applyNumberFormat="1" applyFont="1" applyFill="1" applyAlignment="1">
      <alignment horizontal="center" vertical="center"/>
    </xf>
    <xf numFmtId="166" fontId="21" fillId="10" borderId="8"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8" xfId="44" applyNumberFormat="1" applyFont="1" applyFill="1" applyBorder="1" applyAlignment="1" applyProtection="1">
      <alignment horizontal="center" vertical="center"/>
    </xf>
    <xf numFmtId="166" fontId="21" fillId="11" borderId="0"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3" fillId="11"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1" fillId="11" borderId="8" xfId="44" applyNumberFormat="1" applyFont="1" applyFill="1" applyBorder="1" applyAlignment="1" applyProtection="1">
      <alignment horizontal="center" vertical="center"/>
    </xf>
    <xf numFmtId="166" fontId="21" fillId="10" borderId="8" xfId="44" applyNumberFormat="1" applyFont="1" applyFill="1" applyBorder="1" applyAlignment="1" applyProtection="1">
      <alignment horizontal="center" vertical="center"/>
    </xf>
    <xf numFmtId="186" fontId="23" fillId="9" borderId="0" xfId="0" applyNumberFormat="1" applyFont="1" applyFill="1" applyAlignment="1">
      <alignment horizontal="center" vertical="center"/>
    </xf>
    <xf numFmtId="186" fontId="23" fillId="0" borderId="0" xfId="0" applyNumberFormat="1" applyFont="1" applyFill="1" applyAlignment="1">
      <alignment horizontal="center" vertical="center"/>
    </xf>
    <xf numFmtId="185" fontId="21" fillId="0" borderId="0" xfId="0" applyNumberFormat="1" applyFont="1" applyFill="1" applyAlignment="1">
      <alignment horizontal="center" vertical="center"/>
    </xf>
    <xf numFmtId="186" fontId="23" fillId="0" borderId="0" xfId="0" applyNumberFormat="1" applyFont="1" applyFill="1" applyBorder="1" applyAlignment="1" applyProtection="1">
      <alignment horizontal="center" vertical="center"/>
    </xf>
    <xf numFmtId="186" fontId="24" fillId="0" borderId="0" xfId="0" applyNumberFormat="1" applyFont="1" applyFill="1" applyBorder="1" applyAlignment="1" applyProtection="1">
      <alignment horizontal="center" vertical="center"/>
    </xf>
    <xf numFmtId="186" fontId="23" fillId="10" borderId="0" xfId="0" applyNumberFormat="1" applyFont="1" applyFill="1" applyAlignment="1">
      <alignment horizontal="center" vertical="center"/>
    </xf>
    <xf numFmtId="185" fontId="21" fillId="10" borderId="0" xfId="0" applyNumberFormat="1" applyFont="1" applyFill="1" applyAlignment="1">
      <alignment horizontal="center" vertical="center"/>
    </xf>
    <xf numFmtId="186" fontId="23" fillId="11" borderId="0" xfId="0" applyNumberFormat="1" applyFont="1" applyFill="1" applyAlignment="1">
      <alignment horizontal="center" vertical="center"/>
    </xf>
    <xf numFmtId="185" fontId="21" fillId="11" borderId="0" xfId="0" applyNumberFormat="1" applyFont="1" applyFill="1" applyAlignment="1">
      <alignment horizontal="center" vertical="center"/>
    </xf>
    <xf numFmtId="186" fontId="23" fillId="11" borderId="0" xfId="0" applyNumberFormat="1" applyFont="1" applyFill="1" applyBorder="1" applyAlignment="1" applyProtection="1">
      <alignment horizontal="center" vertical="center"/>
    </xf>
    <xf numFmtId="186" fontId="24" fillId="11" borderId="0" xfId="0" applyNumberFormat="1" applyFont="1" applyFill="1" applyBorder="1" applyAlignment="1" applyProtection="1">
      <alignment horizontal="center" vertical="center"/>
    </xf>
    <xf numFmtId="179" fontId="23" fillId="11" borderId="0" xfId="31" applyNumberFormat="1" applyFont="1" applyFill="1" applyBorder="1" applyAlignment="1">
      <alignment horizontal="center" vertical="center"/>
    </xf>
    <xf numFmtId="179" fontId="23" fillId="11" borderId="0" xfId="8"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78" fontId="24" fillId="9" borderId="0" xfId="8" applyNumberFormat="1" applyFont="1" applyFill="1" applyBorder="1" applyAlignment="1" applyProtection="1">
      <alignment horizontal="center" vertical="center"/>
    </xf>
    <xf numFmtId="166" fontId="21" fillId="9" borderId="8"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1" fillId="9" borderId="8" xfId="44" applyNumberFormat="1" applyFont="1" applyFill="1" applyBorder="1" applyAlignment="1" applyProtection="1">
      <alignment horizontal="center" vertical="center"/>
    </xf>
    <xf numFmtId="178" fontId="21" fillId="9" borderId="8" xfId="8" applyNumberFormat="1" applyFont="1" applyFill="1" applyBorder="1" applyAlignment="1" applyProtection="1">
      <alignment horizontal="center" vertical="center"/>
    </xf>
    <xf numFmtId="178" fontId="21" fillId="9" borderId="13" xfId="8" applyNumberFormat="1" applyFont="1" applyFill="1" applyBorder="1" applyAlignment="1" applyProtection="1">
      <alignment horizontal="center" vertical="center"/>
    </xf>
    <xf numFmtId="0" fontId="56" fillId="9" borderId="8" xfId="0" applyFont="1" applyFill="1" applyBorder="1" applyAlignment="1">
      <alignment vertical="center"/>
    </xf>
    <xf numFmtId="3" fontId="21" fillId="9" borderId="8" xfId="0"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166" fontId="21" fillId="9" borderId="0" xfId="0" applyNumberFormat="1" applyFont="1" applyFill="1" applyBorder="1" applyAlignment="1" applyProtection="1">
      <alignment horizontal="right" vertical="center"/>
    </xf>
    <xf numFmtId="0" fontId="25" fillId="0" borderId="0" xfId="0" applyFont="1" applyBorder="1" applyAlignment="1">
      <alignment vertical="justify"/>
    </xf>
    <xf numFmtId="166" fontId="21" fillId="0" borderId="0" xfId="0" applyNumberFormat="1" applyFont="1" applyFill="1" applyBorder="1" applyAlignment="1" applyProtection="1">
      <alignment vertical="center"/>
    </xf>
    <xf numFmtId="166" fontId="21" fillId="11"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0" fontId="56" fillId="0" borderId="8" xfId="0" applyFont="1" applyFill="1" applyBorder="1" applyAlignment="1">
      <alignment vertical="center"/>
    </xf>
    <xf numFmtId="0" fontId="21" fillId="0" borderId="0" xfId="0" applyFont="1" applyFill="1" applyAlignment="1">
      <alignment vertical="center"/>
    </xf>
    <xf numFmtId="0" fontId="23" fillId="0" borderId="0" xfId="0" applyFont="1" applyFill="1" applyAlignment="1">
      <alignment horizontal="left" vertical="center" indent="2"/>
    </xf>
    <xf numFmtId="0" fontId="58" fillId="0" borderId="0" xfId="0" applyFont="1"/>
    <xf numFmtId="187" fontId="21" fillId="0" borderId="8" xfId="0" applyNumberFormat="1" applyFont="1" applyFill="1" applyBorder="1" applyAlignment="1" applyProtection="1">
      <alignment vertical="center"/>
    </xf>
    <xf numFmtId="187" fontId="23" fillId="0" borderId="0" xfId="0" applyNumberFormat="1" applyFont="1" applyFill="1" applyBorder="1" applyAlignment="1" applyProtection="1">
      <alignment vertical="center"/>
    </xf>
    <xf numFmtId="187"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3" fillId="0" borderId="0" xfId="0" applyFont="1" applyAlignment="1"/>
    <xf numFmtId="0" fontId="23" fillId="0" borderId="0" xfId="0" applyFont="1" applyBorder="1" applyAlignment="1"/>
    <xf numFmtId="165" fontId="21" fillId="0" borderId="0" xfId="0" applyNumberFormat="1" applyFont="1" applyFill="1" applyBorder="1" applyAlignment="1" applyProtection="1">
      <alignment horizontal="center"/>
    </xf>
    <xf numFmtId="0" fontId="23" fillId="0" borderId="0" xfId="0" applyFont="1" applyFill="1" applyAlignment="1"/>
    <xf numFmtId="0" fontId="48" fillId="10" borderId="11" xfId="0" applyFont="1" applyFill="1" applyBorder="1" applyAlignment="1">
      <alignment horizontal="center"/>
    </xf>
    <xf numFmtId="0" fontId="23" fillId="10" borderId="0" xfId="0" applyFont="1" applyFill="1" applyAlignment="1">
      <alignment horizontal="center"/>
    </xf>
    <xf numFmtId="0" fontId="21" fillId="0" borderId="0" xfId="31" applyFont="1" applyFill="1" applyAlignment="1" applyProtection="1"/>
    <xf numFmtId="0" fontId="21" fillId="0" borderId="0" xfId="31" applyFont="1" applyFill="1" applyAlignment="1" applyProtection="1">
      <alignment horizontal="center"/>
    </xf>
    <xf numFmtId="0" fontId="48" fillId="0" borderId="9" xfId="0" applyFont="1" applyFill="1" applyBorder="1" applyAlignment="1">
      <alignment horizontal="centerContinuous"/>
    </xf>
    <xf numFmtId="0" fontId="48" fillId="0" borderId="7" xfId="0" applyFont="1" applyFill="1" applyBorder="1" applyAlignment="1">
      <alignment horizontal="center"/>
    </xf>
    <xf numFmtId="179" fontId="23" fillId="0" borderId="0" xfId="31" applyNumberFormat="1" applyFont="1" applyFill="1" applyBorder="1" applyAlignment="1">
      <alignment horizontal="center" vertical="center"/>
    </xf>
    <xf numFmtId="0" fontId="21" fillId="0" borderId="0" xfId="31" applyFont="1" applyFill="1" applyAlignment="1" applyProtection="1">
      <alignment horizontal="center"/>
    </xf>
    <xf numFmtId="0" fontId="48" fillId="0" borderId="9" xfId="0" quotePrefix="1" applyFont="1" applyFill="1" applyBorder="1" applyAlignment="1">
      <alignment horizontal="centerContinuous"/>
    </xf>
    <xf numFmtId="0" fontId="48" fillId="0" borderId="10" xfId="0" applyFont="1" applyFill="1" applyBorder="1" applyAlignment="1">
      <alignment horizontal="center"/>
    </xf>
    <xf numFmtId="175" fontId="23" fillId="0" borderId="0" xfId="31" applyNumberFormat="1" applyFont="1" applyFill="1" applyBorder="1" applyAlignment="1" applyProtection="1">
      <alignment horizontal="center" vertical="center"/>
    </xf>
    <xf numFmtId="175" fontId="24" fillId="0" borderId="0" xfId="31" applyNumberFormat="1" applyFont="1" applyFill="1" applyBorder="1" applyAlignment="1" applyProtection="1">
      <alignment horizontal="center" vertical="center"/>
    </xf>
    <xf numFmtId="177" fontId="23" fillId="0" borderId="0" xfId="39" applyNumberFormat="1" applyFont="1" applyFill="1" applyAlignment="1">
      <alignment horizontal="center" vertical="center"/>
    </xf>
    <xf numFmtId="0" fontId="30" fillId="0" borderId="0" xfId="0" applyFont="1" applyFill="1"/>
    <xf numFmtId="0" fontId="21" fillId="0" borderId="8" xfId="0" applyFont="1" applyFill="1" applyBorder="1" applyAlignment="1">
      <alignment vertical="center"/>
    </xf>
    <xf numFmtId="3" fontId="23" fillId="0" borderId="0" xfId="0" applyNumberFormat="1" applyFont="1" applyFill="1" applyAlignment="1" applyProtection="1">
      <alignment horizontal="center"/>
    </xf>
    <xf numFmtId="0" fontId="22" fillId="0" borderId="8" xfId="0" applyFont="1" applyFill="1" applyBorder="1" applyAlignment="1">
      <alignment vertical="center"/>
    </xf>
    <xf numFmtId="187" fontId="23" fillId="11" borderId="0" xfId="0" applyNumberFormat="1" applyFont="1" applyFill="1" applyBorder="1" applyAlignment="1" applyProtection="1">
      <alignment vertical="center"/>
    </xf>
    <xf numFmtId="187" fontId="21" fillId="11" borderId="8" xfId="0" applyNumberFormat="1" applyFont="1" applyFill="1" applyBorder="1" applyAlignment="1" applyProtection="1">
      <alignment vertical="center"/>
    </xf>
    <xf numFmtId="187" fontId="21" fillId="11" borderId="0" xfId="0" applyNumberFormat="1" applyFont="1" applyFill="1" applyBorder="1" applyAlignment="1" applyProtection="1">
      <alignment vertical="center"/>
    </xf>
    <xf numFmtId="187" fontId="21" fillId="10" borderId="8" xfId="0" applyNumberFormat="1" applyFont="1" applyFill="1" applyBorder="1" applyAlignment="1" applyProtection="1">
      <alignment vertical="center"/>
    </xf>
    <xf numFmtId="187" fontId="23" fillId="10" borderId="0" xfId="0" applyNumberFormat="1" applyFont="1" applyFill="1" applyBorder="1" applyAlignment="1" applyProtection="1">
      <alignment vertical="center"/>
    </xf>
    <xf numFmtId="187" fontId="21" fillId="10" borderId="0" xfId="0" applyNumberFormat="1" applyFont="1" applyFill="1" applyBorder="1" applyAlignment="1" applyProtection="1">
      <alignment vertical="center"/>
    </xf>
    <xf numFmtId="186" fontId="23" fillId="10" borderId="0" xfId="0" applyNumberFormat="1" applyFont="1" applyFill="1" applyBorder="1" applyAlignment="1" applyProtection="1">
      <alignment horizontal="center" vertical="center"/>
    </xf>
    <xf numFmtId="186" fontId="24" fillId="10" borderId="0" xfId="0" applyNumberFormat="1" applyFont="1" applyFill="1" applyBorder="1" applyAlignment="1" applyProtection="1">
      <alignment horizontal="center" vertical="center"/>
    </xf>
    <xf numFmtId="3" fontId="23" fillId="10" borderId="0" xfId="31" applyNumberFormat="1" applyFont="1" applyFill="1" applyBorder="1" applyAlignment="1" applyProtection="1">
      <alignment horizontal="center" vertical="center"/>
    </xf>
    <xf numFmtId="179" fontId="23" fillId="10" borderId="0" xfId="31" applyNumberFormat="1" applyFont="1" applyFill="1" applyBorder="1" applyAlignment="1">
      <alignment horizontal="center" vertical="center"/>
    </xf>
    <xf numFmtId="179" fontId="23" fillId="10" borderId="0" xfId="8" applyNumberFormat="1" applyFont="1" applyFill="1" applyBorder="1" applyAlignment="1" applyProtection="1">
      <alignment horizontal="center" vertical="center"/>
    </xf>
    <xf numFmtId="3" fontId="23" fillId="11" borderId="0" xfId="31" applyNumberFormat="1" applyFont="1" applyFill="1" applyBorder="1" applyAlignment="1" applyProtection="1">
      <alignment horizontal="center" vertical="center"/>
    </xf>
    <xf numFmtId="0" fontId="23" fillId="10" borderId="0" xfId="0" applyFont="1" applyFill="1" applyBorder="1" applyProtection="1"/>
    <xf numFmtId="3" fontId="23" fillId="10" borderId="0" xfId="73" applyNumberFormat="1" applyFont="1" applyFill="1" applyBorder="1" applyAlignment="1">
      <alignment horizontal="center" vertical="center"/>
    </xf>
    <xf numFmtId="3" fontId="24" fillId="10" borderId="0" xfId="73" applyNumberFormat="1" applyFont="1" applyFill="1" applyBorder="1" applyAlignment="1">
      <alignment horizontal="center" vertical="center"/>
    </xf>
    <xf numFmtId="3" fontId="22" fillId="10" borderId="8" xfId="0" applyNumberFormat="1" applyFont="1" applyFill="1" applyBorder="1" applyAlignment="1" applyProtection="1">
      <alignment horizontal="center" vertical="center"/>
    </xf>
    <xf numFmtId="0" fontId="32" fillId="10" borderId="0" xfId="0" applyFont="1" applyFill="1" applyBorder="1"/>
    <xf numFmtId="0" fontId="23" fillId="11" borderId="0" xfId="0" applyFont="1" applyFill="1" applyBorder="1" applyProtection="1"/>
    <xf numFmtId="0" fontId="38" fillId="0" borderId="0" xfId="0" applyFont="1" applyFill="1" applyAlignment="1">
      <alignment horizontal="right" vertical="center"/>
    </xf>
    <xf numFmtId="0" fontId="39" fillId="4" borderId="0" xfId="11" applyFont="1" applyFill="1" applyAlignment="1">
      <alignment horizontal="left" vertical="center" indent="3"/>
    </xf>
    <xf numFmtId="0" fontId="34"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7" fillId="4" borderId="0" xfId="11" applyFont="1" applyFill="1" applyAlignment="1">
      <alignment horizontal="left" vertical="center" wrapText="1"/>
    </xf>
    <xf numFmtId="0" fontId="44" fillId="8" borderId="0" xfId="0" applyFont="1" applyFill="1" applyAlignment="1">
      <alignment horizontal="center" vertical="center"/>
    </xf>
    <xf numFmtId="0" fontId="45" fillId="8" borderId="0" xfId="0" applyFont="1" applyFill="1" applyAlignment="1">
      <alignment horizontal="center" vertical="center"/>
    </xf>
    <xf numFmtId="0" fontId="23" fillId="0" borderId="0" xfId="0" applyFont="1" applyAlignment="1">
      <alignment horizontal="left" vertical="center" wrapText="1"/>
    </xf>
    <xf numFmtId="0" fontId="23" fillId="6" borderId="0" xfId="0" applyFont="1" applyFill="1" applyAlignment="1">
      <alignment horizontal="left" vertical="center" wrapText="1"/>
    </xf>
    <xf numFmtId="0" fontId="48" fillId="0" borderId="9" xfId="0" quotePrefix="1" applyFont="1" applyBorder="1" applyAlignment="1">
      <alignment horizontal="center"/>
    </xf>
    <xf numFmtId="0" fontId="23" fillId="0" borderId="0" xfId="0" applyFont="1" applyFill="1" applyBorder="1" applyAlignment="1" applyProtection="1">
      <alignment horizontal="left" vertical="justify" wrapText="1"/>
    </xf>
    <xf numFmtId="0" fontId="23" fillId="0" borderId="0" xfId="0" applyFont="1" applyFill="1" applyBorder="1" applyAlignment="1" applyProtection="1">
      <alignment horizontal="left" vertical="top" wrapText="1"/>
    </xf>
    <xf numFmtId="3" fontId="23" fillId="0" borderId="0" xfId="0" applyNumberFormat="1" applyFont="1" applyFill="1" applyBorder="1" applyAlignment="1" applyProtection="1">
      <alignment horizontal="left" vertical="justify"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73" applyFont="1" applyFill="1" applyAlignment="1">
      <alignment horizontal="left" vertical="center" wrapText="1"/>
    </xf>
  </cellXfs>
  <cellStyles count="96">
    <cellStyle name="_DATA" xfId="94" xr:uid="{FF711313-02CC-445E-A990-B72FBEF77D64}"/>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AA1C0D"/>
      <color rgb="FFF2F2F2"/>
      <color rgb="FFFFFFCC"/>
      <color rgb="FFEA5C4D"/>
      <color rgb="FFE2001A"/>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27612</xdr:colOff>
      <xdr:row>54</xdr:row>
      <xdr:rowOff>153255</xdr:rowOff>
    </xdr:to>
    <xdr:pic>
      <xdr:nvPicPr>
        <xdr:cNvPr id="3" name="Picture 2" descr="A picture containing building, orange, roof&#10;&#10;Description automatically generated">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6635748" cy="9262619"/>
        </a:xfrm>
        <a:prstGeom prst="rect">
          <a:avLst/>
        </a:prstGeom>
      </xdr:spPr>
    </xdr:pic>
    <xdr:clientData/>
  </xdr:twoCellAnchor>
  <xdr:twoCellAnchor editAs="oneCell">
    <xdr:from>
      <xdr:col>14</xdr:col>
      <xdr:colOff>323354</xdr:colOff>
      <xdr:row>43</xdr:row>
      <xdr:rowOff>88891</xdr:rowOff>
    </xdr:from>
    <xdr:to>
      <xdr:col>22</xdr:col>
      <xdr:colOff>404175</xdr:colOff>
      <xdr:row>47</xdr:row>
      <xdr:rowOff>88355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9501990" y="7345209"/>
          <a:ext cx="5501412" cy="622919"/>
        </a:xfrm>
        <a:prstGeom prst="rect">
          <a:avLst/>
        </a:prstGeom>
      </xdr:spPr>
    </xdr:pic>
    <xdr:clientData/>
  </xdr:twoCellAnchor>
  <xdr:twoCellAnchor>
    <xdr:from>
      <xdr:col>0</xdr:col>
      <xdr:colOff>1304028</xdr:colOff>
      <xdr:row>34</xdr:row>
      <xdr:rowOff>111561</xdr:rowOff>
    </xdr:from>
    <xdr:to>
      <xdr:col>16</xdr:col>
      <xdr:colOff>73500</xdr:colOff>
      <xdr:row>38</xdr:row>
      <xdr:rowOff>18765</xdr:rowOff>
    </xdr:to>
    <xdr:sp macro="" textlink="">
      <xdr:nvSpPr>
        <xdr:cNvPr id="5" name="CasellaDiTesto 18">
          <a:extLst>
            <a:ext uri="{FF2B5EF4-FFF2-40B4-BE49-F238E27FC236}">
              <a16:creationId xmlns:a16="http://schemas.microsoft.com/office/drawing/2014/main" id="{00000000-0008-0000-0100-000005000000}"/>
            </a:ext>
          </a:extLst>
        </xdr:cNvPr>
        <xdr:cNvSpPr txBox="1">
          <a:spLocks noChangeAspect="1"/>
        </xdr:cNvSpPr>
      </xdr:nvSpPr>
      <xdr:spPr>
        <a:xfrm>
          <a:off x="1304028" y="5791925"/>
          <a:ext cx="9731881" cy="530658"/>
        </a:xfrm>
        <a:prstGeom prst="rect">
          <a:avLst/>
        </a:prstGeom>
        <a:noFill/>
      </xdr:spPr>
      <xdr:txBody>
        <a:bodyPr wrap="square" l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2800" b="1">
              <a:solidFill>
                <a:schemeClr val="bg1"/>
              </a:solidFill>
            </a:rPr>
            <a:t>4Q22 &amp; FY22 Group Results</a:t>
          </a:r>
        </a:p>
      </xdr:txBody>
    </xdr:sp>
    <xdr:clientData/>
  </xdr:twoCellAnchor>
  <xdr:twoCellAnchor>
    <xdr:from>
      <xdr:col>0</xdr:col>
      <xdr:colOff>1304028</xdr:colOff>
      <xdr:row>37</xdr:row>
      <xdr:rowOff>108698</xdr:rowOff>
    </xdr:from>
    <xdr:to>
      <xdr:col>15</xdr:col>
      <xdr:colOff>393335</xdr:colOff>
      <xdr:row>40</xdr:row>
      <xdr:rowOff>68080</xdr:rowOff>
    </xdr:to>
    <xdr:sp macro="" textlink="">
      <xdr:nvSpPr>
        <xdr:cNvPr id="6" name="Text Placeholder 6">
          <a:extLst>
            <a:ext uri="{FF2B5EF4-FFF2-40B4-BE49-F238E27FC236}">
              <a16:creationId xmlns:a16="http://schemas.microsoft.com/office/drawing/2014/main" id="{00000000-0008-0000-0100-000006000000}"/>
            </a:ext>
          </a:extLst>
        </xdr:cNvPr>
        <xdr:cNvSpPr txBox="1">
          <a:spLocks noChangeAspect="1"/>
        </xdr:cNvSpPr>
      </xdr:nvSpPr>
      <xdr:spPr>
        <a:xfrm>
          <a:off x="1304028" y="6256653"/>
          <a:ext cx="8874080" cy="426972"/>
        </a:xfrm>
        <a:prstGeom prst="rect">
          <a:avLst/>
        </a:prstGeom>
      </xdr:spPr>
      <xdr:txBody>
        <a:bodyPr wrap="square" l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buNone/>
          </a:pPr>
          <a:r>
            <a:rPr lang="en-US" sz="2800" b="0">
              <a:solidFill>
                <a:schemeClr val="bg1"/>
              </a:solidFill>
              <a:latin typeface="UniCredit" panose="02000506040000020004" pitchFamily="2" charset="0"/>
            </a:rPr>
            <a:t>Milan, 31 January 2023</a:t>
          </a:r>
        </a:p>
      </xdr:txBody>
    </xdr:sp>
    <xdr:clientData/>
  </xdr:twoCellAnchor>
  <xdr:twoCellAnchor>
    <xdr:from>
      <xdr:col>0</xdr:col>
      <xdr:colOff>1304028</xdr:colOff>
      <xdr:row>8</xdr:row>
      <xdr:rowOff>56402</xdr:rowOff>
    </xdr:from>
    <xdr:to>
      <xdr:col>23</xdr:col>
      <xdr:colOff>692726</xdr:colOff>
      <xdr:row>21</xdr:row>
      <xdr:rowOff>110616</xdr:rowOff>
    </xdr:to>
    <xdr:sp macro="" textlink="">
      <xdr:nvSpPr>
        <xdr:cNvPr id="7" name="CasellaDiTesto 19">
          <a:extLst>
            <a:ext uri="{FF2B5EF4-FFF2-40B4-BE49-F238E27FC236}">
              <a16:creationId xmlns:a16="http://schemas.microsoft.com/office/drawing/2014/main" id="{00000000-0008-0000-0100-000007000000}"/>
            </a:ext>
          </a:extLst>
        </xdr:cNvPr>
        <xdr:cNvSpPr txBox="1">
          <a:spLocks noChangeAspect="1"/>
        </xdr:cNvSpPr>
      </xdr:nvSpPr>
      <xdr:spPr>
        <a:xfrm>
          <a:off x="1304028" y="1372584"/>
          <a:ext cx="14594062" cy="2080441"/>
        </a:xfrm>
        <a:prstGeom prst="rect">
          <a:avLst/>
        </a:prstGeom>
        <a:noFill/>
        <a:effectLst>
          <a:outerShdw blurRad="50800" dist="38100" dir="2700000" algn="tl" rotWithShape="0">
            <a:prstClr val="black">
              <a:alpha val="40000"/>
            </a:prstClr>
          </a:outerShdw>
        </a:effectLst>
      </xdr:spPr>
      <xdr:txBody>
        <a:bodyPr wrap="square" l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2700" b="1">
              <a:solidFill>
                <a:schemeClr val="bg1"/>
              </a:solidFill>
            </a:rPr>
            <a:t>UniCredit Unlocked</a:t>
          </a:r>
          <a:endParaRPr lang="en-US" sz="12700">
            <a:solidFill>
              <a:schemeClr val="bg1"/>
            </a:solidFill>
          </a:endParaRPr>
        </a:p>
      </xdr:txBody>
    </xdr:sp>
    <xdr:clientData/>
  </xdr:twoCellAnchor>
  <xdr:twoCellAnchor>
    <xdr:from>
      <xdr:col>0</xdr:col>
      <xdr:colOff>1304028</xdr:colOff>
      <xdr:row>20</xdr:row>
      <xdr:rowOff>10867</xdr:rowOff>
    </xdr:from>
    <xdr:to>
      <xdr:col>20</xdr:col>
      <xdr:colOff>530050</xdr:colOff>
      <xdr:row>22</xdr:row>
      <xdr:rowOff>164292</xdr:rowOff>
    </xdr:to>
    <xdr:sp macro="" textlink="">
      <xdr:nvSpPr>
        <xdr:cNvPr id="8" name="CasellaDiTesto 15">
          <a:extLst>
            <a:ext uri="{FF2B5EF4-FFF2-40B4-BE49-F238E27FC236}">
              <a16:creationId xmlns:a16="http://schemas.microsoft.com/office/drawing/2014/main" id="{00000000-0008-0000-0100-000008000000}"/>
            </a:ext>
          </a:extLst>
        </xdr:cNvPr>
        <xdr:cNvSpPr txBox="1">
          <a:spLocks noChangeAspect="1"/>
        </xdr:cNvSpPr>
      </xdr:nvSpPr>
      <xdr:spPr>
        <a:xfrm>
          <a:off x="1304028" y="3392242"/>
          <a:ext cx="12644366" cy="486800"/>
        </a:xfrm>
        <a:prstGeom prst="rect">
          <a:avLst/>
        </a:prstGeom>
        <a:noFill/>
      </xdr:spPr>
      <xdr:txBody>
        <a:bodyPr wrap="square" lIns="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r>
            <a:rPr lang="en-US" sz="2800" b="1">
              <a:solidFill>
                <a:schemeClr val="bg1"/>
              </a:solidFill>
            </a:rPr>
            <a:t>DIVISIONAL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10647" y="185803"/>
          <a:ext cx="3773317" cy="60767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106456" y="345281"/>
          <a:ext cx="3541394" cy="6183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187859" y="376519"/>
          <a:ext cx="3806333" cy="624961"/>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70834" y="369194"/>
          <a:ext cx="3763016" cy="60400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71582" y="378691"/>
          <a:ext cx="3803968" cy="62406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1718" y="376518"/>
          <a:ext cx="3810334" cy="61959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6714"/>
        <a:stretch/>
      </xdr:blipFill>
      <xdr:spPr>
        <a:xfrm>
          <a:off x="219075" y="0"/>
          <a:ext cx="6322020" cy="495300"/>
        </a:xfrm>
        <a:prstGeom prst="rect">
          <a:avLst/>
        </a:prstGeom>
      </xdr:spPr>
    </xdr:pic>
    <xdr:clientData/>
  </xdr:twoCellAnchor>
  <xdr:oneCellAnchor>
    <xdr:from>
      <xdr:col>2</xdr:col>
      <xdr:colOff>1172401</xdr:colOff>
      <xdr:row>0</xdr:row>
      <xdr:rowOff>74543</xdr:rowOff>
    </xdr:from>
    <xdr:ext cx="3005182"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01026" y="74543"/>
          <a:ext cx="3005182"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bg1"/>
              </a:solidFill>
              <a:latin typeface="UniCredit" panose="02000506040000020004" pitchFamily="2" charset="0"/>
            </a:rPr>
            <a:t>4th quarter &amp; FY 2022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169062</xdr:rowOff>
    </xdr:from>
    <xdr:to>
      <xdr:col>2</xdr:col>
      <xdr:colOff>149127</xdr:colOff>
      <xdr:row>5</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169859</xdr:rowOff>
    </xdr:from>
    <xdr:to>
      <xdr:col>2</xdr:col>
      <xdr:colOff>149127</xdr:colOff>
      <xdr:row>8</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10</xdr:row>
      <xdr:rowOff>171055</xdr:rowOff>
    </xdr:from>
    <xdr:to>
      <xdr:col>2</xdr:col>
      <xdr:colOff>149127</xdr:colOff>
      <xdr:row>10</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11</xdr:row>
      <xdr:rowOff>171450</xdr:rowOff>
    </xdr:from>
    <xdr:to>
      <xdr:col>2</xdr:col>
      <xdr:colOff>149127</xdr:colOff>
      <xdr:row>11</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172380</xdr:rowOff>
    </xdr:from>
    <xdr:to>
      <xdr:col>2</xdr:col>
      <xdr:colOff>149127</xdr:colOff>
      <xdr:row>14</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172779</xdr:rowOff>
    </xdr:from>
    <xdr:to>
      <xdr:col>2</xdr:col>
      <xdr:colOff>149127</xdr:colOff>
      <xdr:row>15</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16</xdr:row>
      <xdr:rowOff>173177</xdr:rowOff>
    </xdr:from>
    <xdr:to>
      <xdr:col>2</xdr:col>
      <xdr:colOff>149127</xdr:colOff>
      <xdr:row>16</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173576</xdr:rowOff>
    </xdr:from>
    <xdr:to>
      <xdr:col>2</xdr:col>
      <xdr:colOff>149127</xdr:colOff>
      <xdr:row>17</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18</xdr:row>
      <xdr:rowOff>155397</xdr:rowOff>
    </xdr:from>
    <xdr:to>
      <xdr:col>2</xdr:col>
      <xdr:colOff>309225</xdr:colOff>
      <xdr:row>18</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174373</xdr:rowOff>
    </xdr:from>
    <xdr:to>
      <xdr:col>2</xdr:col>
      <xdr:colOff>149127</xdr:colOff>
      <xdr:row>20</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21</xdr:row>
      <xdr:rowOff>139054</xdr:rowOff>
    </xdr:from>
    <xdr:to>
      <xdr:col>2</xdr:col>
      <xdr:colOff>149127</xdr:colOff>
      <xdr:row>21</xdr:row>
      <xdr:rowOff>211054</xdr:rowOff>
    </xdr:to>
    <xdr:sp macro="" textlink="">
      <xdr:nvSpPr>
        <xdr:cNvPr id="35" name="Oval 34">
          <a:extLst>
            <a:ext uri="{FF2B5EF4-FFF2-40B4-BE49-F238E27FC236}">
              <a16:creationId xmlns:a16="http://schemas.microsoft.com/office/drawing/2014/main" id="{00000000-0008-0000-0200-000023000000}"/>
            </a:ext>
          </a:extLst>
        </xdr:cNvPr>
        <xdr:cNvSpPr/>
      </xdr:nvSpPr>
      <xdr:spPr>
        <a:xfrm>
          <a:off x="505752" y="51277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22</xdr:row>
      <xdr:rowOff>198979</xdr:rowOff>
    </xdr:from>
    <xdr:to>
      <xdr:col>2</xdr:col>
      <xdr:colOff>149127</xdr:colOff>
      <xdr:row>22</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23</xdr:row>
      <xdr:rowOff>161228</xdr:rowOff>
    </xdr:from>
    <xdr:to>
      <xdr:col>2</xdr:col>
      <xdr:colOff>149127</xdr:colOff>
      <xdr:row>23</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22</xdr:row>
      <xdr:rowOff>0</xdr:rowOff>
    </xdr:from>
    <xdr:to>
      <xdr:col>2</xdr:col>
      <xdr:colOff>158652</xdr:colOff>
      <xdr:row>22</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135476</xdr:rowOff>
    </xdr:from>
    <xdr:to>
      <xdr:col>2</xdr:col>
      <xdr:colOff>149127</xdr:colOff>
      <xdr:row>19</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169460</xdr:rowOff>
    </xdr:from>
    <xdr:to>
      <xdr:col>2</xdr:col>
      <xdr:colOff>149127</xdr:colOff>
      <xdr:row>7</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168663</xdr:rowOff>
    </xdr:from>
    <xdr:to>
      <xdr:col>2</xdr:col>
      <xdr:colOff>149127</xdr:colOff>
      <xdr:row>4</xdr:row>
      <xdr:rowOff>240663</xdr:rowOff>
    </xdr:to>
    <xdr:sp macro="" textlink="">
      <xdr:nvSpPr>
        <xdr:cNvPr id="41" name="Oval 40">
          <a:extLst>
            <a:ext uri="{FF2B5EF4-FFF2-40B4-BE49-F238E27FC236}">
              <a16:creationId xmlns:a16="http://schemas.microsoft.com/office/drawing/2014/main" id="{00000000-0008-0000-0200-000029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170258</xdr:rowOff>
    </xdr:from>
    <xdr:to>
      <xdr:col>2</xdr:col>
      <xdr:colOff>149127</xdr:colOff>
      <xdr:row>9</xdr:row>
      <xdr:rowOff>242258</xdr:rowOff>
    </xdr:to>
    <xdr:sp macro="" textlink="">
      <xdr:nvSpPr>
        <xdr:cNvPr id="42" name="Oval 41">
          <a:extLst>
            <a:ext uri="{FF2B5EF4-FFF2-40B4-BE49-F238E27FC236}">
              <a16:creationId xmlns:a16="http://schemas.microsoft.com/office/drawing/2014/main" id="{00000000-0008-0000-0200-00002A000000}"/>
            </a:ext>
          </a:extLst>
        </xdr:cNvPr>
        <xdr:cNvSpPr/>
      </xdr:nvSpPr>
      <xdr:spPr>
        <a:xfrm>
          <a:off x="515277" y="276105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1582" y="378691"/>
          <a:ext cx="3806039" cy="623651"/>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1582" y="378691"/>
          <a:ext cx="3801166" cy="6246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1582" y="378691"/>
          <a:ext cx="3810318" cy="62666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900-00000A000000}"/>
            </a:ext>
          </a:extLst>
        </xdr:cNvPr>
        <xdr:cNvGrpSpPr/>
      </xdr:nvGrpSpPr>
      <xdr:grpSpPr>
        <a:xfrm>
          <a:off x="71582" y="378691"/>
          <a:ext cx="3797453" cy="62542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1718" y="376518"/>
          <a:ext cx="3813136" cy="6190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B00-00000A000000}"/>
            </a:ext>
          </a:extLst>
        </xdr:cNvPr>
        <xdr:cNvGrpSpPr/>
      </xdr:nvGrpSpPr>
      <xdr:grpSpPr>
        <a:xfrm>
          <a:off x="71718" y="376518"/>
          <a:ext cx="3813136" cy="61903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C00-000012000000}"/>
            </a:ext>
          </a:extLst>
        </xdr:cNvPr>
        <xdr:cNvGrpSpPr/>
      </xdr:nvGrpSpPr>
      <xdr:grpSpPr>
        <a:xfrm>
          <a:off x="70022" y="370703"/>
          <a:ext cx="3722338" cy="614277"/>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C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C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C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C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C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C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D00-00000A000000}"/>
            </a:ext>
          </a:extLst>
        </xdr:cNvPr>
        <xdr:cNvGrpSpPr/>
      </xdr:nvGrpSpPr>
      <xdr:grpSpPr>
        <a:xfrm>
          <a:off x="69850" y="371475"/>
          <a:ext cx="3712470" cy="61035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101273" y="234086"/>
          <a:ext cx="3703718" cy="589295"/>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01273" y="234086"/>
          <a:ext cx="3703718" cy="589295"/>
          <a:chOff x="499786" y="2103915"/>
          <a:chExt cx="3544195" cy="624641"/>
        </a:xfrm>
      </xdr:grpSpPr>
      <xdr:grpSp>
        <xdr:nvGrpSpPr>
          <xdr:cNvPr id="3" name="Group 2">
            <a:hlinkClick xmlns:r="http://schemas.openxmlformats.org/officeDocument/2006/relationships" r:id="rId1"/>
            <a:extLst>
              <a:ext uri="{FF2B5EF4-FFF2-40B4-BE49-F238E27FC236}">
                <a16:creationId xmlns:a16="http://schemas.microsoft.com/office/drawing/2014/main" id="{00000000-0008-0000-0400-000003000000}"/>
              </a:ext>
            </a:extLst>
          </xdr:cNvPr>
          <xdr:cNvGrpSpPr>
            <a:grpSpLocks noChangeAspect="1"/>
          </xdr:cNvGrpSpPr>
        </xdr:nvGrpSpPr>
        <xdr:grpSpPr>
          <a:xfrm>
            <a:off x="499786" y="2144574"/>
            <a:ext cx="437293" cy="556678"/>
            <a:chOff x="12409715" y="272142"/>
            <a:chExt cx="720000" cy="720000"/>
          </a:xfrm>
        </xdr:grpSpPr>
        <xdr:sp macro="" textlink="">
          <xdr:nvSpPr>
            <xdr:cNvPr id="8" name="Rettangolo con angoli arrotondati in diagonale 102">
              <a:extLst>
                <a:ext uri="{FF2B5EF4-FFF2-40B4-BE49-F238E27FC236}">
                  <a16:creationId xmlns:a16="http://schemas.microsoft.com/office/drawing/2014/main" id="{00000000-0008-0000-04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4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400-000004000000}"/>
              </a:ext>
            </a:extLst>
          </xdr:cNvPr>
          <xdr:cNvGrpSpPr>
            <a:grpSpLocks noChangeAspect="1"/>
          </xdr:cNvGrpSpPr>
        </xdr:nvGrpSpPr>
        <xdr:grpSpPr>
          <a:xfrm>
            <a:off x="1343122" y="2103915"/>
            <a:ext cx="2700859" cy="624641"/>
            <a:chOff x="142875" y="107156"/>
            <a:chExt cx="4305300" cy="1008547"/>
          </a:xfrm>
        </xdr:grpSpPr>
        <xdr:pic>
          <xdr:nvPicPr>
            <xdr:cNvPr id="5" name="Immagine 12">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4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4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47331" y="258443"/>
          <a:ext cx="3730124" cy="604619"/>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71120" y="349504"/>
          <a:ext cx="3780415" cy="61981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6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700-000011000000}"/>
            </a:ext>
          </a:extLst>
        </xdr:cNvPr>
        <xdr:cNvGrpSpPr/>
      </xdr:nvGrpSpPr>
      <xdr:grpSpPr>
        <a:xfrm>
          <a:off x="70485" y="297180"/>
          <a:ext cx="3746125" cy="609402"/>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7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7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7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7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7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7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7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34507" y="415689"/>
          <a:ext cx="3325384" cy="553395"/>
          <a:chOff x="134470" y="369794"/>
          <a:chExt cx="3275251" cy="634829"/>
        </a:xfrm>
      </xdr:grpSpPr>
      <xdr:grpSp>
        <xdr:nvGrpSpPr>
          <xdr:cNvPr id="3" name="Group 2">
            <a:extLst>
              <a:ext uri="{FF2B5EF4-FFF2-40B4-BE49-F238E27FC236}">
                <a16:creationId xmlns:a16="http://schemas.microsoft.com/office/drawing/2014/main" id="{00000000-0008-0000-08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8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8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8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8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467620</xdr:colOff>
      <xdr:row>5</xdr:row>
      <xdr:rowOff>15042</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112816" y="148442"/>
          <a:ext cx="3787144" cy="607571"/>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0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0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0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0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6978"/>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0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0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80" zoomScaleNormal="80" zoomScaleSheetLayoutView="50" zoomScalePageLayoutView="55" workbookViewId="0">
      <selection activeCell="AB32" sqref="AB32"/>
    </sheetView>
  </sheetViews>
  <sheetFormatPr defaultColWidth="9.140625" defaultRowHeight="12.75"/>
  <cols>
    <col min="1" max="1" width="19.85546875" style="86" customWidth="1"/>
    <col min="2" max="3" width="2.7109375" style="86" customWidth="1"/>
    <col min="4" max="7" width="9.140625" style="86"/>
    <col min="8" max="8" width="13.7109375" style="86" customWidth="1"/>
    <col min="9" max="11" width="9.140625" style="86"/>
    <col min="12" max="12" width="12.5703125" style="86" customWidth="1"/>
    <col min="13" max="13" width="13.7109375" style="86" customWidth="1"/>
    <col min="14" max="15" width="9.140625" style="86"/>
    <col min="16" max="16" width="17.7109375" style="86" customWidth="1"/>
    <col min="17" max="23" width="9.140625" style="86"/>
    <col min="24" max="24" width="21.140625" style="86" customWidth="1"/>
    <col min="25" max="16384" width="9.140625" style="86"/>
  </cols>
  <sheetData>
    <row r="1" spans="1:24" ht="20.25" customHeight="1">
      <c r="A1" s="85"/>
      <c r="C1" s="1"/>
      <c r="D1" s="1"/>
      <c r="E1" s="1"/>
      <c r="F1" s="1"/>
      <c r="G1" s="1"/>
      <c r="H1" s="1"/>
      <c r="I1" s="1"/>
      <c r="J1" s="1"/>
      <c r="K1" s="1"/>
      <c r="L1" s="1"/>
      <c r="M1" s="1"/>
      <c r="N1" s="1"/>
      <c r="O1" s="1"/>
      <c r="P1" s="1"/>
      <c r="Q1" s="1"/>
      <c r="R1" s="1"/>
      <c r="S1" s="1"/>
      <c r="T1" s="1"/>
      <c r="U1" s="1"/>
      <c r="V1" s="1"/>
      <c r="W1" s="1"/>
      <c r="X1" s="1"/>
    </row>
    <row r="2" spans="1:24" ht="9.9499999999999993" customHeight="1">
      <c r="A2" s="85"/>
      <c r="C2" s="1"/>
      <c r="D2" s="1"/>
      <c r="E2" s="1"/>
      <c r="F2" s="1"/>
      <c r="G2" s="1"/>
      <c r="H2" s="1"/>
      <c r="I2" s="1"/>
      <c r="J2" s="1"/>
      <c r="K2" s="1"/>
      <c r="L2" s="1"/>
      <c r="M2" s="1"/>
      <c r="N2" s="1"/>
      <c r="O2" s="1"/>
      <c r="P2" s="1"/>
      <c r="Q2" s="1"/>
      <c r="R2" s="1"/>
      <c r="S2" s="1"/>
      <c r="T2" s="1"/>
      <c r="U2" s="1"/>
      <c r="V2" s="1"/>
      <c r="W2" s="1"/>
      <c r="X2" s="1"/>
    </row>
    <row r="3" spans="1:24" ht="12.75" customHeight="1">
      <c r="A3" s="85"/>
    </row>
    <row r="4" spans="1:24" ht="12.75" customHeight="1">
      <c r="A4" s="85"/>
    </row>
    <row r="5" spans="1:24" ht="12.75" customHeight="1"/>
    <row r="6" spans="1:24" ht="12.75" customHeight="1"/>
    <row r="7" spans="1:24" ht="12.75" customHeight="1"/>
    <row r="8" spans="1:24" ht="12.75" customHeight="1"/>
    <row r="9" spans="1:24" ht="12.75" customHeight="1"/>
    <row r="10" spans="1:24" ht="12.75" customHeight="1">
      <c r="A10" s="85"/>
    </row>
    <row r="11" spans="1:24" ht="12.75" customHeight="1">
      <c r="A11" s="85"/>
    </row>
    <row r="12" spans="1:24" ht="12.75" customHeight="1">
      <c r="A12" s="85"/>
    </row>
    <row r="13" spans="1:24" ht="12.75" customHeight="1">
      <c r="A13" s="85"/>
      <c r="D13" s="87"/>
      <c r="E13" s="87"/>
    </row>
    <row r="14" spans="1:24" ht="12.75" customHeight="1">
      <c r="A14" s="85"/>
    </row>
    <row r="15" spans="1:24" ht="12.75" customHeight="1">
      <c r="A15" s="85"/>
    </row>
    <row r="16" spans="1:24" ht="12.75" customHeight="1">
      <c r="A16" s="85"/>
    </row>
    <row r="17" spans="1:24" ht="12.75" customHeight="1">
      <c r="A17" s="85"/>
    </row>
    <row r="18" spans="1:24" ht="12.75" customHeight="1">
      <c r="A18" s="85"/>
    </row>
    <row r="19" spans="1:24" ht="12.75" customHeight="1">
      <c r="A19" s="85"/>
    </row>
    <row r="20" spans="1:24" ht="12.75" customHeight="1">
      <c r="A20" s="85"/>
    </row>
    <row r="21" spans="1:24" ht="12.75" customHeight="1">
      <c r="A21" s="85"/>
      <c r="D21" s="492"/>
      <c r="E21" s="492"/>
      <c r="F21" s="492"/>
      <c r="G21" s="492"/>
      <c r="H21" s="492"/>
      <c r="I21" s="492"/>
      <c r="J21" s="492"/>
      <c r="K21" s="492"/>
      <c r="L21" s="492"/>
      <c r="M21" s="492"/>
      <c r="N21" s="492"/>
      <c r="O21" s="492"/>
      <c r="P21" s="492"/>
      <c r="Q21" s="492"/>
      <c r="R21" s="492"/>
      <c r="S21" s="492"/>
      <c r="T21" s="492"/>
      <c r="U21" s="492"/>
      <c r="V21" s="492"/>
      <c r="W21" s="492"/>
      <c r="X21" s="492"/>
    </row>
    <row r="22" spans="1:24" ht="12.75" customHeight="1">
      <c r="A22" s="85"/>
      <c r="D22" s="492"/>
      <c r="E22" s="492"/>
      <c r="F22" s="492"/>
      <c r="G22" s="492"/>
      <c r="H22" s="492"/>
      <c r="I22" s="492"/>
      <c r="J22" s="492"/>
      <c r="K22" s="492"/>
      <c r="L22" s="492"/>
      <c r="M22" s="492"/>
      <c r="N22" s="492"/>
      <c r="O22" s="492"/>
      <c r="P22" s="492"/>
      <c r="Q22" s="492"/>
      <c r="R22" s="492"/>
      <c r="S22" s="492"/>
      <c r="T22" s="492"/>
      <c r="U22" s="492"/>
      <c r="V22" s="492"/>
      <c r="W22" s="492"/>
      <c r="X22" s="492"/>
    </row>
    <row r="23" spans="1:24" ht="12.75" customHeight="1">
      <c r="A23" s="85"/>
      <c r="D23" s="492"/>
      <c r="E23" s="492"/>
      <c r="F23" s="492"/>
      <c r="G23" s="492"/>
      <c r="H23" s="492"/>
      <c r="I23" s="492"/>
      <c r="J23" s="492"/>
      <c r="K23" s="492"/>
      <c r="L23" s="492"/>
      <c r="M23" s="492"/>
      <c r="N23" s="492"/>
      <c r="O23" s="492"/>
      <c r="P23" s="492"/>
      <c r="Q23" s="492"/>
      <c r="R23" s="492"/>
      <c r="S23" s="492"/>
      <c r="T23" s="492"/>
      <c r="U23" s="492"/>
      <c r="V23" s="492"/>
      <c r="W23" s="492"/>
      <c r="X23" s="492"/>
    </row>
    <row r="24" spans="1:24" ht="12.75" customHeight="1">
      <c r="A24" s="85"/>
      <c r="D24" s="492"/>
      <c r="E24" s="492"/>
      <c r="F24" s="492"/>
      <c r="G24" s="492"/>
      <c r="H24" s="492"/>
      <c r="I24" s="492"/>
      <c r="J24" s="492"/>
      <c r="K24" s="492"/>
      <c r="L24" s="492"/>
      <c r="M24" s="492"/>
      <c r="N24" s="492"/>
      <c r="O24" s="492"/>
      <c r="P24" s="492"/>
      <c r="Q24" s="492"/>
      <c r="R24" s="492"/>
      <c r="S24" s="492"/>
      <c r="T24" s="492"/>
      <c r="U24" s="492"/>
      <c r="V24" s="492"/>
      <c r="W24" s="492"/>
      <c r="X24" s="492"/>
    </row>
    <row r="25" spans="1:24" ht="12.75" customHeight="1">
      <c r="A25" s="85"/>
      <c r="D25" s="492"/>
      <c r="E25" s="492"/>
      <c r="F25" s="492"/>
      <c r="G25" s="492"/>
      <c r="H25" s="492"/>
      <c r="I25" s="492"/>
      <c r="J25" s="492"/>
      <c r="K25" s="492"/>
      <c r="L25" s="492"/>
      <c r="M25" s="492"/>
      <c r="N25" s="492"/>
      <c r="O25" s="492"/>
      <c r="P25" s="492"/>
      <c r="Q25" s="492"/>
      <c r="R25" s="492"/>
      <c r="S25" s="492"/>
      <c r="T25" s="492"/>
      <c r="U25" s="492"/>
      <c r="V25" s="492"/>
      <c r="W25" s="492"/>
      <c r="X25" s="492"/>
    </row>
    <row r="26" spans="1:24" ht="12.75" customHeight="1">
      <c r="A26" s="85"/>
      <c r="D26" s="492"/>
      <c r="E26" s="492"/>
      <c r="F26" s="492"/>
      <c r="G26" s="492"/>
      <c r="H26" s="492"/>
      <c r="I26" s="492"/>
      <c r="J26" s="492"/>
      <c r="K26" s="492"/>
      <c r="L26" s="492"/>
      <c r="M26" s="492"/>
      <c r="N26" s="492"/>
      <c r="O26" s="492"/>
      <c r="P26" s="492"/>
      <c r="Q26" s="492"/>
      <c r="R26" s="492"/>
      <c r="S26" s="492"/>
      <c r="T26" s="492"/>
      <c r="U26" s="492"/>
      <c r="V26" s="492"/>
      <c r="W26" s="492"/>
      <c r="X26" s="492"/>
    </row>
    <row r="27" spans="1:24" ht="12.75" customHeight="1">
      <c r="A27" s="85"/>
      <c r="D27" s="492"/>
      <c r="E27" s="492"/>
      <c r="F27" s="492"/>
      <c r="G27" s="492"/>
      <c r="H27" s="492"/>
      <c r="I27" s="492"/>
      <c r="J27" s="492"/>
      <c r="K27" s="492"/>
      <c r="L27" s="492"/>
      <c r="M27" s="492"/>
      <c r="N27" s="492"/>
      <c r="O27" s="492"/>
      <c r="P27" s="492"/>
      <c r="Q27" s="492"/>
      <c r="R27" s="492"/>
      <c r="S27" s="492"/>
      <c r="T27" s="492"/>
      <c r="U27" s="492"/>
      <c r="V27" s="492"/>
      <c r="W27" s="492"/>
      <c r="X27" s="492"/>
    </row>
    <row r="28" spans="1:24" ht="12.75" customHeight="1">
      <c r="A28" s="85"/>
      <c r="D28" s="492"/>
      <c r="E28" s="492"/>
      <c r="F28" s="492"/>
      <c r="G28" s="492"/>
      <c r="H28" s="492"/>
      <c r="I28" s="492"/>
      <c r="J28" s="492"/>
      <c r="K28" s="492"/>
      <c r="L28" s="492"/>
      <c r="M28" s="492"/>
      <c r="N28" s="492"/>
      <c r="O28" s="492"/>
      <c r="P28" s="492"/>
      <c r="Q28" s="492"/>
      <c r="R28" s="492"/>
      <c r="S28" s="492"/>
      <c r="T28" s="492"/>
      <c r="U28" s="492"/>
      <c r="V28" s="492"/>
      <c r="W28" s="492"/>
      <c r="X28" s="492"/>
    </row>
    <row r="29" spans="1:24" ht="12.75" customHeight="1">
      <c r="A29" s="85"/>
    </row>
    <row r="30" spans="1:24" ht="12.75" customHeight="1">
      <c r="A30" s="85"/>
      <c r="D30" s="493"/>
      <c r="E30" s="493"/>
      <c r="F30" s="493"/>
      <c r="G30" s="493"/>
      <c r="H30" s="493"/>
      <c r="I30" s="493"/>
      <c r="J30" s="493"/>
      <c r="K30" s="493"/>
      <c r="L30" s="493"/>
      <c r="M30" s="493"/>
      <c r="N30" s="493"/>
      <c r="O30" s="493"/>
      <c r="P30" s="493"/>
      <c r="Q30" s="493"/>
      <c r="R30" s="493"/>
      <c r="S30" s="493"/>
      <c r="T30" s="493"/>
      <c r="U30" s="493"/>
      <c r="V30" s="493"/>
      <c r="W30" s="493"/>
      <c r="X30" s="493"/>
    </row>
    <row r="31" spans="1:24" ht="36.75">
      <c r="A31" s="85"/>
      <c r="D31" s="42"/>
      <c r="E31" s="42"/>
      <c r="F31" s="42"/>
      <c r="G31" s="42"/>
      <c r="H31" s="42"/>
      <c r="I31" s="42"/>
      <c r="J31" s="42"/>
      <c r="K31" s="42"/>
      <c r="L31" s="42"/>
      <c r="M31" s="42"/>
      <c r="N31" s="42"/>
      <c r="O31" s="42"/>
      <c r="P31" s="42"/>
      <c r="Q31" s="42"/>
      <c r="R31" s="42"/>
      <c r="S31" s="42"/>
      <c r="T31" s="42"/>
      <c r="U31" s="42"/>
      <c r="V31" s="42"/>
      <c r="W31" s="42"/>
      <c r="X31" s="42"/>
    </row>
    <row r="32" spans="1:24">
      <c r="A32" s="490"/>
      <c r="B32" s="490"/>
      <c r="C32" s="490"/>
      <c r="D32" s="490"/>
      <c r="E32" s="490"/>
      <c r="F32" s="490"/>
      <c r="G32" s="490"/>
      <c r="H32" s="490"/>
      <c r="I32" s="490"/>
      <c r="J32" s="490"/>
      <c r="K32" s="490"/>
      <c r="L32" s="490"/>
      <c r="M32" s="490"/>
      <c r="N32" s="490"/>
      <c r="O32" s="490"/>
      <c r="P32" s="490"/>
    </row>
    <row r="33" spans="1:24">
      <c r="A33" s="490"/>
      <c r="B33" s="490"/>
      <c r="C33" s="490"/>
      <c r="D33" s="490"/>
      <c r="E33" s="490"/>
      <c r="F33" s="490"/>
      <c r="G33" s="490"/>
      <c r="H33" s="490"/>
      <c r="I33" s="490"/>
      <c r="J33" s="490"/>
      <c r="K33" s="490"/>
      <c r="L33" s="490"/>
      <c r="M33" s="490"/>
      <c r="N33" s="490"/>
      <c r="O33" s="490"/>
      <c r="P33" s="490"/>
    </row>
    <row r="34" spans="1:24">
      <c r="A34" s="490"/>
      <c r="B34" s="490"/>
      <c r="C34" s="490"/>
      <c r="D34" s="490"/>
      <c r="E34" s="490"/>
      <c r="F34" s="490"/>
      <c r="G34" s="490"/>
      <c r="H34" s="490"/>
      <c r="I34" s="490"/>
      <c r="J34" s="490"/>
      <c r="K34" s="490"/>
      <c r="L34" s="490"/>
      <c r="M34" s="490"/>
      <c r="N34" s="490"/>
      <c r="O34" s="490"/>
      <c r="P34" s="490"/>
    </row>
    <row r="35" spans="1:24">
      <c r="A35" s="490"/>
      <c r="B35" s="490"/>
      <c r="C35" s="490"/>
      <c r="D35" s="490"/>
      <c r="E35" s="490"/>
      <c r="F35" s="490"/>
      <c r="G35" s="490"/>
      <c r="H35" s="490"/>
      <c r="I35" s="490"/>
      <c r="J35" s="490"/>
      <c r="K35" s="490"/>
      <c r="L35" s="490"/>
      <c r="M35" s="490"/>
      <c r="N35" s="490"/>
      <c r="O35" s="490"/>
      <c r="P35" s="490"/>
    </row>
    <row r="36" spans="1:24">
      <c r="A36" s="490"/>
      <c r="B36" s="490"/>
      <c r="C36" s="490"/>
      <c r="D36" s="490"/>
      <c r="E36" s="490"/>
      <c r="F36" s="490"/>
      <c r="G36" s="490"/>
      <c r="H36" s="490"/>
      <c r="I36" s="490"/>
      <c r="J36" s="490"/>
      <c r="K36" s="490"/>
      <c r="L36" s="490"/>
      <c r="M36" s="490"/>
      <c r="N36" s="490"/>
      <c r="O36" s="490"/>
      <c r="P36" s="490"/>
    </row>
    <row r="37" spans="1:24">
      <c r="A37" s="85"/>
    </row>
    <row r="38" spans="1:24">
      <c r="A38" s="85"/>
    </row>
    <row r="39" spans="1:24">
      <c r="A39" s="85"/>
    </row>
    <row r="40" spans="1:24">
      <c r="A40" s="85"/>
    </row>
    <row r="41" spans="1:24" ht="25.5">
      <c r="A41" s="85"/>
      <c r="D41" s="88"/>
    </row>
    <row r="42" spans="1:24">
      <c r="A42" s="85"/>
    </row>
    <row r="43" spans="1:24" ht="12.75" customHeight="1">
      <c r="A43" s="85"/>
      <c r="D43" s="494"/>
      <c r="E43" s="494"/>
      <c r="F43" s="494"/>
      <c r="G43" s="494"/>
      <c r="H43" s="494"/>
      <c r="I43" s="494"/>
      <c r="J43" s="494"/>
      <c r="K43" s="494"/>
      <c r="L43" s="494"/>
      <c r="M43" s="494"/>
      <c r="N43" s="494"/>
      <c r="O43" s="494"/>
      <c r="P43" s="494"/>
      <c r="Q43" s="494"/>
      <c r="R43" s="494"/>
      <c r="S43" s="494"/>
      <c r="T43" s="494"/>
      <c r="U43" s="494"/>
      <c r="V43" s="494"/>
      <c r="W43" s="494"/>
      <c r="X43" s="494"/>
    </row>
    <row r="44" spans="1:24">
      <c r="A44" s="85"/>
      <c r="D44" s="494"/>
      <c r="E44" s="494"/>
      <c r="F44" s="494"/>
      <c r="G44" s="494"/>
      <c r="H44" s="494"/>
      <c r="I44" s="494"/>
      <c r="J44" s="494"/>
      <c r="K44" s="494"/>
      <c r="L44" s="494"/>
      <c r="M44" s="494"/>
      <c r="N44" s="494"/>
      <c r="O44" s="494"/>
      <c r="P44" s="494"/>
      <c r="Q44" s="494"/>
      <c r="R44" s="494"/>
      <c r="S44" s="494"/>
      <c r="T44" s="494"/>
      <c r="U44" s="494"/>
      <c r="V44" s="494"/>
      <c r="W44" s="494"/>
      <c r="X44" s="494"/>
    </row>
    <row r="45" spans="1:24">
      <c r="A45" s="85"/>
      <c r="D45" s="494"/>
      <c r="E45" s="494"/>
      <c r="F45" s="494"/>
      <c r="G45" s="494"/>
      <c r="H45" s="494"/>
      <c r="I45" s="494"/>
      <c r="J45" s="494"/>
      <c r="K45" s="494"/>
      <c r="L45" s="494"/>
      <c r="M45" s="494"/>
      <c r="N45" s="494"/>
      <c r="O45" s="494"/>
      <c r="P45" s="494"/>
      <c r="Q45" s="494"/>
      <c r="R45" s="494"/>
      <c r="S45" s="494"/>
      <c r="T45" s="494"/>
      <c r="U45" s="494"/>
      <c r="V45" s="494"/>
      <c r="W45" s="494"/>
      <c r="X45" s="494"/>
    </row>
    <row r="46" spans="1:24">
      <c r="A46" s="85"/>
      <c r="D46" s="494"/>
      <c r="E46" s="494"/>
      <c r="F46" s="494"/>
      <c r="G46" s="494"/>
      <c r="H46" s="494"/>
      <c r="I46" s="494"/>
      <c r="J46" s="494"/>
      <c r="K46" s="494"/>
      <c r="L46" s="494"/>
      <c r="M46" s="494"/>
      <c r="N46" s="494"/>
      <c r="O46" s="494"/>
      <c r="P46" s="494"/>
      <c r="Q46" s="494"/>
      <c r="R46" s="494"/>
      <c r="S46" s="494"/>
      <c r="T46" s="494"/>
      <c r="U46" s="494"/>
      <c r="V46" s="494"/>
      <c r="W46" s="494"/>
      <c r="X46" s="494"/>
    </row>
    <row r="47" spans="1:24">
      <c r="A47" s="85"/>
      <c r="D47" s="494"/>
      <c r="E47" s="494"/>
      <c r="F47" s="494"/>
      <c r="G47" s="494"/>
      <c r="H47" s="494"/>
      <c r="I47" s="494"/>
      <c r="J47" s="494"/>
      <c r="K47" s="494"/>
      <c r="L47" s="494"/>
      <c r="M47" s="494"/>
      <c r="N47" s="494"/>
      <c r="O47" s="494"/>
      <c r="P47" s="494"/>
      <c r="Q47" s="494"/>
      <c r="R47" s="494"/>
      <c r="S47" s="494"/>
      <c r="T47" s="494"/>
      <c r="U47" s="494"/>
      <c r="V47" s="494"/>
      <c r="W47" s="494"/>
      <c r="X47" s="494"/>
    </row>
    <row r="48" spans="1:24">
      <c r="A48" s="85"/>
      <c r="D48" s="494"/>
      <c r="E48" s="494"/>
      <c r="F48" s="494"/>
      <c r="G48" s="494"/>
      <c r="H48" s="494"/>
      <c r="I48" s="494"/>
      <c r="J48" s="494"/>
      <c r="K48" s="494"/>
      <c r="L48" s="494"/>
      <c r="M48" s="494"/>
      <c r="N48" s="494"/>
      <c r="O48" s="494"/>
      <c r="P48" s="494"/>
      <c r="Q48" s="494"/>
      <c r="R48" s="494"/>
      <c r="S48" s="494"/>
      <c r="T48" s="494"/>
      <c r="U48" s="494"/>
      <c r="V48" s="494"/>
      <c r="W48" s="494"/>
      <c r="X48" s="494"/>
    </row>
    <row r="49" spans="1:24">
      <c r="A49" s="85"/>
      <c r="D49" s="494"/>
      <c r="E49" s="494"/>
      <c r="F49" s="494"/>
      <c r="G49" s="494"/>
      <c r="H49" s="494"/>
      <c r="I49" s="494"/>
      <c r="J49" s="494"/>
      <c r="K49" s="494"/>
      <c r="L49" s="494"/>
      <c r="M49" s="494"/>
      <c r="N49" s="494"/>
      <c r="O49" s="494"/>
      <c r="P49" s="494"/>
      <c r="Q49" s="494"/>
      <c r="R49" s="494"/>
      <c r="S49" s="494"/>
      <c r="T49" s="494"/>
      <c r="U49" s="494"/>
      <c r="V49" s="494"/>
      <c r="W49" s="494"/>
      <c r="X49" s="494"/>
    </row>
    <row r="50" spans="1:24">
      <c r="A50" s="85"/>
      <c r="D50" s="494"/>
      <c r="E50" s="494"/>
      <c r="F50" s="494"/>
      <c r="G50" s="494"/>
      <c r="H50" s="494"/>
      <c r="I50" s="494"/>
      <c r="J50" s="494"/>
      <c r="K50" s="494"/>
      <c r="L50" s="494"/>
      <c r="M50" s="494"/>
      <c r="N50" s="494"/>
      <c r="O50" s="494"/>
      <c r="P50" s="494"/>
      <c r="Q50" s="494"/>
      <c r="R50" s="494"/>
      <c r="S50" s="494"/>
      <c r="T50" s="494"/>
      <c r="U50" s="494"/>
      <c r="V50" s="494"/>
      <c r="W50" s="494"/>
      <c r="X50" s="494"/>
    </row>
    <row r="51" spans="1:24" ht="12.75" customHeight="1">
      <c r="A51" s="85"/>
    </row>
    <row r="52" spans="1:24" ht="12.75" customHeight="1">
      <c r="A52" s="85"/>
    </row>
    <row r="53" spans="1:24" ht="12.75" customHeight="1">
      <c r="A53" s="85"/>
    </row>
    <row r="54" spans="1:24" ht="22.5">
      <c r="A54" s="85"/>
      <c r="D54" s="491"/>
      <c r="E54" s="491"/>
      <c r="F54" s="491"/>
      <c r="G54" s="491"/>
      <c r="H54" s="491"/>
      <c r="I54" s="491"/>
      <c r="J54" s="491"/>
      <c r="K54" s="491"/>
      <c r="L54" s="491"/>
      <c r="M54" s="491"/>
      <c r="N54" s="491"/>
      <c r="O54" s="491"/>
      <c r="P54" s="491"/>
      <c r="Q54" s="491"/>
      <c r="R54" s="491"/>
      <c r="S54" s="491"/>
      <c r="T54" s="491"/>
      <c r="U54" s="491"/>
      <c r="V54" s="491"/>
      <c r="W54" s="491"/>
      <c r="X54" s="491"/>
    </row>
    <row r="55" spans="1:24" ht="12.75" customHeight="1">
      <c r="A55" s="489"/>
      <c r="B55" s="489"/>
      <c r="C55" s="489"/>
      <c r="D55" s="489"/>
      <c r="E55" s="489"/>
      <c r="F55" s="489"/>
      <c r="G55" s="489"/>
      <c r="H55" s="489"/>
    </row>
    <row r="56" spans="1:24" ht="12.75" customHeight="1">
      <c r="A56" s="489"/>
      <c r="B56" s="489"/>
      <c r="C56" s="489"/>
      <c r="D56" s="489"/>
      <c r="E56" s="489"/>
      <c r="F56" s="489"/>
      <c r="G56" s="489"/>
      <c r="H56" s="489"/>
    </row>
    <row r="57" spans="1:24">
      <c r="A57" s="489"/>
      <c r="B57" s="489"/>
      <c r="C57" s="489"/>
      <c r="D57" s="489"/>
      <c r="E57" s="489"/>
      <c r="F57" s="489"/>
      <c r="G57" s="489"/>
      <c r="H57" s="489"/>
    </row>
    <row r="58" spans="1:24">
      <c r="A58" s="85"/>
    </row>
    <row r="59" spans="1:24">
      <c r="A59" s="85"/>
    </row>
    <row r="60" spans="1:24">
      <c r="A60" s="89"/>
      <c r="B60" s="90"/>
      <c r="C60" s="90"/>
      <c r="D60" s="90"/>
      <c r="E60" s="90"/>
      <c r="F60" s="90"/>
      <c r="G60" s="90"/>
      <c r="H60" s="90"/>
      <c r="I60" s="90"/>
      <c r="J60" s="90"/>
      <c r="K60" s="90"/>
      <c r="L60" s="90"/>
      <c r="M60" s="90"/>
      <c r="N60" s="90"/>
      <c r="O60" s="90"/>
      <c r="P60" s="90"/>
      <c r="Q60" s="90"/>
      <c r="R60" s="90"/>
      <c r="S60" s="90"/>
      <c r="T60" s="90"/>
      <c r="U60" s="90"/>
      <c r="V60" s="90"/>
      <c r="W60" s="90"/>
      <c r="X60" s="90"/>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O67"/>
  <sheetViews>
    <sheetView showGridLines="0" zoomScale="80" zoomScaleNormal="80" zoomScaleSheetLayoutView="50" workbookViewId="0">
      <selection activeCell="AB32" sqref="AB32"/>
    </sheetView>
  </sheetViews>
  <sheetFormatPr defaultColWidth="9.140625" defaultRowHeight="12"/>
  <cols>
    <col min="1" max="1" width="5.5703125" style="12" customWidth="1"/>
    <col min="2" max="2" width="50.7109375" style="12" customWidth="1"/>
    <col min="3" max="4" width="12.28515625" style="12" customWidth="1"/>
    <col min="5" max="5" width="14.140625" style="12" customWidth="1"/>
    <col min="6" max="7" width="2.85546875" style="12" customWidth="1"/>
    <col min="8" max="12" width="12.7109375" style="12" customWidth="1"/>
    <col min="13" max="15" width="12.7109375" style="142" customWidth="1"/>
    <col min="16" max="16384" width="9.140625" style="12"/>
  </cols>
  <sheetData>
    <row r="1" spans="1:15">
      <c r="A1" s="19"/>
      <c r="B1" s="19"/>
      <c r="C1" s="19"/>
      <c r="D1" s="19"/>
      <c r="E1" s="19"/>
      <c r="F1" s="19"/>
      <c r="G1" s="19"/>
      <c r="H1" s="19"/>
      <c r="I1" s="19"/>
      <c r="J1" s="19"/>
      <c r="K1" s="19"/>
      <c r="L1" s="19"/>
      <c r="M1" s="19"/>
      <c r="N1" s="19"/>
      <c r="O1" s="19"/>
    </row>
    <row r="2" spans="1:15">
      <c r="A2" s="19"/>
      <c r="B2" s="19"/>
      <c r="C2" s="19"/>
      <c r="D2" s="19"/>
      <c r="E2" s="19"/>
      <c r="F2" s="19"/>
      <c r="G2" s="19"/>
      <c r="H2" s="19"/>
      <c r="I2" s="19"/>
      <c r="J2" s="19"/>
      <c r="K2" s="19"/>
      <c r="L2" s="19"/>
      <c r="M2" s="19"/>
      <c r="N2" s="19"/>
      <c r="O2" s="19"/>
    </row>
    <row r="3" spans="1:15">
      <c r="A3" s="19"/>
      <c r="B3" s="19"/>
      <c r="C3" s="19"/>
      <c r="D3" s="19"/>
      <c r="E3" s="19"/>
      <c r="F3" s="19"/>
      <c r="G3" s="19"/>
      <c r="H3" s="19"/>
      <c r="I3" s="19"/>
      <c r="J3" s="19"/>
      <c r="K3" s="19"/>
      <c r="L3" s="19"/>
      <c r="M3" s="19"/>
      <c r="N3" s="19"/>
      <c r="O3" s="19"/>
    </row>
    <row r="4" spans="1:15">
      <c r="A4" s="19"/>
      <c r="B4" s="19"/>
      <c r="C4" s="19"/>
      <c r="D4" s="19"/>
      <c r="E4" s="19"/>
      <c r="F4" s="19"/>
      <c r="G4" s="19"/>
      <c r="H4" s="19"/>
      <c r="I4" s="19"/>
      <c r="J4" s="19"/>
      <c r="K4" s="19"/>
      <c r="L4" s="19"/>
      <c r="M4" s="19"/>
      <c r="N4" s="19"/>
      <c r="O4" s="19"/>
    </row>
    <row r="5" spans="1:15">
      <c r="A5" s="19"/>
      <c r="B5" s="19"/>
      <c r="C5" s="19"/>
      <c r="D5" s="19"/>
      <c r="E5" s="19"/>
      <c r="F5" s="19"/>
      <c r="G5" s="19"/>
      <c r="H5" s="19"/>
      <c r="I5" s="19"/>
      <c r="J5" s="19"/>
      <c r="K5" s="19"/>
      <c r="L5" s="19"/>
      <c r="M5" s="19"/>
      <c r="N5" s="19"/>
      <c r="O5" s="19"/>
    </row>
    <row r="6" spans="1:15">
      <c r="A6" s="19"/>
      <c r="B6" s="19"/>
      <c r="C6" s="19"/>
      <c r="D6" s="19"/>
      <c r="E6" s="19"/>
      <c r="F6" s="19"/>
      <c r="G6" s="19"/>
      <c r="H6" s="19"/>
      <c r="I6" s="19"/>
      <c r="J6" s="19"/>
      <c r="K6" s="19"/>
      <c r="L6" s="19"/>
      <c r="M6" s="19"/>
      <c r="N6" s="19"/>
      <c r="O6" s="19"/>
    </row>
    <row r="7" spans="1:15" ht="22.5">
      <c r="A7" s="19"/>
      <c r="B7" s="227" t="s">
        <v>46</v>
      </c>
      <c r="C7" s="227"/>
      <c r="D7" s="227"/>
      <c r="E7" s="227"/>
      <c r="F7" s="227"/>
      <c r="G7" s="227"/>
      <c r="H7" s="19"/>
      <c r="I7" s="19"/>
      <c r="J7" s="19"/>
      <c r="K7" s="19"/>
      <c r="L7" s="19"/>
      <c r="M7" s="19"/>
      <c r="N7" s="19"/>
      <c r="O7" s="19"/>
    </row>
    <row r="8" spans="1:15" s="13" customFormat="1" ht="18">
      <c r="A8" s="19"/>
      <c r="B8" s="19"/>
      <c r="C8" s="12"/>
      <c r="D8" s="12"/>
      <c r="E8" s="12"/>
      <c r="F8" s="12"/>
      <c r="G8" s="12"/>
      <c r="H8" s="191" t="s">
        <v>198</v>
      </c>
      <c r="I8" s="192"/>
      <c r="J8" s="192"/>
      <c r="K8" s="192"/>
      <c r="L8" s="191" t="s">
        <v>199</v>
      </c>
      <c r="M8" s="192"/>
      <c r="N8" s="192"/>
      <c r="O8" s="192"/>
    </row>
    <row r="9" spans="1:15" s="13" customFormat="1" ht="23.25" thickBot="1">
      <c r="A9" s="200"/>
      <c r="B9" s="182" t="s" cm="1">
        <v>240</v>
      </c>
      <c r="C9" s="193" t="s">
        <v>200</v>
      </c>
      <c r="D9" s="247" t="s">
        <v>182</v>
      </c>
      <c r="E9" s="194" t="s">
        <v>153</v>
      </c>
      <c r="F9" s="182"/>
      <c r="G9" s="182"/>
      <c r="H9" s="194" t="s">
        <v>92</v>
      </c>
      <c r="I9" s="194" t="s">
        <v>93</v>
      </c>
      <c r="J9" s="194" t="s">
        <v>94</v>
      </c>
      <c r="K9" s="195" t="s">
        <v>95</v>
      </c>
      <c r="L9" s="453" t="s">
        <v>92</v>
      </c>
      <c r="M9" s="282" t="s">
        <v>93</v>
      </c>
      <c r="N9" s="282" t="s">
        <v>94</v>
      </c>
      <c r="O9" s="370" t="s">
        <v>95</v>
      </c>
    </row>
    <row r="10" spans="1:15" s="93" customFormat="1" ht="6" customHeight="1">
      <c r="A10" s="253"/>
      <c r="B10" s="253"/>
      <c r="C10" s="261"/>
      <c r="D10" s="253"/>
      <c r="E10" s="253"/>
      <c r="F10" s="253"/>
      <c r="G10" s="253"/>
      <c r="H10" s="253"/>
      <c r="I10" s="253"/>
      <c r="J10" s="253"/>
      <c r="K10" s="253"/>
      <c r="L10" s="309"/>
      <c r="M10" s="309"/>
      <c r="N10" s="309"/>
      <c r="O10" s="358"/>
    </row>
    <row r="11" spans="1:15">
      <c r="A11" s="19"/>
      <c r="B11" s="19"/>
      <c r="C11" s="262"/>
      <c r="D11" s="19"/>
      <c r="E11" s="19"/>
      <c r="F11" s="19"/>
      <c r="G11" s="19"/>
      <c r="H11" s="19"/>
      <c r="I11" s="19"/>
      <c r="J11" s="19"/>
      <c r="K11" s="19"/>
      <c r="L11" s="297"/>
      <c r="M11" s="297"/>
      <c r="N11" s="297"/>
      <c r="O11" s="347"/>
    </row>
    <row r="12" spans="1:15">
      <c r="A12" s="19"/>
      <c r="B12" s="19"/>
      <c r="C12" s="262"/>
      <c r="D12" s="19"/>
      <c r="E12" s="19"/>
      <c r="F12" s="19"/>
      <c r="G12" s="19"/>
      <c r="H12" s="19"/>
      <c r="I12" s="19"/>
      <c r="J12" s="19"/>
      <c r="K12" s="19"/>
      <c r="L12" s="297"/>
      <c r="M12" s="297"/>
      <c r="N12" s="297"/>
      <c r="O12" s="347"/>
    </row>
    <row r="13" spans="1:15">
      <c r="A13" s="19"/>
      <c r="B13" s="19"/>
      <c r="C13" s="262"/>
      <c r="D13" s="19"/>
      <c r="E13" s="19"/>
      <c r="F13" s="19"/>
      <c r="G13" s="19"/>
      <c r="H13" s="19"/>
      <c r="I13" s="19"/>
      <c r="J13" s="19"/>
      <c r="K13" s="19"/>
      <c r="L13" s="297"/>
      <c r="M13" s="297"/>
      <c r="N13" s="297"/>
      <c r="O13" s="347"/>
    </row>
    <row r="14" spans="1:15">
      <c r="A14" s="19"/>
      <c r="B14" s="19"/>
      <c r="C14" s="262"/>
      <c r="D14" s="19"/>
      <c r="E14" s="19"/>
      <c r="F14" s="19"/>
      <c r="G14" s="19"/>
      <c r="H14" s="19"/>
      <c r="I14" s="19"/>
      <c r="J14" s="19"/>
      <c r="K14" s="19"/>
      <c r="L14" s="297"/>
      <c r="M14" s="297"/>
      <c r="N14" s="297"/>
      <c r="O14" s="347"/>
    </row>
    <row r="15" spans="1:15" s="13" customFormat="1" ht="15">
      <c r="A15" s="11"/>
      <c r="B15" s="267" t="s">
        <v>125</v>
      </c>
      <c r="C15" s="432"/>
      <c r="D15" s="267"/>
      <c r="E15" s="267"/>
      <c r="F15" s="267"/>
      <c r="G15" s="267"/>
      <c r="H15" s="255"/>
      <c r="I15" s="255"/>
      <c r="J15" s="255"/>
      <c r="K15" s="255"/>
      <c r="L15" s="312"/>
      <c r="M15" s="312"/>
      <c r="N15" s="312"/>
      <c r="O15" s="361"/>
    </row>
    <row r="16" spans="1:15" s="13" customFormat="1">
      <c r="A16" s="11"/>
      <c r="B16" s="71" t="s">
        <v>70</v>
      </c>
      <c r="C16" s="249">
        <v>4817495</v>
      </c>
      <c r="D16" s="9">
        <v>8377203</v>
      </c>
      <c r="E16" s="76">
        <v>-0.4249279861070574</v>
      </c>
      <c r="F16" s="71"/>
      <c r="G16" s="71"/>
      <c r="H16" s="9">
        <v>9406264</v>
      </c>
      <c r="I16" s="9">
        <v>9303908</v>
      </c>
      <c r="J16" s="9">
        <v>9438635</v>
      </c>
      <c r="K16" s="9">
        <v>8377203</v>
      </c>
      <c r="L16" s="315">
        <v>8886020</v>
      </c>
      <c r="M16" s="315">
        <v>5658611</v>
      </c>
      <c r="N16" s="315">
        <v>5656165</v>
      </c>
      <c r="O16" s="364">
        <v>4817495</v>
      </c>
    </row>
    <row r="17" spans="1:15" s="13" customFormat="1">
      <c r="A17" s="69"/>
      <c r="B17" s="71" t="s">
        <v>71</v>
      </c>
      <c r="C17" s="249">
        <v>2637118</v>
      </c>
      <c r="D17" s="9">
        <v>3981808</v>
      </c>
      <c r="E17" s="76">
        <v>-0.33770839779316331</v>
      </c>
      <c r="F17" s="71"/>
      <c r="G17" s="71"/>
      <c r="H17" s="9">
        <v>4022785</v>
      </c>
      <c r="I17" s="9">
        <v>4133674</v>
      </c>
      <c r="J17" s="9">
        <v>4336451</v>
      </c>
      <c r="K17" s="9">
        <v>3981808</v>
      </c>
      <c r="L17" s="315">
        <v>3935837</v>
      </c>
      <c r="M17" s="315">
        <v>2969432</v>
      </c>
      <c r="N17" s="315">
        <v>2965562</v>
      </c>
      <c r="O17" s="364">
        <v>2637118</v>
      </c>
    </row>
    <row r="18" spans="1:15" s="13" customFormat="1">
      <c r="A18" s="69"/>
      <c r="B18" s="118" t="s">
        <v>72</v>
      </c>
      <c r="C18" s="263">
        <v>0.45259559169236296</v>
      </c>
      <c r="D18" s="97">
        <v>0.5246852678632713</v>
      </c>
      <c r="E18" s="278">
        <v>-7.208967617090833</v>
      </c>
      <c r="F18" s="118"/>
      <c r="G18" s="118"/>
      <c r="H18" s="97">
        <v>0.57232914151675951</v>
      </c>
      <c r="I18" s="97">
        <v>0.55570562391631562</v>
      </c>
      <c r="J18" s="97">
        <v>0.54056375736533935</v>
      </c>
      <c r="K18" s="97">
        <v>0.5246852678632713</v>
      </c>
      <c r="L18" s="321">
        <v>0.55707538358005049</v>
      </c>
      <c r="M18" s="321">
        <v>0.47523659074638636</v>
      </c>
      <c r="N18" s="321">
        <v>0.47569386678076048</v>
      </c>
      <c r="O18" s="368">
        <v>0.45259559169236296</v>
      </c>
    </row>
    <row r="19" spans="1:15" s="13" customFormat="1">
      <c r="A19" s="11"/>
      <c r="B19" s="71" t="s">
        <v>75</v>
      </c>
      <c r="C19" s="249">
        <v>195027335</v>
      </c>
      <c r="D19" s="9">
        <v>193187325</v>
      </c>
      <c r="E19" s="76">
        <v>9.5244861431773575E-3</v>
      </c>
      <c r="F19" s="71"/>
      <c r="G19" s="71"/>
      <c r="H19" s="9">
        <v>199164592</v>
      </c>
      <c r="I19" s="9">
        <v>195383505</v>
      </c>
      <c r="J19" s="9">
        <v>195492012</v>
      </c>
      <c r="K19" s="9">
        <v>193187325</v>
      </c>
      <c r="L19" s="315">
        <v>201319609</v>
      </c>
      <c r="M19" s="315">
        <v>200149692</v>
      </c>
      <c r="N19" s="315">
        <v>197741384</v>
      </c>
      <c r="O19" s="364">
        <v>195027335</v>
      </c>
    </row>
    <row r="20" spans="1:15" s="13" customFormat="1">
      <c r="A20" s="11"/>
      <c r="B20" s="71" t="s">
        <v>76</v>
      </c>
      <c r="C20" s="249">
        <v>190481763</v>
      </c>
      <c r="D20" s="9">
        <v>186284053</v>
      </c>
      <c r="E20" s="76">
        <v>2.2533920281410325E-2</v>
      </c>
      <c r="F20" s="71"/>
      <c r="G20" s="71"/>
      <c r="H20" s="9">
        <v>191866491</v>
      </c>
      <c r="I20" s="9">
        <v>188109215</v>
      </c>
      <c r="J20" s="9">
        <v>188145128</v>
      </c>
      <c r="K20" s="9">
        <v>186284053</v>
      </c>
      <c r="L20" s="315">
        <v>194027026</v>
      </c>
      <c r="M20" s="315">
        <v>195169371</v>
      </c>
      <c r="N20" s="315">
        <v>192664428</v>
      </c>
      <c r="O20" s="364">
        <v>190481763</v>
      </c>
    </row>
    <row r="21" spans="1:15" s="13" customFormat="1">
      <c r="A21" s="69"/>
      <c r="B21" s="118" t="s">
        <v>77</v>
      </c>
      <c r="C21" s="263">
        <v>2.4701639900888764E-2</v>
      </c>
      <c r="D21" s="97">
        <v>4.3363108837497492E-2</v>
      </c>
      <c r="E21" s="278">
        <v>-1.8661468936608729</v>
      </c>
      <c r="F21" s="118"/>
      <c r="G21" s="118"/>
      <c r="H21" s="97">
        <v>4.7228595733522755E-2</v>
      </c>
      <c r="I21" s="97">
        <v>4.7618697392085373E-2</v>
      </c>
      <c r="J21" s="97">
        <v>4.8281435662956909E-2</v>
      </c>
      <c r="K21" s="97">
        <v>4.3363108837497492E-2</v>
      </c>
      <c r="L21" s="321">
        <v>4.4138869751132889E-2</v>
      </c>
      <c r="M21" s="321">
        <v>2.8271894617754395E-2</v>
      </c>
      <c r="N21" s="321">
        <v>2.860385057282698E-2</v>
      </c>
      <c r="O21" s="368">
        <v>2.4701639900888764E-2</v>
      </c>
    </row>
    <row r="22" spans="1:15" s="13" customFormat="1">
      <c r="A22" s="11"/>
      <c r="B22" s="118" t="s">
        <v>78</v>
      </c>
      <c r="C22" s="263">
        <v>1.3844464469808587E-2</v>
      </c>
      <c r="D22" s="97">
        <v>2.137492681673616E-2</v>
      </c>
      <c r="E22" s="278">
        <v>-0.75304623469275733</v>
      </c>
      <c r="F22" s="118"/>
      <c r="G22" s="118"/>
      <c r="H22" s="97">
        <v>2.0966584519440657E-2</v>
      </c>
      <c r="I22" s="97">
        <v>2.1974861784416037E-2</v>
      </c>
      <c r="J22" s="97">
        <v>2.3048436311356411E-2</v>
      </c>
      <c r="K22" s="97">
        <v>2.137492681673616E-2</v>
      </c>
      <c r="L22" s="321">
        <v>2.0284993699795202E-2</v>
      </c>
      <c r="M22" s="321">
        <v>1.5214641440843706E-2</v>
      </c>
      <c r="N22" s="321">
        <v>1.5392369161161394E-2</v>
      </c>
      <c r="O22" s="368">
        <v>1.3844464469808587E-2</v>
      </c>
    </row>
    <row r="23" spans="1:15" s="13" customFormat="1">
      <c r="A23" s="11"/>
      <c r="B23" s="119"/>
      <c r="C23" s="264"/>
      <c r="D23" s="58"/>
      <c r="E23" s="58"/>
      <c r="F23" s="119"/>
      <c r="G23" s="119"/>
      <c r="H23" s="58"/>
      <c r="I23" s="58"/>
      <c r="J23" s="58"/>
      <c r="K23" s="58"/>
      <c r="L23" s="311"/>
      <c r="M23" s="311"/>
      <c r="N23" s="311"/>
      <c r="O23" s="360"/>
    </row>
    <row r="24" spans="1:15" s="14" customFormat="1" ht="15">
      <c r="A24" s="11"/>
      <c r="B24" s="267" t="s">
        <v>126</v>
      </c>
      <c r="C24" s="433"/>
      <c r="D24" s="255"/>
      <c r="E24" s="255"/>
      <c r="F24" s="267"/>
      <c r="G24" s="267"/>
      <c r="H24" s="255"/>
      <c r="I24" s="255"/>
      <c r="J24" s="255"/>
      <c r="K24" s="255"/>
      <c r="L24" s="312"/>
      <c r="M24" s="312"/>
      <c r="N24" s="312"/>
      <c r="O24" s="361"/>
    </row>
    <row r="25" spans="1:15" s="14" customFormat="1">
      <c r="A25" s="11"/>
      <c r="B25" s="71" t="s">
        <v>70</v>
      </c>
      <c r="C25" s="249">
        <v>2570744</v>
      </c>
      <c r="D25" s="9">
        <v>2918020</v>
      </c>
      <c r="E25" s="76">
        <v>-0.11901083611489982</v>
      </c>
      <c r="F25" s="71"/>
      <c r="G25" s="71"/>
      <c r="H25" s="9">
        <v>3249175</v>
      </c>
      <c r="I25" s="9">
        <v>3083596</v>
      </c>
      <c r="J25" s="9">
        <v>3018261</v>
      </c>
      <c r="K25" s="9">
        <v>2918020</v>
      </c>
      <c r="L25" s="315">
        <v>2912236</v>
      </c>
      <c r="M25" s="315">
        <v>2837495</v>
      </c>
      <c r="N25" s="315">
        <v>2739016</v>
      </c>
      <c r="O25" s="364">
        <v>2570744</v>
      </c>
    </row>
    <row r="26" spans="1:15" s="13" customFormat="1">
      <c r="A26" s="152"/>
      <c r="B26" s="71" t="s">
        <v>71</v>
      </c>
      <c r="C26" s="249">
        <v>1703635</v>
      </c>
      <c r="D26" s="9">
        <v>1820706</v>
      </c>
      <c r="E26" s="76">
        <v>-6.4299782611800027E-2</v>
      </c>
      <c r="F26" s="71"/>
      <c r="G26" s="71"/>
      <c r="H26" s="9">
        <v>2007870</v>
      </c>
      <c r="I26" s="9">
        <v>1909332</v>
      </c>
      <c r="J26" s="9">
        <v>1822065</v>
      </c>
      <c r="K26" s="9">
        <v>1820706</v>
      </c>
      <c r="L26" s="315">
        <v>1795824</v>
      </c>
      <c r="M26" s="315">
        <v>1799931</v>
      </c>
      <c r="N26" s="315">
        <v>1690742</v>
      </c>
      <c r="O26" s="364">
        <v>1703635</v>
      </c>
    </row>
    <row r="27" spans="1:15" s="13" customFormat="1">
      <c r="A27" s="152"/>
      <c r="B27" s="118" t="s">
        <v>72</v>
      </c>
      <c r="C27" s="263">
        <v>0.33729885200548948</v>
      </c>
      <c r="D27" s="97">
        <v>0.37604745683717039</v>
      </c>
      <c r="E27" s="278">
        <v>-3.8748604831680913</v>
      </c>
      <c r="F27" s="118"/>
      <c r="G27" s="118"/>
      <c r="H27" s="97">
        <v>0.38203697861764907</v>
      </c>
      <c r="I27" s="97">
        <v>0.38080993748856856</v>
      </c>
      <c r="J27" s="97">
        <v>0.39631960257910104</v>
      </c>
      <c r="K27" s="97">
        <v>0.37604745683717039</v>
      </c>
      <c r="L27" s="321">
        <v>0.38335217338155286</v>
      </c>
      <c r="M27" s="321">
        <v>0.36566196592416905</v>
      </c>
      <c r="N27" s="321">
        <v>0.38271919550670752</v>
      </c>
      <c r="O27" s="368">
        <v>0.33729885200548948</v>
      </c>
    </row>
    <row r="28" spans="1:15" s="13" customFormat="1">
      <c r="A28" s="11"/>
      <c r="B28" s="71" t="s">
        <v>75</v>
      </c>
      <c r="C28" s="249">
        <v>132770041</v>
      </c>
      <c r="D28" s="9">
        <v>129998628</v>
      </c>
      <c r="E28" s="76">
        <v>2.1318786533654821E-2</v>
      </c>
      <c r="F28" s="71"/>
      <c r="G28" s="71"/>
      <c r="H28" s="9">
        <v>127484844</v>
      </c>
      <c r="I28" s="9">
        <v>125798284</v>
      </c>
      <c r="J28" s="9">
        <v>125204103</v>
      </c>
      <c r="K28" s="9">
        <v>129998628</v>
      </c>
      <c r="L28" s="315">
        <v>131072080</v>
      </c>
      <c r="M28" s="315">
        <v>133216063</v>
      </c>
      <c r="N28" s="315">
        <v>133898050</v>
      </c>
      <c r="O28" s="364">
        <v>132770041</v>
      </c>
    </row>
    <row r="29" spans="1:15" s="13" customFormat="1">
      <c r="A29" s="11"/>
      <c r="B29" s="71" t="s">
        <v>76</v>
      </c>
      <c r="C29" s="249">
        <v>131115469</v>
      </c>
      <c r="D29" s="9">
        <v>128345154</v>
      </c>
      <c r="E29" s="76">
        <v>2.1584881966014935E-2</v>
      </c>
      <c r="F29" s="71"/>
      <c r="G29" s="71"/>
      <c r="H29" s="9">
        <v>125724286</v>
      </c>
      <c r="I29" s="9">
        <v>124092198</v>
      </c>
      <c r="J29" s="9">
        <v>123485198</v>
      </c>
      <c r="K29" s="9">
        <v>128345154</v>
      </c>
      <c r="L29" s="315">
        <v>129419718</v>
      </c>
      <c r="M29" s="315">
        <v>131639223</v>
      </c>
      <c r="N29" s="315">
        <v>132245104</v>
      </c>
      <c r="O29" s="364">
        <v>131115469</v>
      </c>
    </row>
    <row r="30" spans="1:15" s="14" customFormat="1">
      <c r="A30" s="152"/>
      <c r="B30" s="118" t="s">
        <v>77</v>
      </c>
      <c r="C30" s="263">
        <v>1.9362380101999064E-2</v>
      </c>
      <c r="D30" s="97">
        <v>2.2446544589685976E-2</v>
      </c>
      <c r="E30" s="278">
        <v>-0.30841644876869123</v>
      </c>
      <c r="F30" s="118"/>
      <c r="G30" s="118"/>
      <c r="H30" s="97">
        <v>2.5486755115768898E-2</v>
      </c>
      <c r="I30" s="97">
        <v>2.4512226255804889E-2</v>
      </c>
      <c r="J30" s="97">
        <v>2.4106725959292245E-2</v>
      </c>
      <c r="K30" s="97">
        <v>2.2446544589685976E-2</v>
      </c>
      <c r="L30" s="321">
        <v>2.2218583850962006E-2</v>
      </c>
      <c r="M30" s="321">
        <v>2.1299946388597297E-2</v>
      </c>
      <c r="N30" s="321">
        <v>2.0455981248419974E-2</v>
      </c>
      <c r="O30" s="368">
        <v>1.9362380101999064E-2</v>
      </c>
    </row>
    <row r="31" spans="1:15" s="13" customFormat="1">
      <c r="A31" s="11"/>
      <c r="B31" s="118" t="s">
        <v>78</v>
      </c>
      <c r="C31" s="263">
        <v>1.2993394394981725E-2</v>
      </c>
      <c r="D31" s="97">
        <v>1.4186012819775027E-2</v>
      </c>
      <c r="E31" s="278">
        <v>-0.11926184247933025</v>
      </c>
      <c r="F31" s="118"/>
      <c r="G31" s="118"/>
      <c r="H31" s="97">
        <v>1.5970422770983164E-2</v>
      </c>
      <c r="I31" s="97">
        <v>1.5386398426112172E-2</v>
      </c>
      <c r="J31" s="97">
        <v>1.4755331242210909E-2</v>
      </c>
      <c r="K31" s="97">
        <v>1.4186012819775027E-2</v>
      </c>
      <c r="L31" s="321">
        <v>1.3875969038968235E-2</v>
      </c>
      <c r="M31" s="321">
        <v>1.367321197269601E-2</v>
      </c>
      <c r="N31" s="321">
        <v>1.2784911870915084E-2</v>
      </c>
      <c r="O31" s="368">
        <v>1.2993394394981725E-2</v>
      </c>
    </row>
    <row r="32" spans="1:15" s="13" customFormat="1">
      <c r="A32" s="11"/>
      <c r="B32" s="119"/>
      <c r="C32" s="264"/>
      <c r="D32" s="58"/>
      <c r="E32" s="58"/>
      <c r="F32" s="119"/>
      <c r="G32" s="119"/>
      <c r="H32" s="58"/>
      <c r="I32" s="58"/>
      <c r="J32" s="58"/>
      <c r="K32" s="58"/>
      <c r="L32" s="311"/>
      <c r="M32" s="311"/>
      <c r="N32" s="311"/>
      <c r="O32" s="360"/>
    </row>
    <row r="33" spans="1:15" s="14" customFormat="1" ht="15">
      <c r="A33" s="60"/>
      <c r="B33" s="267" t="s">
        <v>128</v>
      </c>
      <c r="C33" s="433"/>
      <c r="D33" s="255"/>
      <c r="E33" s="255"/>
      <c r="F33" s="267"/>
      <c r="G33" s="267"/>
      <c r="H33" s="255"/>
      <c r="I33" s="255"/>
      <c r="J33" s="255"/>
      <c r="K33" s="255"/>
      <c r="L33" s="312"/>
      <c r="M33" s="312"/>
      <c r="N33" s="312"/>
      <c r="O33" s="361"/>
    </row>
    <row r="34" spans="1:15" s="13" customFormat="1">
      <c r="A34" s="60"/>
      <c r="B34" s="71" t="s">
        <v>70</v>
      </c>
      <c r="C34" s="249">
        <v>2754874</v>
      </c>
      <c r="D34" s="9">
        <v>2744463</v>
      </c>
      <c r="E34" s="76">
        <v>3.7934561333128336E-3</v>
      </c>
      <c r="F34" s="71"/>
      <c r="G34" s="71"/>
      <c r="H34" s="9">
        <v>3099599</v>
      </c>
      <c r="I34" s="9">
        <v>2908868</v>
      </c>
      <c r="J34" s="9">
        <v>2793123</v>
      </c>
      <c r="K34" s="9">
        <v>2744463</v>
      </c>
      <c r="L34" s="315">
        <v>2645946</v>
      </c>
      <c r="M34" s="315">
        <v>2676797</v>
      </c>
      <c r="N34" s="315">
        <v>2710371</v>
      </c>
      <c r="O34" s="364">
        <v>2754874</v>
      </c>
    </row>
    <row r="35" spans="1:15" s="14" customFormat="1">
      <c r="A35" s="11"/>
      <c r="B35" s="71" t="s">
        <v>71</v>
      </c>
      <c r="C35" s="249">
        <v>1443037</v>
      </c>
      <c r="D35" s="9">
        <v>1296334</v>
      </c>
      <c r="E35" s="76">
        <v>0.11316759415397581</v>
      </c>
      <c r="F35" s="71"/>
      <c r="G35" s="71"/>
      <c r="H35" s="9">
        <v>1607615</v>
      </c>
      <c r="I35" s="9">
        <v>1428886</v>
      </c>
      <c r="J35" s="9">
        <v>1302435</v>
      </c>
      <c r="K35" s="9">
        <v>1296334</v>
      </c>
      <c r="L35" s="315">
        <v>1240311</v>
      </c>
      <c r="M35" s="315">
        <v>1309804</v>
      </c>
      <c r="N35" s="315">
        <v>1328787</v>
      </c>
      <c r="O35" s="364">
        <v>1443037</v>
      </c>
    </row>
    <row r="36" spans="1:15" s="14" customFormat="1">
      <c r="A36" s="11"/>
      <c r="B36" s="118" t="s">
        <v>72</v>
      </c>
      <c r="C36" s="263">
        <v>0.47618765867331864</v>
      </c>
      <c r="D36" s="97">
        <v>0.52765477253655813</v>
      </c>
      <c r="E36" s="278">
        <v>-5.1467113863239486</v>
      </c>
      <c r="F36" s="118"/>
      <c r="G36" s="118"/>
      <c r="H36" s="97">
        <v>0.48134742590896434</v>
      </c>
      <c r="I36" s="97">
        <v>0.50878279798189541</v>
      </c>
      <c r="J36" s="97">
        <v>0.53369937521548461</v>
      </c>
      <c r="K36" s="97">
        <v>0.52765477253655813</v>
      </c>
      <c r="L36" s="321">
        <v>0.53124100038322775</v>
      </c>
      <c r="M36" s="321">
        <v>0.51068235656271277</v>
      </c>
      <c r="N36" s="321">
        <v>0.50973981052778383</v>
      </c>
      <c r="O36" s="368">
        <v>0.47618765867331864</v>
      </c>
    </row>
    <row r="37" spans="1:15" s="13" customFormat="1">
      <c r="A37" s="60"/>
      <c r="B37" s="71" t="s">
        <v>75</v>
      </c>
      <c r="C37" s="249">
        <v>98174722</v>
      </c>
      <c r="D37" s="9">
        <v>95486248</v>
      </c>
      <c r="E37" s="76">
        <v>2.8155614617929148E-2</v>
      </c>
      <c r="F37" s="71"/>
      <c r="G37" s="71"/>
      <c r="H37" s="9">
        <v>91747758</v>
      </c>
      <c r="I37" s="9">
        <v>88162145</v>
      </c>
      <c r="J37" s="9">
        <v>88643293</v>
      </c>
      <c r="K37" s="9">
        <v>95486248</v>
      </c>
      <c r="L37" s="315">
        <v>93787514</v>
      </c>
      <c r="M37" s="315">
        <v>95360522</v>
      </c>
      <c r="N37" s="315">
        <v>97837862</v>
      </c>
      <c r="O37" s="364">
        <v>98174722</v>
      </c>
    </row>
    <row r="38" spans="1:15" s="13" customFormat="1">
      <c r="A38" s="11"/>
      <c r="B38" s="71" t="s">
        <v>76</v>
      </c>
      <c r="C38" s="249">
        <v>95992644</v>
      </c>
      <c r="D38" s="9">
        <v>93310038</v>
      </c>
      <c r="E38" s="76">
        <v>2.8749382783447075E-2</v>
      </c>
      <c r="F38" s="71"/>
      <c r="G38" s="71"/>
      <c r="H38" s="9">
        <v>89699824</v>
      </c>
      <c r="I38" s="9">
        <v>86079755</v>
      </c>
      <c r="J38" s="9">
        <v>86550015</v>
      </c>
      <c r="K38" s="9">
        <v>93310038</v>
      </c>
      <c r="L38" s="315">
        <v>91668809</v>
      </c>
      <c r="M38" s="315">
        <v>93240385</v>
      </c>
      <c r="N38" s="315">
        <v>95731291</v>
      </c>
      <c r="O38" s="364">
        <v>95992644</v>
      </c>
    </row>
    <row r="39" spans="1:15">
      <c r="A39" s="60"/>
      <c r="B39" s="118" t="s">
        <v>77</v>
      </c>
      <c r="C39" s="263">
        <v>2.8060929981548612E-2</v>
      </c>
      <c r="D39" s="97">
        <v>2.8741971304600846E-2</v>
      </c>
      <c r="E39" s="278">
        <v>-6.8104132305223455E-2</v>
      </c>
      <c r="F39" s="118"/>
      <c r="G39" s="118"/>
      <c r="H39" s="97">
        <v>3.3783920910634133E-2</v>
      </c>
      <c r="I39" s="97">
        <v>3.2994523896849377E-2</v>
      </c>
      <c r="J39" s="97">
        <v>3.1509693576027238E-2</v>
      </c>
      <c r="K39" s="97">
        <v>2.8741971304600846E-2</v>
      </c>
      <c r="L39" s="321">
        <v>2.8212134933014645E-2</v>
      </c>
      <c r="M39" s="321">
        <v>2.8070284682376215E-2</v>
      </c>
      <c r="N39" s="321">
        <v>2.7702680175083958E-2</v>
      </c>
      <c r="O39" s="368">
        <v>2.8060929981548612E-2</v>
      </c>
    </row>
    <row r="40" spans="1:15">
      <c r="A40" s="60"/>
      <c r="B40" s="118" t="s">
        <v>78</v>
      </c>
      <c r="C40" s="263">
        <v>1.5032787303993836E-2</v>
      </c>
      <c r="D40" s="97">
        <v>1.3892760390902424E-2</v>
      </c>
      <c r="E40" s="278">
        <v>0.1140026913091412</v>
      </c>
      <c r="F40" s="118"/>
      <c r="G40" s="118"/>
      <c r="H40" s="97">
        <v>1.7922164484960416E-2</v>
      </c>
      <c r="I40" s="97">
        <v>1.6599559327277361E-2</v>
      </c>
      <c r="J40" s="97">
        <v>1.5048350944826526E-2</v>
      </c>
      <c r="K40" s="97">
        <v>1.3892760390902424E-2</v>
      </c>
      <c r="L40" s="321">
        <v>1.3530349237983446E-2</v>
      </c>
      <c r="M40" s="321">
        <v>1.404760394329131E-2</v>
      </c>
      <c r="N40" s="321">
        <v>1.3880383165416624E-2</v>
      </c>
      <c r="O40" s="368">
        <v>1.5032787303993836E-2</v>
      </c>
    </row>
    <row r="41" spans="1:15">
      <c r="A41" s="60"/>
      <c r="B41" s="119"/>
      <c r="C41" s="264"/>
      <c r="D41" s="58"/>
      <c r="E41" s="58"/>
      <c r="F41" s="119"/>
      <c r="G41" s="119"/>
      <c r="H41" s="58"/>
      <c r="I41" s="58"/>
      <c r="J41" s="58"/>
      <c r="K41" s="58"/>
      <c r="L41" s="311"/>
      <c r="M41" s="311"/>
      <c r="N41" s="311"/>
      <c r="O41" s="360"/>
    </row>
    <row r="42" spans="1:15" ht="15">
      <c r="A42" s="60"/>
      <c r="B42" s="267" t="s">
        <v>127</v>
      </c>
      <c r="C42" s="433"/>
      <c r="D42" s="255"/>
      <c r="E42" s="255"/>
      <c r="F42" s="267"/>
      <c r="G42" s="267"/>
      <c r="H42" s="255"/>
      <c r="I42" s="255"/>
      <c r="J42" s="255"/>
      <c r="K42" s="255"/>
      <c r="L42" s="312"/>
      <c r="M42" s="312"/>
      <c r="N42" s="312"/>
      <c r="O42" s="361"/>
    </row>
    <row r="43" spans="1:15">
      <c r="A43" s="11"/>
      <c r="B43" s="71" t="s">
        <v>70</v>
      </c>
      <c r="C43" s="249">
        <v>1777534</v>
      </c>
      <c r="D43" s="9">
        <v>2114061</v>
      </c>
      <c r="E43" s="76">
        <v>-0.15918509446983786</v>
      </c>
      <c r="F43" s="71"/>
      <c r="G43" s="71"/>
      <c r="H43" s="9">
        <v>2348622</v>
      </c>
      <c r="I43" s="9">
        <v>2318468</v>
      </c>
      <c r="J43" s="9">
        <v>2156646</v>
      </c>
      <c r="K43" s="9">
        <v>2114061</v>
      </c>
      <c r="L43" s="315">
        <v>2068893</v>
      </c>
      <c r="M43" s="315">
        <v>1926813</v>
      </c>
      <c r="N43" s="315">
        <v>1864885</v>
      </c>
      <c r="O43" s="364">
        <v>1777534</v>
      </c>
    </row>
    <row r="44" spans="1:15">
      <c r="A44" s="11"/>
      <c r="B44" s="71" t="s">
        <v>71</v>
      </c>
      <c r="C44" s="249">
        <v>484072</v>
      </c>
      <c r="D44" s="9">
        <v>671085</v>
      </c>
      <c r="E44" s="76">
        <v>-0.27867259736099004</v>
      </c>
      <c r="F44" s="71"/>
      <c r="G44" s="71"/>
      <c r="H44" s="9">
        <v>869905</v>
      </c>
      <c r="I44" s="9">
        <v>835520</v>
      </c>
      <c r="J44" s="9">
        <v>736487</v>
      </c>
      <c r="K44" s="9">
        <v>671085</v>
      </c>
      <c r="L44" s="315">
        <v>641838</v>
      </c>
      <c r="M44" s="315">
        <v>574330</v>
      </c>
      <c r="N44" s="315">
        <v>544703</v>
      </c>
      <c r="O44" s="364">
        <v>484072</v>
      </c>
    </row>
    <row r="45" spans="1:15">
      <c r="A45" s="11"/>
      <c r="B45" s="118" t="s">
        <v>72</v>
      </c>
      <c r="C45" s="263">
        <v>0.7276721570445347</v>
      </c>
      <c r="D45" s="97">
        <v>0.68256119383499336</v>
      </c>
      <c r="E45" s="278">
        <v>4.5110963209541328</v>
      </c>
      <c r="F45" s="118"/>
      <c r="G45" s="118"/>
      <c r="H45" s="97">
        <v>0.62961046945826105</v>
      </c>
      <c r="I45" s="97">
        <v>0.63962409660172148</v>
      </c>
      <c r="J45" s="97">
        <v>0.65850352816363933</v>
      </c>
      <c r="K45" s="97">
        <v>0.68256119383499336</v>
      </c>
      <c r="L45" s="321">
        <v>0.68976742634829347</v>
      </c>
      <c r="M45" s="321">
        <v>0.70192748336242283</v>
      </c>
      <c r="N45" s="321">
        <v>0.70791603771814349</v>
      </c>
      <c r="O45" s="368">
        <v>0.7276721570445347</v>
      </c>
    </row>
    <row r="46" spans="1:15">
      <c r="A46" s="11"/>
      <c r="B46" s="71" t="s">
        <v>75</v>
      </c>
      <c r="C46" s="249">
        <v>33617357</v>
      </c>
      <c r="D46" s="9">
        <v>31017177</v>
      </c>
      <c r="E46" s="76">
        <v>8.3830324081395347E-2</v>
      </c>
      <c r="F46" s="71"/>
      <c r="G46" s="71"/>
      <c r="H46" s="9">
        <v>29574292</v>
      </c>
      <c r="I46" s="9">
        <v>30116845</v>
      </c>
      <c r="J46" s="9">
        <v>30799878</v>
      </c>
      <c r="K46" s="9">
        <v>31017177</v>
      </c>
      <c r="L46" s="315">
        <v>31960303</v>
      </c>
      <c r="M46" s="315">
        <v>33099646</v>
      </c>
      <c r="N46" s="315">
        <v>33577494</v>
      </c>
      <c r="O46" s="364">
        <v>33617357</v>
      </c>
    </row>
    <row r="47" spans="1:15">
      <c r="A47" s="11"/>
      <c r="B47" s="71" t="s">
        <v>76</v>
      </c>
      <c r="C47" s="249">
        <v>31477055</v>
      </c>
      <c r="D47" s="9">
        <v>28878724</v>
      </c>
      <c r="E47" s="76">
        <v>8.9973885272770282E-2</v>
      </c>
      <c r="F47" s="71"/>
      <c r="G47" s="71"/>
      <c r="H47" s="9">
        <v>27563271</v>
      </c>
      <c r="I47" s="9">
        <v>28081170</v>
      </c>
      <c r="J47" s="9">
        <v>28758374</v>
      </c>
      <c r="K47" s="9">
        <v>28878724</v>
      </c>
      <c r="L47" s="315">
        <v>29840421</v>
      </c>
      <c r="M47" s="315">
        <v>30981059</v>
      </c>
      <c r="N47" s="315">
        <v>31468891</v>
      </c>
      <c r="O47" s="364">
        <v>31477055</v>
      </c>
    </row>
    <row r="48" spans="1:15">
      <c r="A48" s="11"/>
      <c r="B48" s="118" t="s">
        <v>77</v>
      </c>
      <c r="C48" s="263">
        <v>5.2875483340347071E-2</v>
      </c>
      <c r="D48" s="97">
        <v>6.8157750139543644E-2</v>
      </c>
      <c r="E48" s="278">
        <v>-1.5282266799196573</v>
      </c>
      <c r="F48" s="118"/>
      <c r="G48" s="118"/>
      <c r="H48" s="97">
        <v>7.9414310239447158E-2</v>
      </c>
      <c r="I48" s="97">
        <v>7.6982432920845459E-2</v>
      </c>
      <c r="J48" s="97">
        <v>7.002125138287886E-2</v>
      </c>
      <c r="K48" s="97">
        <v>6.8157750139543644E-2</v>
      </c>
      <c r="L48" s="321">
        <v>6.4733209819694132E-2</v>
      </c>
      <c r="M48" s="321">
        <v>5.8212495686509762E-2</v>
      </c>
      <c r="N48" s="321">
        <v>5.5539731464176567E-2</v>
      </c>
      <c r="O48" s="368">
        <v>5.2875483340347071E-2</v>
      </c>
    </row>
    <row r="49" spans="1:15">
      <c r="A49" s="11"/>
      <c r="B49" s="118" t="s">
        <v>78</v>
      </c>
      <c r="C49" s="263">
        <v>1.5378567022867927E-2</v>
      </c>
      <c r="D49" s="97">
        <v>2.3238041957809492E-2</v>
      </c>
      <c r="E49" s="278">
        <v>-0.78594749349415649</v>
      </c>
      <c r="F49" s="118"/>
      <c r="G49" s="118"/>
      <c r="H49" s="97">
        <v>3.1560296308808924E-2</v>
      </c>
      <c r="I49" s="97">
        <v>2.975374601556844E-2</v>
      </c>
      <c r="J49" s="97">
        <v>2.560947986836808E-2</v>
      </c>
      <c r="K49" s="97">
        <v>2.3238041957809492E-2</v>
      </c>
      <c r="L49" s="321">
        <v>2.1509012892277895E-2</v>
      </c>
      <c r="M49" s="321">
        <v>1.853810097324304E-2</v>
      </c>
      <c r="N49" s="321">
        <v>1.7309253128748644E-2</v>
      </c>
      <c r="O49" s="368">
        <v>1.5378567022867927E-2</v>
      </c>
    </row>
    <row r="50" spans="1:15">
      <c r="A50" s="7"/>
      <c r="B50" s="153"/>
      <c r="C50" s="434"/>
      <c r="D50" s="6"/>
      <c r="E50" s="6"/>
      <c r="F50" s="153"/>
      <c r="G50" s="153"/>
      <c r="H50" s="6"/>
      <c r="I50" s="6"/>
      <c r="J50" s="6"/>
      <c r="K50" s="6"/>
      <c r="L50" s="322"/>
      <c r="M50" s="322"/>
      <c r="N50" s="322"/>
      <c r="O50" s="369"/>
    </row>
    <row r="51" spans="1:15" ht="15">
      <c r="A51" s="60"/>
      <c r="B51" s="440" t="s">
        <v>176</v>
      </c>
      <c r="C51" s="433"/>
      <c r="D51" s="255"/>
      <c r="E51" s="255"/>
      <c r="F51" s="440"/>
      <c r="G51" s="440"/>
      <c r="H51" s="255"/>
      <c r="I51" s="255"/>
      <c r="J51" s="255"/>
      <c r="K51" s="255"/>
      <c r="L51" s="312"/>
      <c r="M51" s="312"/>
      <c r="N51" s="312"/>
      <c r="O51" s="361"/>
    </row>
    <row r="52" spans="1:15">
      <c r="A52" s="11"/>
      <c r="B52" s="71" t="s">
        <v>70</v>
      </c>
      <c r="C52" s="249">
        <v>628188</v>
      </c>
      <c r="D52" s="9">
        <v>414585</v>
      </c>
      <c r="E52" s="76">
        <v>0.51522124534172731</v>
      </c>
      <c r="F52" s="71"/>
      <c r="G52" s="71"/>
      <c r="H52" s="9">
        <v>610662</v>
      </c>
      <c r="I52" s="9">
        <v>520157</v>
      </c>
      <c r="J52" s="9">
        <v>460718</v>
      </c>
      <c r="K52" s="9">
        <v>414585</v>
      </c>
      <c r="L52" s="315">
        <v>1286503</v>
      </c>
      <c r="M52" s="315">
        <v>827550</v>
      </c>
      <c r="N52" s="315">
        <v>811215</v>
      </c>
      <c r="O52" s="364">
        <v>628188</v>
      </c>
    </row>
    <row r="53" spans="1:15">
      <c r="A53" s="11"/>
      <c r="B53" s="71" t="s">
        <v>71</v>
      </c>
      <c r="C53" s="249">
        <v>226429</v>
      </c>
      <c r="D53" s="9">
        <v>69020</v>
      </c>
      <c r="E53" s="76" t="s">
        <v>179</v>
      </c>
      <c r="F53" s="71"/>
      <c r="G53" s="71"/>
      <c r="H53" s="9">
        <v>104050</v>
      </c>
      <c r="I53" s="9">
        <v>98952</v>
      </c>
      <c r="J53" s="9">
        <v>90177</v>
      </c>
      <c r="K53" s="9">
        <v>69020</v>
      </c>
      <c r="L53" s="315">
        <v>854831</v>
      </c>
      <c r="M53" s="315">
        <v>313004</v>
      </c>
      <c r="N53" s="315">
        <v>312014</v>
      </c>
      <c r="O53" s="364">
        <v>226429</v>
      </c>
    </row>
    <row r="54" spans="1:15">
      <c r="A54" s="11"/>
      <c r="B54" s="118" t="s">
        <v>72</v>
      </c>
      <c r="C54" s="263">
        <v>0.63955217227963601</v>
      </c>
      <c r="D54" s="97">
        <v>0.833520267255207</v>
      </c>
      <c r="E54" s="278">
        <v>-19.396809497557101</v>
      </c>
      <c r="F54" s="118"/>
      <c r="G54" s="118"/>
      <c r="H54" s="97">
        <v>0.82961114331659735</v>
      </c>
      <c r="I54" s="97">
        <v>0.80976512860540184</v>
      </c>
      <c r="J54" s="97">
        <v>0.80426855473413239</v>
      </c>
      <c r="K54" s="97">
        <v>0.833520267255207</v>
      </c>
      <c r="L54" s="321">
        <v>0.33553905432012204</v>
      </c>
      <c r="M54" s="321">
        <v>0.62177028578333637</v>
      </c>
      <c r="N54" s="321">
        <v>0.61537446916045679</v>
      </c>
      <c r="O54" s="368">
        <v>0.63955217227963601</v>
      </c>
    </row>
    <row r="55" spans="1:15">
      <c r="A55" s="11"/>
      <c r="B55" s="71" t="s">
        <v>75</v>
      </c>
      <c r="C55" s="249">
        <v>7733117</v>
      </c>
      <c r="D55" s="9">
        <v>12423204</v>
      </c>
      <c r="E55" s="76">
        <v>-0.37752636115449767</v>
      </c>
      <c r="F55" s="71"/>
      <c r="G55" s="71"/>
      <c r="H55" s="9">
        <v>11669880</v>
      </c>
      <c r="I55" s="9">
        <v>11729026</v>
      </c>
      <c r="J55" s="9">
        <v>12388553</v>
      </c>
      <c r="K55" s="9">
        <v>12423204</v>
      </c>
      <c r="L55" s="315">
        <v>12280317</v>
      </c>
      <c r="M55" s="315">
        <v>12630005</v>
      </c>
      <c r="N55" s="315">
        <v>11234359</v>
      </c>
      <c r="O55" s="364">
        <v>7733117</v>
      </c>
    </row>
    <row r="56" spans="1:15">
      <c r="A56" s="11"/>
      <c r="B56" s="71" t="s">
        <v>76</v>
      </c>
      <c r="C56" s="249">
        <v>6595522</v>
      </c>
      <c r="D56" s="9">
        <v>11875614</v>
      </c>
      <c r="E56" s="76">
        <v>-0.44461633731106454</v>
      </c>
      <c r="F56" s="71"/>
      <c r="G56" s="71"/>
      <c r="H56" s="9">
        <v>10995632</v>
      </c>
      <c r="I56" s="9">
        <v>11137587</v>
      </c>
      <c r="J56" s="9">
        <v>11841776</v>
      </c>
      <c r="K56" s="9">
        <v>11875614</v>
      </c>
      <c r="L56" s="315">
        <v>10666987</v>
      </c>
      <c r="M56" s="315">
        <v>10764198</v>
      </c>
      <c r="N56" s="315">
        <v>9603133</v>
      </c>
      <c r="O56" s="364">
        <v>6595522</v>
      </c>
    </row>
    <row r="57" spans="1:15">
      <c r="A57" s="11"/>
      <c r="B57" s="118" t="s">
        <v>77</v>
      </c>
      <c r="C57" s="263">
        <v>8.1233479333107206E-2</v>
      </c>
      <c r="D57" s="97">
        <v>3.3371825818846734E-2</v>
      </c>
      <c r="E57" s="278">
        <v>4.7861653514260469</v>
      </c>
      <c r="F57" s="118"/>
      <c r="G57" s="118"/>
      <c r="H57" s="97">
        <v>5.2328044504313671E-2</v>
      </c>
      <c r="I57" s="97">
        <v>4.434784269384346E-2</v>
      </c>
      <c r="J57" s="97">
        <v>3.7189008272394686E-2</v>
      </c>
      <c r="K57" s="97">
        <v>3.3371825818846734E-2</v>
      </c>
      <c r="L57" s="321">
        <v>0.10476138360271971</v>
      </c>
      <c r="M57" s="321">
        <v>6.5522539381417499E-2</v>
      </c>
      <c r="N57" s="321">
        <v>7.2208392129893662E-2</v>
      </c>
      <c r="O57" s="368">
        <v>8.1233479333107206E-2</v>
      </c>
    </row>
    <row r="58" spans="1:15">
      <c r="A58" s="11"/>
      <c r="B58" s="118" t="s">
        <v>78</v>
      </c>
      <c r="C58" s="263">
        <v>3.4330717113823593E-2</v>
      </c>
      <c r="D58" s="97">
        <v>5.8119100199787565E-3</v>
      </c>
      <c r="E58" s="278">
        <v>2.8518807093844836</v>
      </c>
      <c r="F58" s="118"/>
      <c r="G58" s="118"/>
      <c r="H58" s="97">
        <v>9.4628485202123899E-3</v>
      </c>
      <c r="I58" s="97">
        <v>8.884509723695087E-3</v>
      </c>
      <c r="J58" s="97">
        <v>7.6151584019153885E-3</v>
      </c>
      <c r="K58" s="97">
        <v>5.8119100199787565E-3</v>
      </c>
      <c r="L58" s="321">
        <v>8.0137999605699339E-2</v>
      </c>
      <c r="M58" s="321">
        <v>2.9078246238131256E-2</v>
      </c>
      <c r="N58" s="321">
        <v>3.2490854807488347E-2</v>
      </c>
      <c r="O58" s="368">
        <v>3.4330717113823593E-2</v>
      </c>
    </row>
    <row r="59" spans="1:15">
      <c r="A59" s="11"/>
      <c r="B59" s="118"/>
      <c r="C59" s="263"/>
      <c r="D59" s="97"/>
      <c r="E59" s="278"/>
      <c r="F59" s="118"/>
      <c r="G59" s="118"/>
      <c r="H59" s="97"/>
      <c r="I59" s="97"/>
      <c r="J59" s="97"/>
      <c r="K59" s="97"/>
      <c r="L59" s="321"/>
      <c r="M59" s="321"/>
      <c r="N59" s="321"/>
      <c r="O59" s="368"/>
    </row>
    <row r="60" spans="1:15" ht="15">
      <c r="A60" s="60"/>
      <c r="B60" s="440" t="s">
        <v>88</v>
      </c>
      <c r="C60" s="433"/>
      <c r="D60" s="255"/>
      <c r="E60" s="255"/>
      <c r="F60" s="440"/>
      <c r="G60" s="440"/>
      <c r="H60" s="255"/>
      <c r="I60" s="255"/>
      <c r="J60" s="255"/>
      <c r="K60" s="255"/>
      <c r="L60" s="312"/>
      <c r="M60" s="312"/>
      <c r="N60" s="312"/>
      <c r="O60" s="361"/>
    </row>
    <row r="61" spans="1:15">
      <c r="A61" s="11"/>
      <c r="B61" s="71" t="s">
        <v>70</v>
      </c>
      <c r="C61" s="249">
        <v>0</v>
      </c>
      <c r="D61" s="9">
        <v>618456</v>
      </c>
      <c r="E61" s="76">
        <v>-1</v>
      </c>
      <c r="F61" s="71"/>
      <c r="G61" s="71"/>
      <c r="H61" s="9">
        <v>3592650</v>
      </c>
      <c r="I61" s="9">
        <v>3288999</v>
      </c>
      <c r="J61" s="9">
        <v>2701779</v>
      </c>
      <c r="K61" s="9">
        <v>618456</v>
      </c>
      <c r="L61" s="315">
        <v>0</v>
      </c>
      <c r="M61" s="315">
        <v>0</v>
      </c>
      <c r="N61" s="315">
        <v>0</v>
      </c>
      <c r="O61" s="364">
        <v>0</v>
      </c>
    </row>
    <row r="62" spans="1:15">
      <c r="A62" s="11"/>
      <c r="B62" s="71" t="s">
        <v>71</v>
      </c>
      <c r="C62" s="249">
        <v>0</v>
      </c>
      <c r="D62" s="9">
        <v>194399</v>
      </c>
      <c r="E62" s="76">
        <v>-1</v>
      </c>
      <c r="F62" s="71"/>
      <c r="G62" s="71"/>
      <c r="H62" s="9">
        <v>749672</v>
      </c>
      <c r="I62" s="9">
        <v>716661</v>
      </c>
      <c r="J62" s="9">
        <v>575952</v>
      </c>
      <c r="K62" s="9">
        <v>194399</v>
      </c>
      <c r="L62" s="315">
        <v>0</v>
      </c>
      <c r="M62" s="315">
        <v>0</v>
      </c>
      <c r="N62" s="315">
        <v>0</v>
      </c>
      <c r="O62" s="364">
        <v>0</v>
      </c>
    </row>
    <row r="63" spans="1:15">
      <c r="A63" s="11"/>
      <c r="B63" s="118" t="s">
        <v>72</v>
      </c>
      <c r="C63" s="263" t="s">
        <v>179</v>
      </c>
      <c r="D63" s="97">
        <v>0.68567044381491971</v>
      </c>
      <c r="E63" s="278" t="s">
        <v>179</v>
      </c>
      <c r="F63" s="118"/>
      <c r="G63" s="118"/>
      <c r="H63" s="97">
        <v>0.79133174676074769</v>
      </c>
      <c r="I63" s="97">
        <v>0.78210361267972417</v>
      </c>
      <c r="J63" s="97">
        <v>0.78682490314714859</v>
      </c>
      <c r="K63" s="97">
        <v>0.68567044381491971</v>
      </c>
      <c r="L63" s="321" t="s">
        <v>179</v>
      </c>
      <c r="M63" s="321" t="s">
        <v>179</v>
      </c>
      <c r="N63" s="321" t="s">
        <v>179</v>
      </c>
      <c r="O63" s="368" t="s">
        <v>179</v>
      </c>
    </row>
    <row r="64" spans="1:15">
      <c r="A64" s="11"/>
      <c r="B64" s="71" t="s">
        <v>75</v>
      </c>
      <c r="C64" s="249">
        <v>0</v>
      </c>
      <c r="D64" s="9">
        <v>618456</v>
      </c>
      <c r="E64" s="76">
        <v>-1</v>
      </c>
      <c r="F64" s="71"/>
      <c r="G64" s="71"/>
      <c r="H64" s="9">
        <v>3592650</v>
      </c>
      <c r="I64" s="9">
        <v>3288999</v>
      </c>
      <c r="J64" s="9">
        <v>2701779</v>
      </c>
      <c r="K64" s="9">
        <v>618456</v>
      </c>
      <c r="L64" s="315">
        <v>0</v>
      </c>
      <c r="M64" s="315">
        <v>0</v>
      </c>
      <c r="N64" s="315">
        <v>0</v>
      </c>
      <c r="O64" s="364">
        <v>0</v>
      </c>
    </row>
    <row r="65" spans="1:15">
      <c r="A65" s="11"/>
      <c r="B65" s="71" t="s">
        <v>76</v>
      </c>
      <c r="C65" s="249">
        <v>0</v>
      </c>
      <c r="D65" s="9">
        <v>194399</v>
      </c>
      <c r="E65" s="76">
        <v>-1</v>
      </c>
      <c r="F65" s="71"/>
      <c r="G65" s="71"/>
      <c r="H65" s="9">
        <v>749672</v>
      </c>
      <c r="I65" s="9">
        <v>716661</v>
      </c>
      <c r="J65" s="9">
        <v>575952</v>
      </c>
      <c r="K65" s="9">
        <v>194399</v>
      </c>
      <c r="L65" s="315">
        <v>0</v>
      </c>
      <c r="M65" s="315">
        <v>0</v>
      </c>
      <c r="N65" s="315">
        <v>0</v>
      </c>
      <c r="O65" s="364">
        <v>0</v>
      </c>
    </row>
    <row r="66" spans="1:15">
      <c r="A66" s="11"/>
      <c r="B66" s="118" t="s">
        <v>77</v>
      </c>
      <c r="C66" s="263" t="s">
        <v>179</v>
      </c>
      <c r="D66" s="97">
        <v>1</v>
      </c>
      <c r="E66" s="278" t="s">
        <v>179</v>
      </c>
      <c r="F66" s="118"/>
      <c r="G66" s="118"/>
      <c r="H66" s="97">
        <v>1</v>
      </c>
      <c r="I66" s="97">
        <v>1</v>
      </c>
      <c r="J66" s="97">
        <v>1</v>
      </c>
      <c r="K66" s="97">
        <v>1</v>
      </c>
      <c r="L66" s="321" t="s">
        <v>179</v>
      </c>
      <c r="M66" s="321" t="s">
        <v>179</v>
      </c>
      <c r="N66" s="321" t="s">
        <v>179</v>
      </c>
      <c r="O66" s="368" t="s">
        <v>179</v>
      </c>
    </row>
    <row r="67" spans="1:15">
      <c r="A67" s="11"/>
      <c r="B67" s="118" t="s">
        <v>78</v>
      </c>
      <c r="C67" s="263" t="s">
        <v>179</v>
      </c>
      <c r="D67" s="97">
        <v>1</v>
      </c>
      <c r="E67" s="278" t="s">
        <v>179</v>
      </c>
      <c r="F67" s="118"/>
      <c r="G67" s="118"/>
      <c r="H67" s="97">
        <v>1</v>
      </c>
      <c r="I67" s="97">
        <v>1</v>
      </c>
      <c r="J67" s="97">
        <v>1</v>
      </c>
      <c r="K67" s="97">
        <v>1</v>
      </c>
      <c r="L67" s="321" t="s">
        <v>179</v>
      </c>
      <c r="M67" s="321" t="s">
        <v>179</v>
      </c>
      <c r="N67" s="321" t="s">
        <v>179</v>
      </c>
      <c r="O67" s="368" t="s">
        <v>179</v>
      </c>
    </row>
  </sheetData>
  <phoneticPr fontId="8" type="noConversion"/>
  <printOptions horizontalCentered="1" verticalCentered="1"/>
  <pageMargins left="0" right="0" top="0" bottom="0" header="0" footer="0"/>
  <pageSetup paperSize="9" scale="73"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L40"/>
  <sheetViews>
    <sheetView showGridLines="0" zoomScale="80" zoomScaleNormal="80" zoomScaleSheetLayoutView="50" workbookViewId="0">
      <selection activeCell="AB32" sqref="AB32"/>
    </sheetView>
  </sheetViews>
  <sheetFormatPr defaultColWidth="9.140625" defaultRowHeight="12"/>
  <cols>
    <col min="1" max="1" width="1.42578125" style="28" customWidth="1"/>
    <col min="2" max="2" width="50.7109375" style="28" customWidth="1"/>
    <col min="3" max="12" width="12.7109375" style="30" customWidth="1"/>
    <col min="13" max="16384" width="9.140625" style="28"/>
  </cols>
  <sheetData>
    <row r="1" spans="1:12" ht="15" customHeight="1">
      <c r="A1" s="27"/>
      <c r="B1" s="27"/>
      <c r="C1" s="29"/>
      <c r="D1" s="29"/>
      <c r="E1" s="29"/>
      <c r="F1" s="29"/>
      <c r="G1" s="29"/>
      <c r="H1" s="29"/>
      <c r="I1" s="29"/>
      <c r="J1" s="29"/>
      <c r="K1" s="29"/>
      <c r="L1" s="29"/>
    </row>
    <row r="2" spans="1:12">
      <c r="A2" s="27"/>
      <c r="B2" s="27"/>
      <c r="C2" s="29"/>
      <c r="D2" s="29"/>
      <c r="E2" s="29"/>
      <c r="F2" s="29"/>
      <c r="G2" s="29"/>
      <c r="H2" s="29"/>
      <c r="I2" s="29"/>
      <c r="J2" s="29"/>
      <c r="K2" s="29"/>
      <c r="L2" s="29"/>
    </row>
    <row r="3" spans="1:12">
      <c r="A3" s="27"/>
      <c r="B3" s="27"/>
      <c r="C3" s="29"/>
      <c r="D3" s="29"/>
      <c r="E3" s="29"/>
      <c r="F3" s="29"/>
      <c r="G3" s="29"/>
      <c r="H3" s="29"/>
      <c r="I3" s="29"/>
      <c r="J3" s="29"/>
      <c r="K3" s="29"/>
      <c r="L3" s="29"/>
    </row>
    <row r="4" spans="1:12">
      <c r="A4" s="27"/>
      <c r="B4" s="27"/>
      <c r="C4" s="29"/>
      <c r="D4" s="29"/>
      <c r="E4" s="29"/>
      <c r="F4" s="29"/>
      <c r="G4" s="29"/>
      <c r="H4" s="29"/>
      <c r="I4" s="29"/>
      <c r="J4" s="29"/>
      <c r="K4" s="29"/>
      <c r="L4" s="29"/>
    </row>
    <row r="5" spans="1:12">
      <c r="A5" s="27"/>
      <c r="B5" s="27"/>
      <c r="C5" s="29"/>
      <c r="D5" s="29"/>
      <c r="E5" s="29"/>
      <c r="F5" s="29"/>
      <c r="G5" s="29"/>
      <c r="H5" s="29"/>
      <c r="I5" s="29"/>
      <c r="J5" s="29"/>
      <c r="K5" s="29"/>
      <c r="L5" s="29"/>
    </row>
    <row r="6" spans="1:12" ht="18.75" customHeight="1">
      <c r="A6" s="27"/>
      <c r="B6" s="27"/>
      <c r="C6" s="29"/>
      <c r="D6" s="29"/>
      <c r="E6" s="29"/>
      <c r="F6" s="29"/>
      <c r="G6" s="29"/>
      <c r="H6" s="29"/>
      <c r="I6" s="29"/>
      <c r="J6" s="29"/>
      <c r="K6" s="29"/>
      <c r="L6" s="29"/>
    </row>
    <row r="7" spans="1:12" s="110" customFormat="1" ht="19.5" customHeight="1" thickBot="1">
      <c r="A7" s="146"/>
      <c r="B7" s="182" t="s">
        <v>6</v>
      </c>
      <c r="C7" s="231" t="s">
        <v>38</v>
      </c>
      <c r="D7" s="231"/>
      <c r="E7" s="231"/>
      <c r="F7" s="250"/>
      <c r="G7" s="250"/>
      <c r="H7" s="250"/>
      <c r="I7" s="250"/>
      <c r="J7" s="250"/>
      <c r="K7" s="250"/>
      <c r="L7" s="231"/>
    </row>
    <row r="8" spans="1:12" ht="13.5" customHeight="1">
      <c r="A8" s="27"/>
      <c r="B8" s="120"/>
      <c r="C8" s="503"/>
      <c r="D8" s="503"/>
      <c r="E8" s="503"/>
      <c r="F8" s="503"/>
      <c r="G8" s="503"/>
      <c r="H8" s="503"/>
      <c r="I8" s="455"/>
      <c r="J8" s="455"/>
      <c r="K8" s="455"/>
      <c r="L8" s="455"/>
    </row>
    <row r="9" spans="1:12">
      <c r="A9" s="27"/>
      <c r="B9" s="120"/>
      <c r="C9" s="456"/>
      <c r="D9" s="456"/>
      <c r="E9" s="456"/>
      <c r="F9" s="460"/>
      <c r="G9" s="460"/>
      <c r="H9" s="460"/>
      <c r="I9" s="29"/>
      <c r="J9" s="29"/>
      <c r="K9" s="29"/>
      <c r="L9" s="29"/>
    </row>
    <row r="10" spans="1:12" s="144" customFormat="1" ht="15.75" customHeight="1">
      <c r="A10" s="120"/>
      <c r="B10" s="26"/>
      <c r="C10" s="461" t="s">
        <v>198</v>
      </c>
      <c r="D10" s="457"/>
      <c r="E10" s="457"/>
      <c r="F10" s="457"/>
      <c r="G10" s="461" t="s">
        <v>199</v>
      </c>
      <c r="H10" s="457"/>
      <c r="I10" s="457"/>
      <c r="J10" s="457"/>
      <c r="K10" s="461" t="s">
        <v>5</v>
      </c>
      <c r="L10" s="461"/>
    </row>
    <row r="11" spans="1:12" s="145" customFormat="1" ht="24" customHeight="1" thickBot="1">
      <c r="A11" s="27"/>
      <c r="B11" s="183" t="s" cm="1">
        <v>241</v>
      </c>
      <c r="C11" s="458" t="s">
        <v>92</v>
      </c>
      <c r="D11" s="458" t="s">
        <v>93</v>
      </c>
      <c r="E11" s="458" t="s">
        <v>94</v>
      </c>
      <c r="F11" s="462" t="s">
        <v>95</v>
      </c>
      <c r="G11" s="453" t="s">
        <v>92</v>
      </c>
      <c r="H11" s="282" t="s">
        <v>93</v>
      </c>
      <c r="I11" s="282" t="s">
        <v>94</v>
      </c>
      <c r="J11" s="370" t="s">
        <v>95</v>
      </c>
      <c r="K11" s="458" t="s">
        <v>0</v>
      </c>
      <c r="L11" s="458" t="s">
        <v>1</v>
      </c>
    </row>
    <row r="12" spans="1:12" s="93" customFormat="1">
      <c r="A12" s="27"/>
      <c r="B12" s="253"/>
      <c r="C12" s="253"/>
      <c r="D12" s="253"/>
      <c r="E12" s="253"/>
      <c r="F12" s="253"/>
      <c r="G12" s="309"/>
      <c r="H12" s="309"/>
      <c r="I12" s="309"/>
      <c r="J12" s="358"/>
      <c r="K12" s="253"/>
      <c r="L12" s="253"/>
    </row>
    <row r="13" spans="1:12" s="145" customFormat="1">
      <c r="A13" s="27"/>
      <c r="B13" s="25" t="s">
        <v>103</v>
      </c>
      <c r="C13" s="61">
        <v>50180.712085166764</v>
      </c>
      <c r="D13" s="61">
        <v>50854.506852293438</v>
      </c>
      <c r="E13" s="61">
        <v>50881.027107017588</v>
      </c>
      <c r="F13" s="61">
        <v>48312.914510694762</v>
      </c>
      <c r="G13" s="298">
        <v>46145.710199232628</v>
      </c>
      <c r="H13" s="298">
        <v>49810.823871377121</v>
      </c>
      <c r="I13" s="298">
        <v>49321.604491992439</v>
      </c>
      <c r="J13" s="348">
        <v>49364.445796192245</v>
      </c>
      <c r="K13" s="463">
        <v>8.6861132440985145E-2</v>
      </c>
      <c r="L13" s="463">
        <v>2.17650145131425</v>
      </c>
    </row>
    <row r="14" spans="1:12" s="145" customFormat="1">
      <c r="A14" s="27"/>
      <c r="B14" s="25" t="s">
        <v>90</v>
      </c>
      <c r="C14" s="61">
        <v>52100.867946422884</v>
      </c>
      <c r="D14" s="61">
        <v>52788.68206566303</v>
      </c>
      <c r="E14" s="61">
        <v>52949.067482828999</v>
      </c>
      <c r="F14" s="61">
        <v>50933.085544554655</v>
      </c>
      <c r="G14" s="298">
        <v>48242.769785534103</v>
      </c>
      <c r="H14" s="298">
        <v>51906.367570266179</v>
      </c>
      <c r="I14" s="298">
        <v>51336.82527958342</v>
      </c>
      <c r="J14" s="348">
        <v>51442.286240856985</v>
      </c>
      <c r="K14" s="463">
        <v>0.2054294567286119</v>
      </c>
      <c r="L14" s="463">
        <v>0.99974445070070139</v>
      </c>
    </row>
    <row r="15" spans="1:12" s="145" customFormat="1">
      <c r="A15" s="27"/>
      <c r="B15" s="25" t="s">
        <v>47</v>
      </c>
      <c r="C15" s="61">
        <v>59187.532400376884</v>
      </c>
      <c r="D15" s="61">
        <v>58888.252272597165</v>
      </c>
      <c r="E15" s="61">
        <v>59792.933019195349</v>
      </c>
      <c r="F15" s="61">
        <v>57780.31099448591</v>
      </c>
      <c r="G15" s="298">
        <v>54340.005428236465</v>
      </c>
      <c r="H15" s="298">
        <v>58002.763408144063</v>
      </c>
      <c r="I15" s="298">
        <v>57415.675452061529</v>
      </c>
      <c r="J15" s="348">
        <v>57520.741685127854</v>
      </c>
      <c r="K15" s="463">
        <v>0.1829922442592391</v>
      </c>
      <c r="L15" s="463">
        <v>-0.44923487757417835</v>
      </c>
    </row>
    <row r="16" spans="1:12" s="145" customFormat="1">
      <c r="A16" s="27"/>
      <c r="B16" s="25" t="s">
        <v>48</v>
      </c>
      <c r="C16" s="61">
        <v>68009.997555738417</v>
      </c>
      <c r="D16" s="61">
        <v>67417.307072376221</v>
      </c>
      <c r="E16" s="61">
        <v>67565.975318073717</v>
      </c>
      <c r="F16" s="61">
        <v>64849.816713231281</v>
      </c>
      <c r="G16" s="298">
        <v>62652.135979352403</v>
      </c>
      <c r="H16" s="298">
        <v>66787.620431767195</v>
      </c>
      <c r="I16" s="298">
        <v>66420.779492598711</v>
      </c>
      <c r="J16" s="348">
        <v>66061.60255961807</v>
      </c>
      <c r="K16" s="463">
        <v>-0.5407598882826492</v>
      </c>
      <c r="L16" s="463">
        <v>1.8686033481719155</v>
      </c>
    </row>
    <row r="17" spans="1:12" s="145" customFormat="1">
      <c r="A17" s="27"/>
      <c r="B17" s="116" t="s">
        <v>50</v>
      </c>
      <c r="C17" s="414">
        <v>314906459.5</v>
      </c>
      <c r="D17" s="414">
        <v>327713913</v>
      </c>
      <c r="E17" s="414">
        <v>328016180</v>
      </c>
      <c r="F17" s="414">
        <v>321992447</v>
      </c>
      <c r="G17" s="476">
        <v>329919630.5</v>
      </c>
      <c r="H17" s="476">
        <v>316731021.5</v>
      </c>
      <c r="I17" s="476">
        <v>319980199</v>
      </c>
      <c r="J17" s="420">
        <v>308465800</v>
      </c>
      <c r="K17" s="463">
        <v>-3.5984723542221486</v>
      </c>
      <c r="L17" s="463">
        <v>-4.2009205886745509</v>
      </c>
    </row>
    <row r="18" spans="1:12" s="145" customFormat="1">
      <c r="A18" s="27"/>
      <c r="B18" s="117" t="s">
        <v>35</v>
      </c>
      <c r="C18" s="415">
        <v>273405722</v>
      </c>
      <c r="D18" s="415">
        <v>286590163</v>
      </c>
      <c r="E18" s="415">
        <v>287753355</v>
      </c>
      <c r="F18" s="415">
        <v>283065272</v>
      </c>
      <c r="G18" s="477">
        <v>286165918</v>
      </c>
      <c r="H18" s="477">
        <v>272710384</v>
      </c>
      <c r="I18" s="477">
        <v>274985399</v>
      </c>
      <c r="J18" s="421">
        <v>265803350</v>
      </c>
      <c r="K18" s="464">
        <v>-3.339104197310494</v>
      </c>
      <c r="L18" s="464">
        <v>-6.0982125705621666</v>
      </c>
    </row>
    <row r="19" spans="1:12" s="144" customFormat="1">
      <c r="A19" s="120"/>
      <c r="B19" s="117" t="s">
        <v>36</v>
      </c>
      <c r="C19" s="415">
        <v>10657337.5</v>
      </c>
      <c r="D19" s="415">
        <v>9715425</v>
      </c>
      <c r="E19" s="415">
        <v>8827437.5</v>
      </c>
      <c r="F19" s="415">
        <v>8266600</v>
      </c>
      <c r="G19" s="477">
        <v>13187337.5</v>
      </c>
      <c r="H19" s="477">
        <v>12894125</v>
      </c>
      <c r="I19" s="477">
        <v>13863175</v>
      </c>
      <c r="J19" s="421">
        <v>11444750</v>
      </c>
      <c r="K19" s="464">
        <v>-17.44495759449044</v>
      </c>
      <c r="L19" s="464">
        <v>38.445672948975385</v>
      </c>
    </row>
    <row r="20" spans="1:12" s="145" customFormat="1">
      <c r="A20" s="27"/>
      <c r="B20" s="117" t="s">
        <v>37</v>
      </c>
      <c r="C20" s="415">
        <v>30843400</v>
      </c>
      <c r="D20" s="415">
        <v>31408325</v>
      </c>
      <c r="E20" s="415">
        <v>31435387.5</v>
      </c>
      <c r="F20" s="415">
        <v>30660575</v>
      </c>
      <c r="G20" s="477">
        <v>30566375</v>
      </c>
      <c r="H20" s="477">
        <v>31126512.5</v>
      </c>
      <c r="I20" s="477">
        <v>31131625</v>
      </c>
      <c r="J20" s="421">
        <v>31217700</v>
      </c>
      <c r="K20" s="464">
        <v>0.27648733402128034</v>
      </c>
      <c r="L20" s="464">
        <v>1.8170729022531473</v>
      </c>
    </row>
    <row r="21" spans="1:12" s="145" customFormat="1" ht="16.5" customHeight="1">
      <c r="A21" s="27"/>
      <c r="B21" s="25"/>
      <c r="C21" s="74"/>
      <c r="D21" s="74"/>
      <c r="E21" s="74"/>
      <c r="F21" s="74"/>
      <c r="G21" s="478"/>
      <c r="H21" s="478"/>
      <c r="I21" s="478"/>
      <c r="J21" s="481"/>
      <c r="K21" s="74"/>
      <c r="L21" s="74"/>
    </row>
    <row r="22" spans="1:12" s="110" customFormat="1" ht="14.25" customHeight="1" thickBot="1">
      <c r="A22" s="146"/>
      <c r="B22" s="25"/>
      <c r="C22" s="231"/>
      <c r="D22" s="231"/>
      <c r="E22" s="231"/>
      <c r="F22" s="250"/>
      <c r="G22" s="288"/>
      <c r="H22" s="288"/>
      <c r="I22" s="288"/>
      <c r="J22" s="373"/>
      <c r="K22" s="250"/>
      <c r="L22" s="231"/>
    </row>
    <row r="23" spans="1:12" s="144" customFormat="1" ht="18">
      <c r="A23" s="120"/>
      <c r="B23" s="25"/>
      <c r="C23" s="461" t="s">
        <v>198</v>
      </c>
      <c r="D23" s="457"/>
      <c r="E23" s="457"/>
      <c r="F23" s="457"/>
      <c r="G23" s="316" t="s">
        <v>199</v>
      </c>
      <c r="H23" s="317"/>
      <c r="I23" s="317"/>
      <c r="J23" s="371"/>
      <c r="K23" s="461" t="s">
        <v>4</v>
      </c>
      <c r="L23" s="461"/>
    </row>
    <row r="24" spans="1:12" s="145" customFormat="1" ht="18.75" thickBot="1">
      <c r="A24" s="27"/>
      <c r="B24" s="183" t="s">
        <v>170</v>
      </c>
      <c r="C24" s="458" t="s">
        <v>92</v>
      </c>
      <c r="D24" s="458" t="s">
        <v>93</v>
      </c>
      <c r="E24" s="458" t="s">
        <v>94</v>
      </c>
      <c r="F24" s="462" t="s">
        <v>95</v>
      </c>
      <c r="G24" s="453" t="s">
        <v>92</v>
      </c>
      <c r="H24" s="282" t="s">
        <v>93</v>
      </c>
      <c r="I24" s="282" t="s">
        <v>94</v>
      </c>
      <c r="J24" s="370" t="s">
        <v>95</v>
      </c>
      <c r="K24" s="458" t="s">
        <v>0</v>
      </c>
      <c r="L24" s="458" t="s">
        <v>1</v>
      </c>
    </row>
    <row r="25" spans="1:12" s="93" customFormat="1">
      <c r="A25" s="27"/>
      <c r="B25" s="253"/>
      <c r="C25" s="253"/>
      <c r="D25" s="253"/>
      <c r="E25" s="253"/>
      <c r="F25" s="253"/>
      <c r="G25" s="309"/>
      <c r="H25" s="309"/>
      <c r="I25" s="309"/>
      <c r="J25" s="358"/>
      <c r="K25" s="253"/>
      <c r="L25" s="253"/>
    </row>
    <row r="26" spans="1:12" s="147" customFormat="1">
      <c r="A26" s="146"/>
      <c r="B26" s="25" t="s">
        <v>132</v>
      </c>
      <c r="C26" s="459">
        <v>0.1591981263265812</v>
      </c>
      <c r="D26" s="459">
        <v>0.15503360918078091</v>
      </c>
      <c r="E26" s="459">
        <v>0.15500145269862017</v>
      </c>
      <c r="F26" s="459">
        <v>0.15027438916562538</v>
      </c>
      <c r="G26" s="479">
        <v>0.14001705585898014</v>
      </c>
      <c r="H26" s="479">
        <v>0.15726991300705423</v>
      </c>
      <c r="I26" s="479">
        <v>0.15410244941063245</v>
      </c>
      <c r="J26" s="422">
        <v>0.15996487929604311</v>
      </c>
      <c r="K26" s="465">
        <v>58.624298854106641</v>
      </c>
      <c r="L26" s="465">
        <v>96.904901304177287</v>
      </c>
    </row>
    <row r="27" spans="1:12" s="147" customFormat="1">
      <c r="A27" s="146"/>
      <c r="B27" s="25" t="s">
        <v>55</v>
      </c>
      <c r="C27" s="459">
        <v>0.16544862438712468</v>
      </c>
      <c r="D27" s="459">
        <v>0.16108164880591541</v>
      </c>
      <c r="E27" s="459">
        <v>0.16142209602831128</v>
      </c>
      <c r="F27" s="459">
        <v>0.15818101832097767</v>
      </c>
      <c r="G27" s="479">
        <v>0.14622481096187387</v>
      </c>
      <c r="H27" s="479">
        <v>0.16388150558698575</v>
      </c>
      <c r="I27" s="479">
        <v>0.16043754122944345</v>
      </c>
      <c r="J27" s="422">
        <v>0.16676819215033936</v>
      </c>
      <c r="K27" s="465">
        <v>63.306509208959085</v>
      </c>
      <c r="L27" s="465">
        <v>85.871738293616943</v>
      </c>
    </row>
    <row r="28" spans="1:12" s="147" customFormat="1">
      <c r="A28" s="146"/>
      <c r="B28" s="25" t="s">
        <v>56</v>
      </c>
      <c r="C28" s="459">
        <v>0.18795264268112938</v>
      </c>
      <c r="D28" s="459">
        <v>0.17969413897413436</v>
      </c>
      <c r="E28" s="459">
        <v>0.18228650728870679</v>
      </c>
      <c r="F28" s="459">
        <v>0.17944619561709846</v>
      </c>
      <c r="G28" s="479">
        <v>0.16470565551552749</v>
      </c>
      <c r="H28" s="479">
        <v>0.18312936621243189</v>
      </c>
      <c r="I28" s="479">
        <v>0.17943512765718136</v>
      </c>
      <c r="J28" s="422">
        <v>0.18647363488204938</v>
      </c>
      <c r="K28" s="465">
        <v>70.385072248680132</v>
      </c>
      <c r="L28" s="465">
        <v>70.274392649509181</v>
      </c>
    </row>
    <row r="29" spans="1:12" s="147" customFormat="1">
      <c r="A29" s="146"/>
      <c r="B29" s="25" t="s">
        <v>49</v>
      </c>
      <c r="C29" s="459">
        <v>0.21596877333674397</v>
      </c>
      <c r="D29" s="459">
        <v>0.20572006264079221</v>
      </c>
      <c r="E29" s="459">
        <v>0.20598363435914241</v>
      </c>
      <c r="F29" s="459">
        <v>0.20140170060292731</v>
      </c>
      <c r="G29" s="479">
        <v>0.18989989133429677</v>
      </c>
      <c r="H29" s="479">
        <v>0.21086537747249284</v>
      </c>
      <c r="I29" s="479">
        <v>0.20757782528039589</v>
      </c>
      <c r="J29" s="422">
        <v>0.21416182744754705</v>
      </c>
      <c r="K29" s="465">
        <v>65.840021671511593</v>
      </c>
      <c r="L29" s="465">
        <v>127.60126844619745</v>
      </c>
    </row>
    <row r="30" spans="1:12" s="144" customFormat="1">
      <c r="A30" s="120"/>
      <c r="B30" s="25" t="s">
        <v>105</v>
      </c>
      <c r="C30" s="95">
        <v>6.8887330326581231E-2</v>
      </c>
      <c r="D30" s="95">
        <v>6.4720118180780939E-2</v>
      </c>
      <c r="E30" s="95">
        <v>6.4686692698620207E-2</v>
      </c>
      <c r="F30" s="95">
        <v>5.9930263165625414E-2</v>
      </c>
      <c r="G30" s="480">
        <v>4.966707485898017E-2</v>
      </c>
      <c r="H30" s="480">
        <v>6.6880186007054254E-2</v>
      </c>
      <c r="I30" s="480">
        <v>6.3503755410632468E-2</v>
      </c>
      <c r="J30" s="423">
        <v>6.8795595296043122E-2</v>
      </c>
      <c r="K30" s="465">
        <v>52.918398854106542</v>
      </c>
      <c r="L30" s="465">
        <v>88.653321304177084</v>
      </c>
    </row>
    <row r="31" spans="1:12" s="145" customFormat="1">
      <c r="A31" s="27"/>
      <c r="B31" s="25" t="s">
        <v>104</v>
      </c>
      <c r="C31" s="95">
        <v>7.5137828387124711E-2</v>
      </c>
      <c r="D31" s="95">
        <v>7.0768157805915444E-2</v>
      </c>
      <c r="E31" s="95">
        <v>7.1107336028311319E-2</v>
      </c>
      <c r="F31" s="95">
        <v>6.7836892320977699E-2</v>
      </c>
      <c r="G31" s="480">
        <v>5.5874829961873901E-2</v>
      </c>
      <c r="H31" s="480">
        <v>7.3491778586985773E-2</v>
      </c>
      <c r="I31" s="480">
        <v>6.9838847229443474E-2</v>
      </c>
      <c r="J31" s="423">
        <v>7.5598908150339372E-2</v>
      </c>
      <c r="K31" s="465">
        <v>57.600609208958986</v>
      </c>
      <c r="L31" s="465">
        <v>77.62015829361674</v>
      </c>
    </row>
    <row r="32" spans="1:12" s="145" customFormat="1" ht="8.25" customHeight="1">
      <c r="A32" s="27"/>
      <c r="B32" s="26"/>
      <c r="C32" s="70"/>
      <c r="D32" s="70"/>
      <c r="E32" s="70"/>
      <c r="F32" s="70"/>
      <c r="G32" s="70"/>
      <c r="H32" s="70"/>
      <c r="I32" s="70"/>
      <c r="J32" s="70"/>
      <c r="K32" s="465"/>
      <c r="L32" s="465"/>
    </row>
    <row r="33" spans="1:12" s="145" customFormat="1" ht="8.25" customHeight="1">
      <c r="A33" s="27"/>
      <c r="B33" s="26"/>
      <c r="C33" s="70"/>
      <c r="D33" s="70"/>
      <c r="E33" s="70"/>
      <c r="F33" s="70"/>
      <c r="G33" s="70"/>
      <c r="H33" s="70"/>
      <c r="I33" s="70"/>
      <c r="J33" s="70"/>
      <c r="K33" s="465"/>
      <c r="L33" s="465"/>
    </row>
    <row r="34" spans="1:12" s="145" customFormat="1" ht="8.25" customHeight="1">
      <c r="A34" s="27"/>
      <c r="B34" s="28"/>
      <c r="C34" s="30"/>
      <c r="D34" s="30"/>
      <c r="E34" s="30"/>
      <c r="F34" s="30"/>
      <c r="G34" s="30"/>
      <c r="H34" s="30"/>
      <c r="I34" s="30"/>
      <c r="J34" s="30"/>
      <c r="K34" s="49"/>
      <c r="L34" s="49"/>
    </row>
    <row r="35" spans="1:12" s="148" customFormat="1" ht="25.9" customHeight="1">
      <c r="A35" s="120"/>
      <c r="B35" s="504" t="s">
        <v>106</v>
      </c>
      <c r="C35" s="505"/>
      <c r="D35" s="505"/>
      <c r="E35" s="505"/>
      <c r="F35" s="505"/>
      <c r="G35" s="505"/>
      <c r="H35" s="505"/>
      <c r="I35" s="505"/>
      <c r="J35" s="72"/>
      <c r="K35" s="72"/>
      <c r="L35" s="72"/>
    </row>
    <row r="36" spans="1:12" s="43" customFormat="1" ht="96.75" customHeight="1">
      <c r="A36" s="27"/>
      <c r="B36" s="506" t="s">
        <v>111</v>
      </c>
      <c r="C36" s="506"/>
      <c r="D36" s="506"/>
      <c r="E36" s="506"/>
      <c r="F36" s="506"/>
      <c r="G36" s="506"/>
      <c r="H36" s="506"/>
      <c r="I36" s="506"/>
      <c r="J36" s="72"/>
      <c r="K36" s="72"/>
      <c r="L36" s="72"/>
    </row>
    <row r="37" spans="1:12" s="144" customFormat="1" ht="6" customHeight="1">
      <c r="A37" s="120"/>
      <c r="B37" s="26"/>
      <c r="C37" s="73"/>
      <c r="D37" s="73"/>
      <c r="E37" s="73"/>
      <c r="F37" s="73"/>
      <c r="G37" s="73"/>
      <c r="H37" s="73"/>
      <c r="I37" s="74"/>
      <c r="J37" s="74"/>
      <c r="K37" s="10"/>
      <c r="L37" s="10"/>
    </row>
    <row r="38" spans="1:12" s="145" customFormat="1" ht="19.5" customHeight="1">
      <c r="A38" s="27"/>
      <c r="B38" s="25"/>
      <c r="C38" s="74"/>
      <c r="D38" s="74"/>
      <c r="E38" s="74"/>
      <c r="F38" s="74"/>
      <c r="G38" s="74"/>
      <c r="H38" s="74"/>
      <c r="I38" s="74"/>
      <c r="J38" s="74"/>
      <c r="K38" s="49"/>
      <c r="L38" s="49"/>
    </row>
    <row r="39" spans="1:12" s="145" customFormat="1" ht="19.5" customHeight="1">
      <c r="A39" s="121"/>
      <c r="B39" s="25"/>
      <c r="C39" s="74"/>
      <c r="D39" s="74"/>
      <c r="E39" s="74"/>
      <c r="F39" s="74"/>
      <c r="G39" s="74"/>
      <c r="H39" s="74"/>
      <c r="I39" s="74"/>
      <c r="J39" s="74"/>
      <c r="K39" s="49"/>
      <c r="L39" s="49"/>
    </row>
    <row r="40" spans="1:12" s="144" customFormat="1" ht="18" customHeight="1">
      <c r="A40" s="149"/>
      <c r="B40" s="26"/>
      <c r="C40" s="73"/>
      <c r="D40" s="73"/>
      <c r="E40" s="73"/>
      <c r="F40" s="73"/>
      <c r="G40" s="75"/>
      <c r="H40" s="73"/>
      <c r="I40" s="73"/>
      <c r="J40" s="73"/>
      <c r="K40" s="10"/>
      <c r="L40" s="10"/>
    </row>
  </sheetData>
  <mergeCells count="3">
    <mergeCell ref="C8:H8"/>
    <mergeCell ref="B35:I35"/>
    <mergeCell ref="B36:I36"/>
  </mergeCells>
  <printOptions horizontalCentered="1" verticalCentered="1"/>
  <pageMargins left="0" right="0" top="0" bottom="0" header="0" footer="0"/>
  <pageSetup paperSize="9" scale="96"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4.7109375" style="16" bestFit="1" customWidth="1"/>
    <col min="6" max="7" width="2.28515625" style="16" customWidth="1"/>
    <col min="8" max="12" width="12.7109375" style="12" customWidth="1"/>
    <col min="13" max="15" width="12.7109375" style="14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c r="E3" s="12"/>
      <c r="F3" s="12"/>
      <c r="G3" s="12"/>
      <c r="M3" s="12"/>
      <c r="N3" s="12"/>
      <c r="O3" s="12"/>
    </row>
    <row r="4" spans="1:15">
      <c r="E4" s="12"/>
      <c r="F4" s="12"/>
      <c r="G4" s="12"/>
      <c r="M4" s="12"/>
      <c r="N4" s="12"/>
      <c r="O4" s="12"/>
    </row>
    <row r="5" spans="1:15">
      <c r="C5" s="19"/>
      <c r="D5" s="19"/>
      <c r="E5" s="133"/>
      <c r="F5" s="133"/>
      <c r="G5" s="12"/>
    </row>
    <row r="6" spans="1:15" ht="18">
      <c r="C6" s="19"/>
      <c r="D6" s="19"/>
      <c r="E6" s="133"/>
      <c r="F6" s="133"/>
      <c r="G6" s="12"/>
      <c r="H6" s="191" t="s">
        <v>198</v>
      </c>
      <c r="I6" s="192"/>
      <c r="J6" s="192"/>
      <c r="K6" s="192"/>
      <c r="L6" s="191" t="s">
        <v>199</v>
      </c>
      <c r="M6" s="192"/>
      <c r="N6" s="192"/>
      <c r="O6" s="192"/>
    </row>
    <row r="7" spans="1:15" s="13" customFormat="1" ht="23.25" thickBot="1">
      <c r="A7" s="12"/>
      <c r="B7" s="227" t="s" cm="1">
        <v>125</v>
      </c>
      <c r="C7" s="193" t="s">
        <v>200</v>
      </c>
      <c r="D7" s="247" t="s">
        <v>182</v>
      </c>
      <c r="E7" s="194" t="s">
        <v>153</v>
      </c>
      <c r="F7" s="203"/>
      <c r="G7" s="12"/>
      <c r="H7" s="194" t="s">
        <v>92</v>
      </c>
      <c r="I7" s="194" t="s">
        <v>93</v>
      </c>
      <c r="J7" s="194" t="s">
        <v>94</v>
      </c>
      <c r="K7" s="195" t="s">
        <v>95</v>
      </c>
      <c r="L7" s="453" t="s">
        <v>92</v>
      </c>
      <c r="M7" s="282" t="s">
        <v>93</v>
      </c>
      <c r="N7" s="282" t="s">
        <v>94</v>
      </c>
      <c r="O7" s="370" t="s">
        <v>95</v>
      </c>
    </row>
    <row r="8" spans="1:15" s="14" customFormat="1" ht="15" customHeight="1">
      <c r="A8" s="12"/>
      <c r="B8" s="12"/>
      <c r="C8" s="198"/>
      <c r="D8" s="138"/>
      <c r="E8" s="17"/>
      <c r="F8" s="17"/>
      <c r="G8" s="12"/>
      <c r="H8" s="122"/>
      <c r="I8" s="122"/>
      <c r="J8" s="122"/>
      <c r="K8" s="122"/>
      <c r="L8" s="323"/>
      <c r="M8" s="323"/>
      <c r="N8" s="323"/>
      <c r="O8" s="372"/>
    </row>
    <row r="9" spans="1:15" s="93" customFormat="1" ht="23.25" thickBot="1">
      <c r="A9" s="200"/>
      <c r="B9" s="182" t="s">
        <v>171</v>
      </c>
      <c r="C9" s="201"/>
      <c r="D9" s="182"/>
      <c r="E9" s="182"/>
      <c r="F9" s="227"/>
      <c r="G9" s="12"/>
      <c r="H9" s="182"/>
      <c r="I9" s="182"/>
      <c r="J9" s="182"/>
      <c r="K9" s="182"/>
      <c r="L9" s="284"/>
      <c r="M9" s="284"/>
      <c r="N9" s="284"/>
      <c r="O9" s="333"/>
    </row>
    <row r="10" spans="1:15" s="93" customFormat="1" ht="24" customHeight="1">
      <c r="A10" s="12"/>
      <c r="B10" s="15"/>
      <c r="C10" s="202"/>
      <c r="D10" s="12"/>
      <c r="E10" s="12"/>
      <c r="F10" s="12"/>
      <c r="G10" s="12"/>
      <c r="H10" s="12"/>
      <c r="I10" s="12"/>
      <c r="J10" s="12"/>
      <c r="K10" s="12"/>
      <c r="L10" s="285"/>
      <c r="M10" s="285"/>
      <c r="N10" s="285"/>
      <c r="O10" s="334"/>
    </row>
    <row r="11" spans="1:15" s="13" customFormat="1" ht="16.5" customHeight="1">
      <c r="A11" s="19"/>
      <c r="B11" s="50" t="s">
        <v>7</v>
      </c>
      <c r="C11" s="389">
        <v>4234268</v>
      </c>
      <c r="D11" s="109">
        <v>3686878</v>
      </c>
      <c r="E11" s="204">
        <v>0.14846978934480615</v>
      </c>
      <c r="F11" s="204"/>
      <c r="G11" s="98"/>
      <c r="H11" s="109">
        <v>942466</v>
      </c>
      <c r="I11" s="109">
        <v>920591</v>
      </c>
      <c r="J11" s="109">
        <v>910024</v>
      </c>
      <c r="K11" s="109">
        <v>913797</v>
      </c>
      <c r="L11" s="395">
        <v>872411</v>
      </c>
      <c r="M11" s="395">
        <v>948675</v>
      </c>
      <c r="N11" s="395">
        <v>972428</v>
      </c>
      <c r="O11" s="398">
        <v>1440754</v>
      </c>
    </row>
    <row r="12" spans="1:15" s="13" customFormat="1" ht="16.5" customHeight="1">
      <c r="A12" s="19"/>
      <c r="B12" s="50" t="s">
        <v>140</v>
      </c>
      <c r="C12" s="389">
        <v>132570</v>
      </c>
      <c r="D12" s="109">
        <v>155980</v>
      </c>
      <c r="E12" s="204">
        <v>-0.1500833440184639</v>
      </c>
      <c r="F12" s="204"/>
      <c r="G12" s="98"/>
      <c r="H12" s="109">
        <v>36906</v>
      </c>
      <c r="I12" s="109">
        <v>35381</v>
      </c>
      <c r="J12" s="109">
        <v>44152</v>
      </c>
      <c r="K12" s="109">
        <v>39541</v>
      </c>
      <c r="L12" s="395">
        <v>37602</v>
      </c>
      <c r="M12" s="395">
        <v>35635</v>
      </c>
      <c r="N12" s="395">
        <v>26757</v>
      </c>
      <c r="O12" s="398">
        <v>32576</v>
      </c>
    </row>
    <row r="13" spans="1:15" s="13" customFormat="1" ht="16.5" customHeight="1">
      <c r="A13" s="19"/>
      <c r="B13" s="50" t="s">
        <v>141</v>
      </c>
      <c r="C13" s="389">
        <v>4207414</v>
      </c>
      <c r="D13" s="109">
        <v>4200332</v>
      </c>
      <c r="E13" s="204">
        <v>1.6860571973833505E-3</v>
      </c>
      <c r="F13" s="204"/>
      <c r="G13" s="98"/>
      <c r="H13" s="109">
        <v>1061980</v>
      </c>
      <c r="I13" s="109">
        <v>1058054</v>
      </c>
      <c r="J13" s="109">
        <v>1034054</v>
      </c>
      <c r="K13" s="109">
        <v>1046244</v>
      </c>
      <c r="L13" s="395">
        <v>1127956</v>
      </c>
      <c r="M13" s="395">
        <v>1073310</v>
      </c>
      <c r="N13" s="395">
        <v>1007929</v>
      </c>
      <c r="O13" s="398">
        <v>998219</v>
      </c>
    </row>
    <row r="14" spans="1:15" s="13" customFormat="1" ht="16.5" customHeight="1">
      <c r="A14" s="19"/>
      <c r="B14" s="50" t="s">
        <v>142</v>
      </c>
      <c r="C14" s="389">
        <v>550720</v>
      </c>
      <c r="D14" s="109">
        <v>372771</v>
      </c>
      <c r="E14" s="204">
        <v>0.47736814290811247</v>
      </c>
      <c r="F14" s="204"/>
      <c r="G14" s="98"/>
      <c r="H14" s="109">
        <v>132104</v>
      </c>
      <c r="I14" s="109">
        <v>118328</v>
      </c>
      <c r="J14" s="109">
        <v>101391</v>
      </c>
      <c r="K14" s="109">
        <v>20948</v>
      </c>
      <c r="L14" s="395">
        <v>227941</v>
      </c>
      <c r="M14" s="395">
        <v>112947</v>
      </c>
      <c r="N14" s="395">
        <v>101356</v>
      </c>
      <c r="O14" s="398">
        <v>108476</v>
      </c>
    </row>
    <row r="15" spans="1:15" s="13" customFormat="1" ht="16.5" customHeight="1">
      <c r="A15" s="19"/>
      <c r="B15" s="50" t="s">
        <v>143</v>
      </c>
      <c r="C15" s="389">
        <v>-75046</v>
      </c>
      <c r="D15" s="109">
        <v>18645</v>
      </c>
      <c r="E15" s="204" t="s">
        <v>179</v>
      </c>
      <c r="F15" s="204"/>
      <c r="G15" s="98"/>
      <c r="H15" s="109">
        <v>56681</v>
      </c>
      <c r="I15" s="109">
        <v>-30751</v>
      </c>
      <c r="J15" s="109">
        <v>-16397</v>
      </c>
      <c r="K15" s="109">
        <v>9112</v>
      </c>
      <c r="L15" s="395">
        <v>-21529</v>
      </c>
      <c r="M15" s="395">
        <v>-8582</v>
      </c>
      <c r="N15" s="395">
        <v>-24656</v>
      </c>
      <c r="O15" s="398">
        <v>-20279</v>
      </c>
    </row>
    <row r="16" spans="1:15" s="14" customFormat="1" ht="16.5" customHeight="1">
      <c r="A16" s="128"/>
      <c r="B16" s="187" t="s">
        <v>144</v>
      </c>
      <c r="C16" s="390">
        <v>9049926</v>
      </c>
      <c r="D16" s="384">
        <v>8434606</v>
      </c>
      <c r="E16" s="206">
        <v>7.2951836754437505E-2</v>
      </c>
      <c r="F16" s="272"/>
      <c r="G16" s="12"/>
      <c r="H16" s="384">
        <v>2230137</v>
      </c>
      <c r="I16" s="384">
        <v>2101603</v>
      </c>
      <c r="J16" s="384">
        <v>2073224</v>
      </c>
      <c r="K16" s="384">
        <v>2029642</v>
      </c>
      <c r="L16" s="396">
        <v>2244381</v>
      </c>
      <c r="M16" s="396">
        <v>2161985</v>
      </c>
      <c r="N16" s="396">
        <v>2083814</v>
      </c>
      <c r="O16" s="399">
        <v>2559746</v>
      </c>
    </row>
    <row r="17" spans="1:15" s="13" customFormat="1" ht="16.5" customHeight="1">
      <c r="A17" s="19"/>
      <c r="B17" s="50" t="s">
        <v>145</v>
      </c>
      <c r="C17" s="389">
        <v>-2328584</v>
      </c>
      <c r="D17" s="109">
        <v>-2341423</v>
      </c>
      <c r="E17" s="204">
        <v>-5.4834175627385129E-3</v>
      </c>
      <c r="F17" s="204"/>
      <c r="G17" s="12"/>
      <c r="H17" s="109">
        <v>-589008</v>
      </c>
      <c r="I17" s="109">
        <v>-589268</v>
      </c>
      <c r="J17" s="109">
        <v>-585850</v>
      </c>
      <c r="K17" s="109">
        <v>-577297</v>
      </c>
      <c r="L17" s="395">
        <v>-580516</v>
      </c>
      <c r="M17" s="395">
        <v>-572029</v>
      </c>
      <c r="N17" s="395">
        <v>-572810</v>
      </c>
      <c r="O17" s="398">
        <v>-603229</v>
      </c>
    </row>
    <row r="18" spans="1:15" s="13" customFormat="1" ht="16.5" customHeight="1">
      <c r="A18" s="19"/>
      <c r="B18" s="50" t="s">
        <v>146</v>
      </c>
      <c r="C18" s="389">
        <v>-1702093</v>
      </c>
      <c r="D18" s="109">
        <v>-1759347</v>
      </c>
      <c r="E18" s="204">
        <v>-3.2542755920236366E-2</v>
      </c>
      <c r="F18" s="204"/>
      <c r="G18" s="12"/>
      <c r="H18" s="109">
        <v>-434478</v>
      </c>
      <c r="I18" s="109">
        <v>-450004</v>
      </c>
      <c r="J18" s="109">
        <v>-432854</v>
      </c>
      <c r="K18" s="109">
        <v>-442011</v>
      </c>
      <c r="L18" s="395">
        <v>-439430</v>
      </c>
      <c r="M18" s="395">
        <v>-435363</v>
      </c>
      <c r="N18" s="395">
        <v>-421235</v>
      </c>
      <c r="O18" s="398">
        <v>-406065</v>
      </c>
    </row>
    <row r="19" spans="1:15" s="13" customFormat="1" ht="16.5" customHeight="1">
      <c r="A19" s="19"/>
      <c r="B19" s="50" t="s">
        <v>8</v>
      </c>
      <c r="C19" s="389">
        <v>395303</v>
      </c>
      <c r="D19" s="109">
        <v>423392</v>
      </c>
      <c r="E19" s="204">
        <v>-6.6342774544630001E-2</v>
      </c>
      <c r="F19" s="204"/>
      <c r="G19" s="12"/>
      <c r="H19" s="109">
        <v>100970</v>
      </c>
      <c r="I19" s="109">
        <v>106013</v>
      </c>
      <c r="J19" s="109">
        <v>104169</v>
      </c>
      <c r="K19" s="109">
        <v>112240</v>
      </c>
      <c r="L19" s="395">
        <v>100102</v>
      </c>
      <c r="M19" s="395">
        <v>95519</v>
      </c>
      <c r="N19" s="395">
        <v>93546</v>
      </c>
      <c r="O19" s="398">
        <v>106136</v>
      </c>
    </row>
    <row r="20" spans="1:15" s="13" customFormat="1" ht="16.5" customHeight="1">
      <c r="A20" s="19"/>
      <c r="B20" s="50" t="s">
        <v>9</v>
      </c>
      <c r="C20" s="389">
        <v>-305396</v>
      </c>
      <c r="D20" s="109">
        <v>-315615</v>
      </c>
      <c r="E20" s="204">
        <v>-3.2378055542353845E-2</v>
      </c>
      <c r="F20" s="204"/>
      <c r="G20" s="12"/>
      <c r="H20" s="109">
        <v>-78337</v>
      </c>
      <c r="I20" s="109">
        <v>-80301</v>
      </c>
      <c r="J20" s="109">
        <v>-78923</v>
      </c>
      <c r="K20" s="109">
        <v>-78054</v>
      </c>
      <c r="L20" s="395">
        <v>-76216</v>
      </c>
      <c r="M20" s="395">
        <v>-76662</v>
      </c>
      <c r="N20" s="395">
        <v>-76805</v>
      </c>
      <c r="O20" s="398">
        <v>-75713</v>
      </c>
    </row>
    <row r="21" spans="1:15" s="14" customFormat="1" ht="16.5" customHeight="1">
      <c r="A21" s="128"/>
      <c r="B21" s="51" t="s">
        <v>39</v>
      </c>
      <c r="C21" s="209">
        <v>-3940770</v>
      </c>
      <c r="D21" s="48">
        <v>-3992993</v>
      </c>
      <c r="E21" s="100">
        <v>-1.307866054360729E-2</v>
      </c>
      <c r="F21" s="100"/>
      <c r="G21" s="12"/>
      <c r="H21" s="48">
        <v>-1000853</v>
      </c>
      <c r="I21" s="48">
        <v>-1013560</v>
      </c>
      <c r="J21" s="48">
        <v>-993458</v>
      </c>
      <c r="K21" s="48">
        <v>-985122</v>
      </c>
      <c r="L21" s="287">
        <v>-996060</v>
      </c>
      <c r="M21" s="287">
        <v>-988535</v>
      </c>
      <c r="N21" s="287">
        <v>-977304</v>
      </c>
      <c r="O21" s="339">
        <v>-978871</v>
      </c>
    </row>
    <row r="22" spans="1:15" s="14" customFormat="1" ht="16.5" customHeight="1">
      <c r="A22" s="128"/>
      <c r="B22" s="187" t="s">
        <v>147</v>
      </c>
      <c r="C22" s="390">
        <v>5109156</v>
      </c>
      <c r="D22" s="384">
        <v>4441613</v>
      </c>
      <c r="E22" s="206">
        <v>0.15029292286383344</v>
      </c>
      <c r="F22" s="272"/>
      <c r="G22" s="12"/>
      <c r="H22" s="384">
        <v>1229284</v>
      </c>
      <c r="I22" s="384">
        <v>1088043</v>
      </c>
      <c r="J22" s="384">
        <v>1079766</v>
      </c>
      <c r="K22" s="384">
        <v>1044520</v>
      </c>
      <c r="L22" s="396">
        <v>1248321</v>
      </c>
      <c r="M22" s="396">
        <v>1173450</v>
      </c>
      <c r="N22" s="396">
        <v>1106510</v>
      </c>
      <c r="O22" s="399">
        <v>1580875</v>
      </c>
    </row>
    <row r="23" spans="1:15" s="13" customFormat="1" ht="16.5" customHeight="1">
      <c r="A23" s="19"/>
      <c r="B23" s="52" t="s">
        <v>192</v>
      </c>
      <c r="C23" s="389">
        <v>-317101</v>
      </c>
      <c r="D23" s="109">
        <v>-1042939</v>
      </c>
      <c r="E23" s="204">
        <v>-0.69595441344124631</v>
      </c>
      <c r="F23" s="204"/>
      <c r="G23" s="12"/>
      <c r="H23" s="109">
        <v>-151773</v>
      </c>
      <c r="I23" s="109">
        <v>-320588</v>
      </c>
      <c r="J23" s="109">
        <v>-210730</v>
      </c>
      <c r="K23" s="109">
        <v>-359848</v>
      </c>
      <c r="L23" s="395">
        <v>9609</v>
      </c>
      <c r="M23" s="395">
        <v>-38967</v>
      </c>
      <c r="N23" s="395">
        <v>-155281</v>
      </c>
      <c r="O23" s="398">
        <v>-132462</v>
      </c>
    </row>
    <row r="24" spans="1:15" s="14" customFormat="1" ht="16.5" customHeight="1">
      <c r="A24" s="128"/>
      <c r="B24" s="187" t="s">
        <v>195</v>
      </c>
      <c r="C24" s="390">
        <v>4792055</v>
      </c>
      <c r="D24" s="384">
        <v>3398674</v>
      </c>
      <c r="E24" s="206">
        <v>0.40997783253115783</v>
      </c>
      <c r="F24" s="272"/>
      <c r="G24" s="12"/>
      <c r="H24" s="384">
        <v>1077511</v>
      </c>
      <c r="I24" s="384">
        <v>767455</v>
      </c>
      <c r="J24" s="384">
        <v>869036</v>
      </c>
      <c r="K24" s="384">
        <v>684672</v>
      </c>
      <c r="L24" s="396">
        <v>1257930</v>
      </c>
      <c r="M24" s="396">
        <v>1134483</v>
      </c>
      <c r="N24" s="396">
        <v>951229</v>
      </c>
      <c r="O24" s="399">
        <v>1448413</v>
      </c>
    </row>
    <row r="25" spans="1:15" s="13" customFormat="1" ht="16.5" customHeight="1">
      <c r="A25" s="19"/>
      <c r="B25" s="50" t="s">
        <v>40</v>
      </c>
      <c r="C25" s="389">
        <v>-538885</v>
      </c>
      <c r="D25" s="109">
        <v>-605837</v>
      </c>
      <c r="E25" s="204">
        <v>-0.11051157324494876</v>
      </c>
      <c r="F25" s="204"/>
      <c r="G25" s="12"/>
      <c r="H25" s="109">
        <v>-220590</v>
      </c>
      <c r="I25" s="109">
        <v>-125196</v>
      </c>
      <c r="J25" s="109">
        <v>-193111</v>
      </c>
      <c r="K25" s="109">
        <v>-66940</v>
      </c>
      <c r="L25" s="395">
        <v>-260673</v>
      </c>
      <c r="M25" s="395">
        <v>16547</v>
      </c>
      <c r="N25" s="395">
        <v>-230872</v>
      </c>
      <c r="O25" s="398">
        <v>-63887</v>
      </c>
    </row>
    <row r="26" spans="1:15" s="13" customFormat="1" ht="16.5" customHeight="1">
      <c r="A26" s="19"/>
      <c r="B26" s="53" t="s">
        <v>41</v>
      </c>
      <c r="C26" s="389">
        <v>-519584</v>
      </c>
      <c r="D26" s="109">
        <v>-518728</v>
      </c>
      <c r="E26" s="204">
        <v>1.6501904659089739E-3</v>
      </c>
      <c r="F26" s="204"/>
      <c r="G26" s="12"/>
      <c r="H26" s="109">
        <v>-208797</v>
      </c>
      <c r="I26" s="109">
        <v>-92115</v>
      </c>
      <c r="J26" s="109">
        <v>-169322</v>
      </c>
      <c r="K26" s="109">
        <v>-48494</v>
      </c>
      <c r="L26" s="395">
        <v>-256676</v>
      </c>
      <c r="M26" s="395">
        <v>-26040</v>
      </c>
      <c r="N26" s="395">
        <v>-216207</v>
      </c>
      <c r="O26" s="398">
        <v>-20661</v>
      </c>
    </row>
    <row r="27" spans="1:15" s="13" customFormat="1" ht="16.5" customHeight="1">
      <c r="A27" s="19"/>
      <c r="B27" s="54" t="s">
        <v>98</v>
      </c>
      <c r="C27" s="389">
        <v>-185051</v>
      </c>
      <c r="D27" s="109">
        <v>-165976</v>
      </c>
      <c r="E27" s="204">
        <v>0.11492625439822635</v>
      </c>
      <c r="F27" s="204"/>
      <c r="G27" s="12"/>
      <c r="H27" s="109">
        <v>0</v>
      </c>
      <c r="I27" s="109">
        <v>-1</v>
      </c>
      <c r="J27" s="109">
        <v>-143211</v>
      </c>
      <c r="K27" s="109">
        <v>-22764</v>
      </c>
      <c r="L27" s="395">
        <v>0</v>
      </c>
      <c r="M27" s="395">
        <v>0</v>
      </c>
      <c r="N27" s="395">
        <v>-190298</v>
      </c>
      <c r="O27" s="398">
        <v>5247</v>
      </c>
    </row>
    <row r="28" spans="1:15" s="13" customFormat="1" ht="16.5" customHeight="1">
      <c r="A28" s="19"/>
      <c r="B28" s="54" t="s">
        <v>99</v>
      </c>
      <c r="C28" s="389">
        <v>-103848</v>
      </c>
      <c r="D28" s="109">
        <v>-104321</v>
      </c>
      <c r="E28" s="204">
        <v>-4.5340823036589262E-3</v>
      </c>
      <c r="F28" s="204"/>
      <c r="G28" s="12"/>
      <c r="H28" s="109">
        <v>-27971</v>
      </c>
      <c r="I28" s="109">
        <v>-24508</v>
      </c>
      <c r="J28" s="109">
        <v>-26112</v>
      </c>
      <c r="K28" s="109">
        <v>-25730</v>
      </c>
      <c r="L28" s="395">
        <v>-26000</v>
      </c>
      <c r="M28" s="395">
        <v>-26030</v>
      </c>
      <c r="N28" s="395">
        <v>-25909</v>
      </c>
      <c r="O28" s="398">
        <v>-25909</v>
      </c>
    </row>
    <row r="29" spans="1:15" s="13" customFormat="1" ht="16.5" customHeight="1">
      <c r="A29" s="19"/>
      <c r="B29" s="54" t="s">
        <v>100</v>
      </c>
      <c r="C29" s="389">
        <v>-230685</v>
      </c>
      <c r="D29" s="109">
        <v>-248431</v>
      </c>
      <c r="E29" s="204">
        <v>-7.143230917236576E-2</v>
      </c>
      <c r="F29" s="204"/>
      <c r="G29" s="12"/>
      <c r="H29" s="109">
        <v>-180826</v>
      </c>
      <c r="I29" s="109">
        <v>-67606</v>
      </c>
      <c r="J29" s="109">
        <v>1</v>
      </c>
      <c r="K29" s="109">
        <v>0</v>
      </c>
      <c r="L29" s="395">
        <v>-230676</v>
      </c>
      <c r="M29" s="395">
        <v>-10</v>
      </c>
      <c r="N29" s="395">
        <v>0</v>
      </c>
      <c r="O29" s="398">
        <v>1</v>
      </c>
    </row>
    <row r="30" spans="1:15" s="13" customFormat="1" ht="16.5" customHeight="1">
      <c r="A30" s="19"/>
      <c r="B30" s="50" t="s">
        <v>10</v>
      </c>
      <c r="C30" s="389">
        <v>-184220</v>
      </c>
      <c r="D30" s="109">
        <v>-298431</v>
      </c>
      <c r="E30" s="204">
        <v>-0.38270487985497481</v>
      </c>
      <c r="F30" s="204"/>
      <c r="G30" s="12"/>
      <c r="H30" s="109">
        <v>829</v>
      </c>
      <c r="I30" s="109">
        <v>-3627</v>
      </c>
      <c r="J30" s="109">
        <v>-265</v>
      </c>
      <c r="K30" s="109">
        <v>-295368</v>
      </c>
      <c r="L30" s="395">
        <v>427</v>
      </c>
      <c r="M30" s="395">
        <v>1832</v>
      </c>
      <c r="N30" s="395">
        <v>-7636</v>
      </c>
      <c r="O30" s="398">
        <v>-178843</v>
      </c>
    </row>
    <row r="31" spans="1:15" s="14" customFormat="1" ht="16.5" customHeight="1">
      <c r="A31" s="19"/>
      <c r="B31" s="50" t="s">
        <v>11</v>
      </c>
      <c r="C31" s="389">
        <v>240980</v>
      </c>
      <c r="D31" s="109">
        <v>-28165</v>
      </c>
      <c r="E31" s="204" t="s">
        <v>179</v>
      </c>
      <c r="F31" s="204"/>
      <c r="G31" s="12"/>
      <c r="H31" s="109">
        <v>24132</v>
      </c>
      <c r="I31" s="109">
        <v>3669</v>
      </c>
      <c r="J31" s="109">
        <v>-7135</v>
      </c>
      <c r="K31" s="109">
        <v>-48831</v>
      </c>
      <c r="L31" s="395">
        <v>23976</v>
      </c>
      <c r="M31" s="395">
        <v>-16213</v>
      </c>
      <c r="N31" s="395">
        <v>31892</v>
      </c>
      <c r="O31" s="398">
        <v>201325</v>
      </c>
    </row>
    <row r="32" spans="1:15" s="14" customFormat="1" ht="16.5" customHeight="1">
      <c r="A32" s="130"/>
      <c r="B32" s="187" t="s">
        <v>148</v>
      </c>
      <c r="C32" s="390">
        <v>4309930</v>
      </c>
      <c r="D32" s="384">
        <v>2466241</v>
      </c>
      <c r="E32" s="206">
        <v>0.7475704929080329</v>
      </c>
      <c r="F32" s="272"/>
      <c r="G32" s="12"/>
      <c r="H32" s="384">
        <v>881882</v>
      </c>
      <c r="I32" s="384">
        <v>642301</v>
      </c>
      <c r="J32" s="384">
        <v>668525</v>
      </c>
      <c r="K32" s="384">
        <v>273533</v>
      </c>
      <c r="L32" s="396">
        <v>1021660</v>
      </c>
      <c r="M32" s="396">
        <v>1136649</v>
      </c>
      <c r="N32" s="396">
        <v>744613</v>
      </c>
      <c r="O32" s="399">
        <v>1407008</v>
      </c>
    </row>
    <row r="33" spans="1:15" ht="16.5" customHeight="1">
      <c r="A33" s="130"/>
      <c r="B33" s="187" t="s">
        <v>151</v>
      </c>
      <c r="C33" s="390">
        <v>3677456</v>
      </c>
      <c r="D33" s="384">
        <v>3065689</v>
      </c>
      <c r="E33" s="206">
        <v>0.19955285744901063</v>
      </c>
      <c r="F33" s="272"/>
      <c r="G33" s="12"/>
      <c r="H33" s="384">
        <v>727487</v>
      </c>
      <c r="I33" s="384">
        <v>496421</v>
      </c>
      <c r="J33" s="384">
        <v>496625</v>
      </c>
      <c r="K33" s="384">
        <v>1345156</v>
      </c>
      <c r="L33" s="396">
        <v>611816</v>
      </c>
      <c r="M33" s="396">
        <v>757052</v>
      </c>
      <c r="N33" s="396">
        <v>553197</v>
      </c>
      <c r="O33" s="399">
        <v>1755391</v>
      </c>
    </row>
    <row r="34" spans="1:15" ht="16.5" customHeight="1">
      <c r="A34" s="135"/>
      <c r="B34" s="187" t="s">
        <v>152</v>
      </c>
      <c r="C34" s="390">
        <v>2875056.128</v>
      </c>
      <c r="D34" s="384">
        <v>1976474.8219999997</v>
      </c>
      <c r="E34" s="206">
        <v>0.45463837737670931</v>
      </c>
      <c r="F34" s="272"/>
      <c r="G34" s="12"/>
      <c r="H34" s="384">
        <v>703512.02399999998</v>
      </c>
      <c r="I34" s="384">
        <v>419714.57500000001</v>
      </c>
      <c r="J34" s="384">
        <v>514876.978</v>
      </c>
      <c r="K34" s="384">
        <v>338371.24499999994</v>
      </c>
      <c r="L34" s="396">
        <v>611816</v>
      </c>
      <c r="M34" s="396">
        <v>673816.76300000004</v>
      </c>
      <c r="N34" s="396">
        <v>541230.08900000004</v>
      </c>
      <c r="O34" s="399">
        <v>1048193.2760000001</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227"/>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19"/>
      <c r="B38" s="60" t="s">
        <v>242</v>
      </c>
      <c r="C38" s="216">
        <v>0.43544775946234254</v>
      </c>
      <c r="D38" s="101">
        <v>0.47340598956252372</v>
      </c>
      <c r="E38" s="111">
        <v>-3.7958230100181178</v>
      </c>
      <c r="F38" s="111"/>
      <c r="G38" s="12"/>
      <c r="H38" s="101">
        <v>0.44878543336126886</v>
      </c>
      <c r="I38" s="101">
        <v>0.48227947904528112</v>
      </c>
      <c r="J38" s="101">
        <v>0.4791850759975767</v>
      </c>
      <c r="K38" s="101">
        <v>0.48536737020617426</v>
      </c>
      <c r="L38" s="291">
        <v>0.44380165399724913</v>
      </c>
      <c r="M38" s="291">
        <v>0.45723490218479779</v>
      </c>
      <c r="N38" s="291">
        <v>0.46899771284769176</v>
      </c>
      <c r="O38" s="340">
        <v>0.38240942656029153</v>
      </c>
    </row>
    <row r="39" spans="1:15" ht="16.5" customHeight="1">
      <c r="A39" s="19"/>
      <c r="B39" s="60" t="s">
        <v>243</v>
      </c>
      <c r="C39" s="218">
        <v>16.467562820845487</v>
      </c>
      <c r="D39" s="103">
        <v>54.725877349724655</v>
      </c>
      <c r="E39" s="103">
        <v>-38.258314528879168</v>
      </c>
      <c r="F39" s="103"/>
      <c r="G39" s="12"/>
      <c r="H39" s="103">
        <v>30.821419055515506</v>
      </c>
      <c r="I39" s="103">
        <v>67.496526041043936</v>
      </c>
      <c r="J39" s="103">
        <v>44.805860359042811</v>
      </c>
      <c r="K39" s="103">
        <v>76.884605850204821</v>
      </c>
      <c r="L39" s="292">
        <v>-2.0212926531481266</v>
      </c>
      <c r="M39" s="292">
        <v>8.0097349719048534</v>
      </c>
      <c r="N39" s="292">
        <v>32.030407238437618</v>
      </c>
      <c r="O39" s="341">
        <v>27.657732924214489</v>
      </c>
    </row>
    <row r="40" spans="1:15" ht="16.5" customHeight="1">
      <c r="A40" s="19"/>
      <c r="B40" s="60"/>
      <c r="C40" s="216"/>
      <c r="D40" s="101"/>
      <c r="E40" s="103"/>
      <c r="F40" s="103"/>
      <c r="G40" s="12"/>
      <c r="H40" s="103"/>
      <c r="I40" s="103"/>
      <c r="J40" s="103"/>
      <c r="K40" s="103"/>
      <c r="L40" s="292"/>
      <c r="M40" s="292"/>
      <c r="N40" s="292"/>
      <c r="O40" s="341"/>
    </row>
    <row r="41" spans="1:15" ht="23.25" thickBot="1">
      <c r="A41" s="200"/>
      <c r="B41" s="182" t="s">
        <v>159</v>
      </c>
      <c r="C41" s="214"/>
      <c r="D41" s="250"/>
      <c r="E41" s="250"/>
      <c r="F41" s="273"/>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19"/>
      <c r="B43" s="60" t="s">
        <v>109</v>
      </c>
      <c r="C43" s="391">
        <v>168362653</v>
      </c>
      <c r="D43" s="392">
        <v>169704056</v>
      </c>
      <c r="E43" s="100">
        <v>-7.9043661749604865E-3</v>
      </c>
      <c r="F43" s="393"/>
      <c r="G43" s="394"/>
      <c r="H43" s="392">
        <v>168176111</v>
      </c>
      <c r="I43" s="392">
        <v>172235173</v>
      </c>
      <c r="J43" s="392">
        <v>169842053</v>
      </c>
      <c r="K43" s="392">
        <v>169704056</v>
      </c>
      <c r="L43" s="397">
        <v>172394725</v>
      </c>
      <c r="M43" s="397">
        <v>172170296</v>
      </c>
      <c r="N43" s="397">
        <v>172782617</v>
      </c>
      <c r="O43" s="400">
        <v>168362653</v>
      </c>
    </row>
    <row r="44" spans="1:15" ht="16.5" customHeight="1">
      <c r="A44" s="19"/>
      <c r="B44" s="77" t="s">
        <v>110</v>
      </c>
      <c r="C44" s="391">
        <v>198962276</v>
      </c>
      <c r="D44" s="392">
        <v>202557532</v>
      </c>
      <c r="E44" s="100">
        <v>-1.7749307885524646E-2</v>
      </c>
      <c r="F44" s="393"/>
      <c r="G44" s="394"/>
      <c r="H44" s="392">
        <v>186825737</v>
      </c>
      <c r="I44" s="392">
        <v>188070260</v>
      </c>
      <c r="J44" s="392">
        <v>191584576</v>
      </c>
      <c r="K44" s="392">
        <v>202557532</v>
      </c>
      <c r="L44" s="397">
        <v>194387035</v>
      </c>
      <c r="M44" s="397">
        <v>195615030</v>
      </c>
      <c r="N44" s="397">
        <v>197591333</v>
      </c>
      <c r="O44" s="400">
        <v>198962276</v>
      </c>
    </row>
    <row r="45" spans="1:15" ht="16.5" customHeight="1">
      <c r="A45" s="19"/>
      <c r="B45" s="60" t="s">
        <v>52</v>
      </c>
      <c r="C45" s="391">
        <v>120191987</v>
      </c>
      <c r="D45" s="392">
        <v>135728556</v>
      </c>
      <c r="E45" s="100">
        <v>-0.11446794586100217</v>
      </c>
      <c r="F45" s="393"/>
      <c r="G45" s="394"/>
      <c r="H45" s="392">
        <v>131613292</v>
      </c>
      <c r="I45" s="392">
        <v>139722591</v>
      </c>
      <c r="J45" s="392">
        <v>137856903.5</v>
      </c>
      <c r="K45" s="392">
        <v>135728556</v>
      </c>
      <c r="L45" s="397">
        <v>133723026</v>
      </c>
      <c r="M45" s="397">
        <v>128227523</v>
      </c>
      <c r="N45" s="397">
        <v>125072568</v>
      </c>
      <c r="O45" s="400">
        <v>120191987</v>
      </c>
    </row>
    <row r="46" spans="1:15" ht="16.5" customHeight="1">
      <c r="A46" s="19"/>
      <c r="B46" s="60"/>
      <c r="C46" s="221"/>
      <c r="D46" s="104"/>
      <c r="E46" s="100"/>
      <c r="F46" s="100"/>
      <c r="G46" s="12"/>
      <c r="H46" s="104"/>
      <c r="I46" s="104"/>
      <c r="J46" s="104"/>
      <c r="K46" s="104"/>
      <c r="L46" s="293"/>
      <c r="M46" s="293"/>
      <c r="N46" s="293"/>
      <c r="O46" s="342"/>
    </row>
    <row r="47" spans="1:15" ht="23.25" thickBot="1">
      <c r="A47" s="200"/>
      <c r="B47" s="182" t="s">
        <v>163</v>
      </c>
      <c r="C47" s="214"/>
      <c r="D47" s="250"/>
      <c r="E47" s="250"/>
      <c r="F47" s="273"/>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19"/>
      <c r="B49" s="77" t="s">
        <v>51</v>
      </c>
      <c r="C49" s="207">
        <v>27926.535</v>
      </c>
      <c r="D49" s="99">
        <v>28579.515296383001</v>
      </c>
      <c r="E49" s="100">
        <v>-2.2847843625453002E-2</v>
      </c>
      <c r="F49" s="100"/>
      <c r="G49" s="12"/>
      <c r="H49" s="99">
        <v>30421.755296381001</v>
      </c>
      <c r="I49" s="99">
        <v>29940.225296378001</v>
      </c>
      <c r="J49" s="99">
        <v>29541.765296378999</v>
      </c>
      <c r="K49" s="99">
        <v>28579.515296383001</v>
      </c>
      <c r="L49" s="286">
        <v>28217.69</v>
      </c>
      <c r="M49" s="286">
        <v>28107.9</v>
      </c>
      <c r="N49" s="286">
        <v>27939.505000000001</v>
      </c>
      <c r="O49" s="343">
        <v>27926.535</v>
      </c>
    </row>
    <row r="50" spans="1:15">
      <c r="A50" s="19"/>
      <c r="B50" s="77" t="s">
        <v>187</v>
      </c>
      <c r="C50" s="223">
        <v>0.17083683801071456</v>
      </c>
      <c r="D50" s="55">
        <v>0.11091545407103795</v>
      </c>
      <c r="E50" s="111">
        <v>5.9921383939676609</v>
      </c>
      <c r="F50" s="111"/>
      <c r="G50" s="12"/>
      <c r="H50" s="55">
        <v>0.15813886584367529</v>
      </c>
      <c r="I50" s="55">
        <v>9.5183216115136346E-2</v>
      </c>
      <c r="J50" s="55">
        <v>0.11413795391431954</v>
      </c>
      <c r="K50" s="55">
        <v>7.603156805765908E-2</v>
      </c>
      <c r="L50" s="294">
        <v>0.13922259236210449</v>
      </c>
      <c r="M50" s="294">
        <v>0.15745795673578303</v>
      </c>
      <c r="N50" s="294">
        <v>0.13072054143317235</v>
      </c>
      <c r="O50" s="344">
        <v>0.26106729152516689</v>
      </c>
    </row>
    <row r="51" spans="1:15" s="449" customFormat="1" ht="20.25" customHeight="1">
      <c r="A51" s="447"/>
      <c r="B51" s="448" t="s">
        <v>191</v>
      </c>
      <c r="C51" s="448"/>
      <c r="D51" s="448"/>
      <c r="E51" s="448"/>
      <c r="F51" s="448"/>
      <c r="G51" s="448"/>
      <c r="H51" s="448"/>
      <c r="I51" s="448"/>
      <c r="J51" s="448"/>
      <c r="K51" s="448"/>
      <c r="L51" s="448"/>
      <c r="M51" s="448"/>
      <c r="N51" s="448"/>
      <c r="O51" s="448"/>
    </row>
    <row r="52" spans="1:15">
      <c r="A52" s="19" t="s">
        <v>91</v>
      </c>
      <c r="B52" s="50" t="s">
        <v>188</v>
      </c>
      <c r="C52" s="5"/>
      <c r="D52" s="5"/>
      <c r="E52" s="133"/>
      <c r="F52" s="133"/>
      <c r="G52" s="12"/>
      <c r="H52" s="19"/>
      <c r="I52" s="19"/>
      <c r="J52" s="19"/>
      <c r="K52" s="19"/>
      <c r="L52" s="19"/>
      <c r="M52" s="19"/>
      <c r="N52" s="19"/>
      <c r="O52" s="19"/>
    </row>
    <row r="53" spans="1:15">
      <c r="C53" s="5"/>
      <c r="D53" s="5"/>
      <c r="G53" s="12"/>
      <c r="I53" s="5"/>
      <c r="J53" s="5"/>
      <c r="K53" s="5"/>
      <c r="L53" s="5"/>
      <c r="M53" s="5"/>
      <c r="N53" s="5"/>
      <c r="O53" s="5"/>
    </row>
  </sheetData>
  <phoneticPr fontId="5" type="noConversion"/>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4.5703125" style="16" bestFit="1" customWidth="1"/>
    <col min="6" max="7" width="2.28515625" style="16" customWidth="1"/>
    <col min="8" max="12" width="12.7109375" style="12" customWidth="1"/>
    <col min="13" max="15" width="12.7109375" style="14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2"/>
    </row>
    <row r="6" spans="1:15" ht="18">
      <c r="C6" s="19"/>
      <c r="D6" s="19"/>
      <c r="E6" s="133"/>
      <c r="F6" s="133"/>
      <c r="G6" s="12"/>
      <c r="H6" s="191" t="s">
        <v>198</v>
      </c>
      <c r="I6" s="192"/>
      <c r="J6" s="192"/>
      <c r="K6" s="192"/>
      <c r="L6" s="191" t="s">
        <v>199</v>
      </c>
      <c r="M6" s="192"/>
      <c r="N6" s="192"/>
      <c r="O6" s="192"/>
    </row>
    <row r="7" spans="1:15" s="13" customFormat="1" ht="23.25" thickBot="1">
      <c r="A7" s="12"/>
      <c r="B7" s="227" t="s" cm="1">
        <v>126</v>
      </c>
      <c r="C7" s="193" t="s">
        <v>200</v>
      </c>
      <c r="D7" s="247" t="s">
        <v>182</v>
      </c>
      <c r="E7" s="194" t="s">
        <v>153</v>
      </c>
      <c r="F7" s="203"/>
      <c r="G7" s="12"/>
      <c r="H7" s="194" t="s">
        <v>92</v>
      </c>
      <c r="I7" s="194" t="s">
        <v>93</v>
      </c>
      <c r="J7" s="194" t="s">
        <v>94</v>
      </c>
      <c r="K7" s="195" t="s">
        <v>95</v>
      </c>
      <c r="L7" s="453" t="s">
        <v>92</v>
      </c>
      <c r="M7" s="282" t="s">
        <v>93</v>
      </c>
      <c r="N7" s="282" t="s">
        <v>94</v>
      </c>
      <c r="O7" s="370" t="s">
        <v>95</v>
      </c>
    </row>
    <row r="8" spans="1:15" s="14" customFormat="1" ht="15" customHeight="1">
      <c r="A8" s="12"/>
      <c r="B8" s="12"/>
      <c r="C8" s="198"/>
      <c r="D8" s="138"/>
      <c r="E8" s="17"/>
      <c r="F8" s="17"/>
      <c r="G8" s="12"/>
      <c r="H8" s="122"/>
      <c r="I8" s="122"/>
      <c r="J8" s="122"/>
      <c r="K8" s="122"/>
      <c r="L8" s="323"/>
      <c r="M8" s="323"/>
      <c r="N8" s="323"/>
      <c r="O8" s="372"/>
    </row>
    <row r="9" spans="1:15" s="93" customFormat="1" ht="23.25" thickBot="1">
      <c r="A9" s="200"/>
      <c r="B9" s="182" t="s">
        <v>171</v>
      </c>
      <c r="C9" s="201"/>
      <c r="D9" s="182"/>
      <c r="E9" s="182"/>
      <c r="F9" s="227"/>
      <c r="G9" s="12"/>
      <c r="H9" s="182"/>
      <c r="I9" s="182"/>
      <c r="J9" s="182"/>
      <c r="K9" s="182"/>
      <c r="L9" s="284"/>
      <c r="M9" s="284"/>
      <c r="N9" s="284"/>
      <c r="O9" s="333"/>
    </row>
    <row r="10" spans="1:15" s="93" customFormat="1" ht="24" customHeight="1">
      <c r="A10" s="12"/>
      <c r="B10" s="15"/>
      <c r="C10" s="202"/>
      <c r="D10" s="12"/>
      <c r="E10" s="12"/>
      <c r="F10" s="12"/>
      <c r="G10" s="12"/>
      <c r="H10" s="12"/>
      <c r="I10" s="12"/>
      <c r="J10" s="12"/>
      <c r="K10" s="12"/>
      <c r="L10" s="285"/>
      <c r="M10" s="285"/>
      <c r="N10" s="285"/>
      <c r="O10" s="334"/>
    </row>
    <row r="11" spans="1:15" s="13" customFormat="1" ht="16.5" customHeight="1">
      <c r="A11" s="19"/>
      <c r="B11" s="50" t="s">
        <v>7</v>
      </c>
      <c r="C11" s="389">
        <v>2592913</v>
      </c>
      <c r="D11" s="109">
        <v>2521531</v>
      </c>
      <c r="E11" s="204">
        <v>2.8308991640396242E-2</v>
      </c>
      <c r="F11" s="204"/>
      <c r="G11" s="98"/>
      <c r="H11" s="109">
        <v>573513</v>
      </c>
      <c r="I11" s="109">
        <v>589828</v>
      </c>
      <c r="J11" s="109">
        <v>640980</v>
      </c>
      <c r="K11" s="109">
        <v>717210</v>
      </c>
      <c r="L11" s="395">
        <v>642091</v>
      </c>
      <c r="M11" s="395">
        <v>631958</v>
      </c>
      <c r="N11" s="395">
        <v>575235</v>
      </c>
      <c r="O11" s="398">
        <v>743629</v>
      </c>
    </row>
    <row r="12" spans="1:15" s="13" customFormat="1" ht="16.5" customHeight="1">
      <c r="A12" s="19"/>
      <c r="B12" s="50" t="s">
        <v>140</v>
      </c>
      <c r="C12" s="389">
        <v>4305</v>
      </c>
      <c r="D12" s="109">
        <v>17755</v>
      </c>
      <c r="E12" s="204">
        <v>-0.75753308927062801</v>
      </c>
      <c r="F12" s="204"/>
      <c r="G12" s="98"/>
      <c r="H12" s="109">
        <v>144</v>
      </c>
      <c r="I12" s="109">
        <v>10306</v>
      </c>
      <c r="J12" s="109">
        <v>548</v>
      </c>
      <c r="K12" s="109">
        <v>6757</v>
      </c>
      <c r="L12" s="395">
        <v>761</v>
      </c>
      <c r="M12" s="395">
        <v>897</v>
      </c>
      <c r="N12" s="395">
        <v>948</v>
      </c>
      <c r="O12" s="398">
        <v>1699</v>
      </c>
    </row>
    <row r="13" spans="1:15" s="13" customFormat="1" ht="16.5" customHeight="1">
      <c r="A13" s="19"/>
      <c r="B13" s="50" t="s">
        <v>141</v>
      </c>
      <c r="C13" s="389">
        <v>1189926</v>
      </c>
      <c r="D13" s="109">
        <v>1147511</v>
      </c>
      <c r="E13" s="204">
        <v>3.6962608637302719E-2</v>
      </c>
      <c r="F13" s="204"/>
      <c r="G13" s="98"/>
      <c r="H13" s="109">
        <v>301904</v>
      </c>
      <c r="I13" s="109">
        <v>299116</v>
      </c>
      <c r="J13" s="109">
        <v>274675</v>
      </c>
      <c r="K13" s="109">
        <v>271816</v>
      </c>
      <c r="L13" s="395">
        <v>350704</v>
      </c>
      <c r="M13" s="395">
        <v>292201</v>
      </c>
      <c r="N13" s="395">
        <v>285869</v>
      </c>
      <c r="O13" s="398">
        <v>261152</v>
      </c>
    </row>
    <row r="14" spans="1:15" s="13" customFormat="1" ht="16.5" customHeight="1">
      <c r="A14" s="19"/>
      <c r="B14" s="50" t="s">
        <v>142</v>
      </c>
      <c r="C14" s="389">
        <v>1156178</v>
      </c>
      <c r="D14" s="109">
        <v>661992</v>
      </c>
      <c r="E14" s="204">
        <v>0.74651355303387357</v>
      </c>
      <c r="F14" s="204"/>
      <c r="G14" s="98"/>
      <c r="H14" s="109">
        <v>295267</v>
      </c>
      <c r="I14" s="109">
        <v>139837</v>
      </c>
      <c r="J14" s="109">
        <v>136513</v>
      </c>
      <c r="K14" s="109">
        <v>90375</v>
      </c>
      <c r="L14" s="395">
        <v>335602</v>
      </c>
      <c r="M14" s="395">
        <v>228301</v>
      </c>
      <c r="N14" s="395">
        <v>260948</v>
      </c>
      <c r="O14" s="398">
        <v>331327</v>
      </c>
    </row>
    <row r="15" spans="1:15" s="13" customFormat="1" ht="16.5" customHeight="1">
      <c r="A15" s="19"/>
      <c r="B15" s="50" t="s">
        <v>143</v>
      </c>
      <c r="C15" s="389">
        <v>106204</v>
      </c>
      <c r="D15" s="109">
        <v>109436</v>
      </c>
      <c r="E15" s="204">
        <v>-2.9533243174092672E-2</v>
      </c>
      <c r="F15" s="204"/>
      <c r="G15" s="98"/>
      <c r="H15" s="109">
        <v>25425</v>
      </c>
      <c r="I15" s="109">
        <v>14520</v>
      </c>
      <c r="J15" s="109">
        <v>27030</v>
      </c>
      <c r="K15" s="109">
        <v>42461</v>
      </c>
      <c r="L15" s="395">
        <v>33091</v>
      </c>
      <c r="M15" s="395">
        <v>34521</v>
      </c>
      <c r="N15" s="395">
        <v>28459</v>
      </c>
      <c r="O15" s="398">
        <v>10133</v>
      </c>
    </row>
    <row r="16" spans="1:15" s="14" customFormat="1" ht="16.5" customHeight="1">
      <c r="A16" s="128"/>
      <c r="B16" s="187" t="s">
        <v>144</v>
      </c>
      <c r="C16" s="390">
        <v>5049526</v>
      </c>
      <c r="D16" s="384">
        <v>4458225</v>
      </c>
      <c r="E16" s="206">
        <v>0.13263148450336182</v>
      </c>
      <c r="F16" s="272"/>
      <c r="G16" s="12"/>
      <c r="H16" s="384">
        <v>1196253</v>
      </c>
      <c r="I16" s="384">
        <v>1053607</v>
      </c>
      <c r="J16" s="384">
        <v>1079746</v>
      </c>
      <c r="K16" s="384">
        <v>1128619</v>
      </c>
      <c r="L16" s="396">
        <v>1362249</v>
      </c>
      <c r="M16" s="396">
        <v>1187878</v>
      </c>
      <c r="N16" s="396">
        <v>1151459</v>
      </c>
      <c r="O16" s="399">
        <v>1347940</v>
      </c>
    </row>
    <row r="17" spans="1:15" s="13" customFormat="1" ht="16.5" customHeight="1">
      <c r="A17" s="19"/>
      <c r="B17" s="50" t="s">
        <v>145</v>
      </c>
      <c r="C17" s="389">
        <v>-1416705</v>
      </c>
      <c r="D17" s="109">
        <v>-1503734</v>
      </c>
      <c r="E17" s="204">
        <v>-5.7875262513183867E-2</v>
      </c>
      <c r="F17" s="204"/>
      <c r="G17" s="12"/>
      <c r="H17" s="109">
        <v>-372360</v>
      </c>
      <c r="I17" s="109">
        <v>-369023</v>
      </c>
      <c r="J17" s="109">
        <v>-364951</v>
      </c>
      <c r="K17" s="109">
        <v>-397400</v>
      </c>
      <c r="L17" s="395">
        <v>-360774</v>
      </c>
      <c r="M17" s="395">
        <v>-341909</v>
      </c>
      <c r="N17" s="395">
        <v>-356352</v>
      </c>
      <c r="O17" s="398">
        <v>-357670</v>
      </c>
    </row>
    <row r="18" spans="1:15" s="13" customFormat="1" ht="16.5" customHeight="1">
      <c r="A18" s="19"/>
      <c r="B18" s="50" t="s">
        <v>146</v>
      </c>
      <c r="C18" s="389">
        <v>-1005704</v>
      </c>
      <c r="D18" s="109">
        <v>-1069613</v>
      </c>
      <c r="E18" s="204">
        <v>-5.9749647769800851E-2</v>
      </c>
      <c r="F18" s="204"/>
      <c r="G18" s="12"/>
      <c r="H18" s="109">
        <v>-301019</v>
      </c>
      <c r="I18" s="109">
        <v>-273794</v>
      </c>
      <c r="J18" s="109">
        <v>-253025</v>
      </c>
      <c r="K18" s="109">
        <v>-241775</v>
      </c>
      <c r="L18" s="395">
        <v>-261435</v>
      </c>
      <c r="M18" s="395">
        <v>-265360</v>
      </c>
      <c r="N18" s="395">
        <v>-243326</v>
      </c>
      <c r="O18" s="398">
        <v>-235583</v>
      </c>
    </row>
    <row r="19" spans="1:15" s="13" customFormat="1" ht="16.5" customHeight="1">
      <c r="A19" s="19"/>
      <c r="B19" s="50" t="s">
        <v>8</v>
      </c>
      <c r="C19" s="389">
        <v>13607</v>
      </c>
      <c r="D19" s="109">
        <v>14654</v>
      </c>
      <c r="E19" s="204">
        <v>-7.144806878667942E-2</v>
      </c>
      <c r="F19" s="204"/>
      <c r="G19" s="12"/>
      <c r="H19" s="109">
        <v>4077</v>
      </c>
      <c r="I19" s="109">
        <v>3206</v>
      </c>
      <c r="J19" s="109">
        <v>2598</v>
      </c>
      <c r="K19" s="109">
        <v>4773</v>
      </c>
      <c r="L19" s="395">
        <v>3218</v>
      </c>
      <c r="M19" s="395">
        <v>3326</v>
      </c>
      <c r="N19" s="395">
        <v>2699</v>
      </c>
      <c r="O19" s="398">
        <v>4364</v>
      </c>
    </row>
    <row r="20" spans="1:15" s="13" customFormat="1" ht="16.5" customHeight="1">
      <c r="A20" s="19"/>
      <c r="B20" s="50" t="s">
        <v>9</v>
      </c>
      <c r="C20" s="389">
        <v>-109148</v>
      </c>
      <c r="D20" s="109">
        <v>-111907</v>
      </c>
      <c r="E20" s="204">
        <v>-2.4654400529010689E-2</v>
      </c>
      <c r="F20" s="204"/>
      <c r="G20" s="12"/>
      <c r="H20" s="109">
        <v>-27434</v>
      </c>
      <c r="I20" s="109">
        <v>-27512</v>
      </c>
      <c r="J20" s="109">
        <v>-28792</v>
      </c>
      <c r="K20" s="109">
        <v>-28169</v>
      </c>
      <c r="L20" s="395">
        <v>-26424</v>
      </c>
      <c r="M20" s="395">
        <v>-26561</v>
      </c>
      <c r="N20" s="395">
        <v>-28538</v>
      </c>
      <c r="O20" s="398">
        <v>-27625</v>
      </c>
    </row>
    <row r="21" spans="1:15" s="14" customFormat="1" ht="16.5" customHeight="1">
      <c r="A21" s="128"/>
      <c r="B21" s="51" t="s">
        <v>39</v>
      </c>
      <c r="C21" s="209">
        <v>-2517950</v>
      </c>
      <c r="D21" s="48">
        <v>-2670600</v>
      </c>
      <c r="E21" s="100">
        <v>-5.7159439826256264E-2</v>
      </c>
      <c r="F21" s="100"/>
      <c r="G21" s="12"/>
      <c r="H21" s="48">
        <v>-696736</v>
      </c>
      <c r="I21" s="48">
        <v>-667123</v>
      </c>
      <c r="J21" s="48">
        <v>-644170</v>
      </c>
      <c r="K21" s="48">
        <v>-662571</v>
      </c>
      <c r="L21" s="287">
        <v>-645415</v>
      </c>
      <c r="M21" s="287">
        <v>-630504</v>
      </c>
      <c r="N21" s="287">
        <v>-625517</v>
      </c>
      <c r="O21" s="339">
        <v>-616514</v>
      </c>
    </row>
    <row r="22" spans="1:15" s="14" customFormat="1" ht="16.5" customHeight="1">
      <c r="A22" s="128"/>
      <c r="B22" s="187" t="s">
        <v>147</v>
      </c>
      <c r="C22" s="390">
        <v>2531576</v>
      </c>
      <c r="D22" s="384">
        <v>1787625</v>
      </c>
      <c r="E22" s="206">
        <v>0.41616726103069723</v>
      </c>
      <c r="F22" s="272"/>
      <c r="G22" s="12"/>
      <c r="H22" s="384">
        <v>499517</v>
      </c>
      <c r="I22" s="384">
        <v>386484</v>
      </c>
      <c r="J22" s="384">
        <v>435576</v>
      </c>
      <c r="K22" s="384">
        <v>466048</v>
      </c>
      <c r="L22" s="396">
        <v>716834</v>
      </c>
      <c r="M22" s="396">
        <v>557374</v>
      </c>
      <c r="N22" s="396">
        <v>525942</v>
      </c>
      <c r="O22" s="399">
        <v>731426</v>
      </c>
    </row>
    <row r="23" spans="1:15" s="13" customFormat="1" ht="16.5" customHeight="1">
      <c r="A23" s="19"/>
      <c r="B23" s="52" t="s">
        <v>192</v>
      </c>
      <c r="C23" s="389">
        <v>-391990</v>
      </c>
      <c r="D23" s="109">
        <v>-117766</v>
      </c>
      <c r="E23" s="204" t="s">
        <v>179</v>
      </c>
      <c r="F23" s="204"/>
      <c r="G23" s="12"/>
      <c r="H23" s="109">
        <v>46432</v>
      </c>
      <c r="I23" s="109">
        <v>-17046</v>
      </c>
      <c r="J23" s="109">
        <v>-53769</v>
      </c>
      <c r="K23" s="109">
        <v>-93383</v>
      </c>
      <c r="L23" s="395">
        <v>-63903</v>
      </c>
      <c r="M23" s="395">
        <v>34747</v>
      </c>
      <c r="N23" s="395">
        <v>-111943</v>
      </c>
      <c r="O23" s="398">
        <v>-250891</v>
      </c>
    </row>
    <row r="24" spans="1:15" s="14" customFormat="1" ht="16.5" customHeight="1">
      <c r="A24" s="128"/>
      <c r="B24" s="187" t="s">
        <v>195</v>
      </c>
      <c r="C24" s="390">
        <v>2139586</v>
      </c>
      <c r="D24" s="384">
        <v>1669859</v>
      </c>
      <c r="E24" s="206">
        <v>0.2812974029543811</v>
      </c>
      <c r="F24" s="272"/>
      <c r="G24" s="12"/>
      <c r="H24" s="384">
        <v>545949</v>
      </c>
      <c r="I24" s="384">
        <v>369438</v>
      </c>
      <c r="J24" s="384">
        <v>381807</v>
      </c>
      <c r="K24" s="384">
        <v>372665</v>
      </c>
      <c r="L24" s="396">
        <v>652931</v>
      </c>
      <c r="M24" s="396">
        <v>592121</v>
      </c>
      <c r="N24" s="396">
        <v>413999</v>
      </c>
      <c r="O24" s="399">
        <v>480535</v>
      </c>
    </row>
    <row r="25" spans="1:15" s="13" customFormat="1" ht="16.5" customHeight="1">
      <c r="A25" s="19"/>
      <c r="B25" s="50" t="s">
        <v>40</v>
      </c>
      <c r="C25" s="389">
        <v>-263385</v>
      </c>
      <c r="D25" s="109">
        <v>-407155</v>
      </c>
      <c r="E25" s="204">
        <v>-0.35310876693151261</v>
      </c>
      <c r="F25" s="204"/>
      <c r="G25" s="12"/>
      <c r="H25" s="109">
        <v>-260046</v>
      </c>
      <c r="I25" s="109">
        <v>-52401</v>
      </c>
      <c r="J25" s="109">
        <v>-13903</v>
      </c>
      <c r="K25" s="109">
        <v>-80805</v>
      </c>
      <c r="L25" s="395">
        <v>-244404</v>
      </c>
      <c r="M25" s="395">
        <v>-13197</v>
      </c>
      <c r="N25" s="395">
        <v>10701</v>
      </c>
      <c r="O25" s="398">
        <v>-16485</v>
      </c>
    </row>
    <row r="26" spans="1:15" s="13" customFormat="1" ht="16.5" customHeight="1">
      <c r="A26" s="19"/>
      <c r="B26" s="53" t="s">
        <v>41</v>
      </c>
      <c r="C26" s="389">
        <v>-270703</v>
      </c>
      <c r="D26" s="109">
        <v>-251732</v>
      </c>
      <c r="E26" s="204">
        <v>7.5361892806635522E-2</v>
      </c>
      <c r="F26" s="204"/>
      <c r="G26" s="12"/>
      <c r="H26" s="109">
        <v>-200198</v>
      </c>
      <c r="I26" s="109">
        <v>-22695</v>
      </c>
      <c r="J26" s="109">
        <v>-16537</v>
      </c>
      <c r="K26" s="109">
        <v>-12302</v>
      </c>
      <c r="L26" s="395">
        <v>-253102</v>
      </c>
      <c r="M26" s="395">
        <v>-12280</v>
      </c>
      <c r="N26" s="395">
        <v>4128</v>
      </c>
      <c r="O26" s="398">
        <v>-9449</v>
      </c>
    </row>
    <row r="27" spans="1:15" s="13" customFormat="1" ht="16.5" customHeight="1">
      <c r="A27" s="19"/>
      <c r="B27" s="54" t="s">
        <v>98</v>
      </c>
      <c r="C27" s="389">
        <v>-29932</v>
      </c>
      <c r="D27" s="109">
        <v>-58398</v>
      </c>
      <c r="E27" s="204">
        <v>-0.48744820028083158</v>
      </c>
      <c r="F27" s="204"/>
      <c r="G27" s="12"/>
      <c r="H27" s="109">
        <v>-6885</v>
      </c>
      <c r="I27" s="109">
        <v>-22674</v>
      </c>
      <c r="J27" s="109">
        <v>-16537</v>
      </c>
      <c r="K27" s="109">
        <v>-12302</v>
      </c>
      <c r="L27" s="395">
        <v>-12301</v>
      </c>
      <c r="M27" s="395">
        <v>-12310</v>
      </c>
      <c r="N27" s="395">
        <v>4128</v>
      </c>
      <c r="O27" s="398">
        <v>-9449</v>
      </c>
    </row>
    <row r="28" spans="1:15" s="13" customFormat="1" ht="16.5" customHeight="1">
      <c r="A28" s="19"/>
      <c r="B28" s="54" t="s">
        <v>99</v>
      </c>
      <c r="C28" s="389">
        <v>0</v>
      </c>
      <c r="D28" s="109">
        <v>0</v>
      </c>
      <c r="E28" s="204" t="s">
        <v>179</v>
      </c>
      <c r="F28" s="204"/>
      <c r="G28" s="12"/>
      <c r="H28" s="109">
        <v>0</v>
      </c>
      <c r="I28" s="109">
        <v>0</v>
      </c>
      <c r="J28" s="109">
        <v>0</v>
      </c>
      <c r="K28" s="109">
        <v>0</v>
      </c>
      <c r="L28" s="395">
        <v>0</v>
      </c>
      <c r="M28" s="395">
        <v>0</v>
      </c>
      <c r="N28" s="395">
        <v>0</v>
      </c>
      <c r="O28" s="398">
        <v>0</v>
      </c>
    </row>
    <row r="29" spans="1:15" s="13" customFormat="1" ht="16.5" customHeight="1">
      <c r="A29" s="19"/>
      <c r="B29" s="54" t="s">
        <v>100</v>
      </c>
      <c r="C29" s="389">
        <v>-240771</v>
      </c>
      <c r="D29" s="109">
        <v>-193334</v>
      </c>
      <c r="E29" s="204">
        <v>0.2453629470243206</v>
      </c>
      <c r="F29" s="204"/>
      <c r="G29" s="12"/>
      <c r="H29" s="109">
        <v>-193313</v>
      </c>
      <c r="I29" s="109">
        <v>-21</v>
      </c>
      <c r="J29" s="109">
        <v>0</v>
      </c>
      <c r="K29" s="109">
        <v>0</v>
      </c>
      <c r="L29" s="395">
        <v>-240801</v>
      </c>
      <c r="M29" s="395">
        <v>30</v>
      </c>
      <c r="N29" s="395">
        <v>0</v>
      </c>
      <c r="O29" s="398">
        <v>0</v>
      </c>
    </row>
    <row r="30" spans="1:15" s="13" customFormat="1" ht="16.5" customHeight="1">
      <c r="A30" s="19"/>
      <c r="B30" s="50" t="s">
        <v>10</v>
      </c>
      <c r="C30" s="389">
        <v>-80502</v>
      </c>
      <c r="D30" s="109">
        <v>-617273</v>
      </c>
      <c r="E30" s="204">
        <v>-0.86958444642807964</v>
      </c>
      <c r="F30" s="204"/>
      <c r="G30" s="12"/>
      <c r="H30" s="109">
        <v>-592</v>
      </c>
      <c r="I30" s="109">
        <v>77</v>
      </c>
      <c r="J30" s="109">
        <v>-131</v>
      </c>
      <c r="K30" s="109">
        <v>-616627</v>
      </c>
      <c r="L30" s="395">
        <v>-129</v>
      </c>
      <c r="M30" s="395">
        <v>-9244</v>
      </c>
      <c r="N30" s="395">
        <v>-15911</v>
      </c>
      <c r="O30" s="398">
        <v>-55218</v>
      </c>
    </row>
    <row r="31" spans="1:15" s="14" customFormat="1" ht="16.5" customHeight="1">
      <c r="A31" s="19"/>
      <c r="B31" s="50" t="s">
        <v>11</v>
      </c>
      <c r="C31" s="389">
        <v>5170</v>
      </c>
      <c r="D31" s="109">
        <v>-18267</v>
      </c>
      <c r="E31" s="204" t="s">
        <v>179</v>
      </c>
      <c r="F31" s="204"/>
      <c r="G31" s="12"/>
      <c r="H31" s="109">
        <v>4753</v>
      </c>
      <c r="I31" s="109">
        <v>6024</v>
      </c>
      <c r="J31" s="109">
        <v>-3194</v>
      </c>
      <c r="K31" s="109">
        <v>-25850</v>
      </c>
      <c r="L31" s="395">
        <v>-1754</v>
      </c>
      <c r="M31" s="395">
        <v>9502</v>
      </c>
      <c r="N31" s="395">
        <v>4558</v>
      </c>
      <c r="O31" s="398">
        <v>-7136</v>
      </c>
    </row>
    <row r="32" spans="1:15" s="14" customFormat="1" ht="16.5" customHeight="1">
      <c r="A32" s="130"/>
      <c r="B32" s="187" t="s">
        <v>148</v>
      </c>
      <c r="C32" s="390">
        <v>1800869</v>
      </c>
      <c r="D32" s="384">
        <v>627164</v>
      </c>
      <c r="E32" s="206" t="s">
        <v>179</v>
      </c>
      <c r="F32" s="272"/>
      <c r="G32" s="12"/>
      <c r="H32" s="384">
        <v>290064</v>
      </c>
      <c r="I32" s="384">
        <v>323138</v>
      </c>
      <c r="J32" s="384">
        <v>364579</v>
      </c>
      <c r="K32" s="384">
        <v>-350617</v>
      </c>
      <c r="L32" s="396">
        <v>406644</v>
      </c>
      <c r="M32" s="396">
        <v>579182</v>
      </c>
      <c r="N32" s="396">
        <v>413347</v>
      </c>
      <c r="O32" s="399">
        <v>401696</v>
      </c>
    </row>
    <row r="33" spans="1:15" ht="16.5" customHeight="1">
      <c r="A33" s="130"/>
      <c r="B33" s="187" t="s">
        <v>151</v>
      </c>
      <c r="C33" s="390">
        <v>1266583</v>
      </c>
      <c r="D33" s="384">
        <v>388900</v>
      </c>
      <c r="E33" s="206" t="s">
        <v>179</v>
      </c>
      <c r="F33" s="272"/>
      <c r="G33" s="12"/>
      <c r="H33" s="384">
        <v>165950</v>
      </c>
      <c r="I33" s="384">
        <v>188222</v>
      </c>
      <c r="J33" s="384">
        <v>233502</v>
      </c>
      <c r="K33" s="384">
        <v>-198774</v>
      </c>
      <c r="L33" s="396">
        <v>286050</v>
      </c>
      <c r="M33" s="396">
        <v>450004</v>
      </c>
      <c r="N33" s="396">
        <v>262987</v>
      </c>
      <c r="O33" s="399">
        <v>267542</v>
      </c>
    </row>
    <row r="34" spans="1:15" ht="16.5" customHeight="1">
      <c r="A34" s="135"/>
      <c r="B34" s="187" t="s">
        <v>152</v>
      </c>
      <c r="C34" s="390">
        <v>1161538.5560000001</v>
      </c>
      <c r="D34" s="384">
        <v>813657.40700000012</v>
      </c>
      <c r="E34" s="206">
        <v>0.42755236541464914</v>
      </c>
      <c r="F34" s="272"/>
      <c r="G34" s="12"/>
      <c r="H34" s="384">
        <v>152181.65299999999</v>
      </c>
      <c r="I34" s="384">
        <v>187007.875</v>
      </c>
      <c r="J34" s="384">
        <v>227014.86500000002</v>
      </c>
      <c r="K34" s="384">
        <v>247453.014</v>
      </c>
      <c r="L34" s="396">
        <v>286050</v>
      </c>
      <c r="M34" s="396">
        <v>402996.96100000001</v>
      </c>
      <c r="N34" s="396">
        <v>255612.50900000002</v>
      </c>
      <c r="O34" s="399">
        <v>216879.08599999998</v>
      </c>
    </row>
    <row r="35" spans="1:15" ht="16.5" customHeight="1">
      <c r="A35" s="19"/>
      <c r="B35" s="8"/>
      <c r="C35" s="249"/>
      <c r="D35" s="9"/>
      <c r="E35" s="78"/>
      <c r="F35" s="78"/>
      <c r="G35" s="12"/>
      <c r="H35" s="9"/>
      <c r="I35" s="9"/>
      <c r="J35" s="9"/>
      <c r="K35" s="9"/>
      <c r="L35" s="313"/>
      <c r="M35" s="313"/>
      <c r="N35" s="313"/>
      <c r="O35" s="362"/>
    </row>
    <row r="36" spans="1:15" ht="16.5" customHeight="1" thickBot="1">
      <c r="A36" s="200"/>
      <c r="B36" s="182" t="s">
        <v>155</v>
      </c>
      <c r="C36" s="214"/>
      <c r="D36" s="250"/>
      <c r="E36" s="182"/>
      <c r="F36" s="227"/>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19"/>
      <c r="B38" s="60" t="s">
        <v>14</v>
      </c>
      <c r="C38" s="216">
        <v>0.49865076444798978</v>
      </c>
      <c r="D38" s="101">
        <v>0.5990276399239608</v>
      </c>
      <c r="E38" s="111">
        <v>-10.037687547597102</v>
      </c>
      <c r="F38" s="111"/>
      <c r="G38" s="12"/>
      <c r="H38" s="101">
        <v>0.58243197718208439</v>
      </c>
      <c r="I38" s="101">
        <v>0.63318011364768834</v>
      </c>
      <c r="J38" s="101">
        <v>0.59659401377731425</v>
      </c>
      <c r="K38" s="101">
        <v>0.58706348200765712</v>
      </c>
      <c r="L38" s="291">
        <v>0.47378636357963927</v>
      </c>
      <c r="M38" s="291">
        <v>0.5307817806205688</v>
      </c>
      <c r="N38" s="291">
        <v>0.54323862160962744</v>
      </c>
      <c r="O38" s="340">
        <v>0.45737495734231493</v>
      </c>
    </row>
    <row r="39" spans="1:15" ht="16.5" customHeight="1">
      <c r="A39" s="19"/>
      <c r="B39" s="60" t="s">
        <v>54</v>
      </c>
      <c r="C39" s="218">
        <v>29.978145622874603</v>
      </c>
      <c r="D39" s="103">
        <v>9.4154166246203506</v>
      </c>
      <c r="E39" s="103">
        <v>20.562728998254251</v>
      </c>
      <c r="F39" s="103"/>
      <c r="G39" s="12"/>
      <c r="H39" s="103">
        <v>-14.775584552580133</v>
      </c>
      <c r="I39" s="103">
        <v>5.4587271424207087</v>
      </c>
      <c r="J39" s="103">
        <v>17.374445816222</v>
      </c>
      <c r="K39" s="103">
        <v>29.665367385913427</v>
      </c>
      <c r="L39" s="292">
        <v>19.832958310681231</v>
      </c>
      <c r="M39" s="292">
        <v>-10.648016717634468</v>
      </c>
      <c r="N39" s="292">
        <v>33.936990884646214</v>
      </c>
      <c r="O39" s="341">
        <v>76.212170583886319</v>
      </c>
    </row>
    <row r="40" spans="1:15" ht="16.5" customHeight="1">
      <c r="A40" s="19"/>
      <c r="B40" s="60"/>
      <c r="C40" s="216"/>
      <c r="D40" s="101"/>
      <c r="E40" s="103"/>
      <c r="F40" s="103"/>
      <c r="G40" s="12"/>
      <c r="H40" s="103"/>
      <c r="I40" s="103"/>
      <c r="J40" s="103"/>
      <c r="K40" s="103"/>
      <c r="L40" s="292"/>
      <c r="M40" s="292"/>
      <c r="N40" s="292"/>
      <c r="O40" s="341"/>
    </row>
    <row r="41" spans="1:15" ht="16.5" customHeight="1" thickBot="1">
      <c r="A41" s="200"/>
      <c r="B41" s="182" t="s">
        <v>159</v>
      </c>
      <c r="C41" s="214"/>
      <c r="D41" s="250"/>
      <c r="E41" s="250"/>
      <c r="F41" s="273"/>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19"/>
      <c r="B43" s="60" t="s">
        <v>109</v>
      </c>
      <c r="C43" s="391">
        <v>129871215</v>
      </c>
      <c r="D43" s="392">
        <v>127315510</v>
      </c>
      <c r="E43" s="100">
        <v>2.0073791480708092E-2</v>
      </c>
      <c r="F43" s="393"/>
      <c r="G43" s="394"/>
      <c r="H43" s="392">
        <v>121755198</v>
      </c>
      <c r="I43" s="392">
        <v>121317936</v>
      </c>
      <c r="J43" s="392">
        <v>121750006</v>
      </c>
      <c r="K43" s="392">
        <v>127315510</v>
      </c>
      <c r="L43" s="397">
        <v>128643837</v>
      </c>
      <c r="M43" s="397">
        <v>130690077</v>
      </c>
      <c r="N43" s="397">
        <v>131254493</v>
      </c>
      <c r="O43" s="400">
        <v>129871215</v>
      </c>
    </row>
    <row r="44" spans="1:15" ht="16.5" customHeight="1">
      <c r="A44" s="19"/>
      <c r="B44" s="77" t="s">
        <v>110</v>
      </c>
      <c r="C44" s="391">
        <v>146580417</v>
      </c>
      <c r="D44" s="392">
        <v>131756464</v>
      </c>
      <c r="E44" s="100">
        <v>0.11251025224842093</v>
      </c>
      <c r="F44" s="393"/>
      <c r="G44" s="394"/>
      <c r="H44" s="392">
        <v>132791567</v>
      </c>
      <c r="I44" s="392">
        <v>133906239</v>
      </c>
      <c r="J44" s="392">
        <v>138030010</v>
      </c>
      <c r="K44" s="392">
        <v>131756464</v>
      </c>
      <c r="L44" s="397">
        <v>144804112</v>
      </c>
      <c r="M44" s="397">
        <v>148462708</v>
      </c>
      <c r="N44" s="397">
        <v>154007987</v>
      </c>
      <c r="O44" s="400">
        <v>146580417</v>
      </c>
    </row>
    <row r="45" spans="1:15" ht="16.5" customHeight="1">
      <c r="A45" s="19"/>
      <c r="B45" s="60" t="s">
        <v>52</v>
      </c>
      <c r="C45" s="391">
        <v>81129926.5</v>
      </c>
      <c r="D45" s="392">
        <v>82515962.5</v>
      </c>
      <c r="E45" s="100">
        <v>-1.6797186362577987E-2</v>
      </c>
      <c r="F45" s="393"/>
      <c r="G45" s="394"/>
      <c r="H45" s="392">
        <v>79977463.5</v>
      </c>
      <c r="I45" s="392">
        <v>82730685</v>
      </c>
      <c r="J45" s="392">
        <v>80666150.5</v>
      </c>
      <c r="K45" s="392">
        <v>82515962.5</v>
      </c>
      <c r="L45" s="397">
        <v>82423380.5</v>
      </c>
      <c r="M45" s="397">
        <v>78219343</v>
      </c>
      <c r="N45" s="397">
        <v>85708262.5</v>
      </c>
      <c r="O45" s="400">
        <v>81129926.5</v>
      </c>
    </row>
    <row r="46" spans="1:15" ht="16.5" customHeight="1">
      <c r="A46" s="19"/>
      <c r="B46" s="60"/>
      <c r="C46" s="221"/>
      <c r="D46" s="104"/>
      <c r="E46" s="100"/>
      <c r="F46" s="100"/>
      <c r="G46" s="12"/>
      <c r="H46" s="104"/>
      <c r="I46" s="104"/>
      <c r="J46" s="104"/>
      <c r="K46" s="104"/>
      <c r="L46" s="293"/>
      <c r="M46" s="293"/>
      <c r="N46" s="293"/>
      <c r="O46" s="342"/>
    </row>
    <row r="47" spans="1:15" ht="16.5" customHeight="1" thickBot="1">
      <c r="A47" s="200"/>
      <c r="B47" s="182" t="s">
        <v>163</v>
      </c>
      <c r="C47" s="214"/>
      <c r="D47" s="250"/>
      <c r="E47" s="250"/>
      <c r="F47" s="273"/>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19"/>
      <c r="B49" s="77" t="s">
        <v>51</v>
      </c>
      <c r="C49" s="207">
        <v>10779.34</v>
      </c>
      <c r="D49" s="99">
        <v>11677.93</v>
      </c>
      <c r="E49" s="100">
        <v>-7.6947712479865871E-2</v>
      </c>
      <c r="F49" s="100"/>
      <c r="G49" s="12"/>
      <c r="H49" s="99">
        <v>12197.21</v>
      </c>
      <c r="I49" s="99">
        <v>11838.34</v>
      </c>
      <c r="J49" s="99">
        <v>11892.96</v>
      </c>
      <c r="K49" s="99">
        <v>11677.93</v>
      </c>
      <c r="L49" s="286">
        <v>11303.28</v>
      </c>
      <c r="M49" s="286">
        <v>11129.2</v>
      </c>
      <c r="N49" s="286">
        <v>11050.28</v>
      </c>
      <c r="O49" s="343">
        <v>10779.34</v>
      </c>
    </row>
    <row r="50" spans="1:15" ht="12">
      <c r="A50" s="19"/>
      <c r="B50" s="77" t="s">
        <v>187</v>
      </c>
      <c r="C50" s="223">
        <v>0.10887873082395795</v>
      </c>
      <c r="D50" s="55">
        <v>7.7149829714451973E-2</v>
      </c>
      <c r="E50" s="111">
        <v>3.1728901109505978</v>
      </c>
      <c r="F50" s="111"/>
      <c r="G50" s="12"/>
      <c r="H50" s="55">
        <v>5.865760790232509E-2</v>
      </c>
      <c r="I50" s="55">
        <v>7.0720600573794618E-2</v>
      </c>
      <c r="J50" s="55">
        <v>8.5485809554900191E-2</v>
      </c>
      <c r="K50" s="55">
        <v>9.3302920708680653E-2</v>
      </c>
      <c r="L50" s="294">
        <v>0.10670376870476647</v>
      </c>
      <c r="M50" s="294">
        <v>0.15434341257422646</v>
      </c>
      <c r="N50" s="294">
        <v>9.5932679736116466E-2</v>
      </c>
      <c r="O50" s="344">
        <v>7.9974383554138856E-2</v>
      </c>
    </row>
    <row r="51" spans="1:15" s="449" customFormat="1" ht="20.25" customHeight="1">
      <c r="A51" s="447"/>
      <c r="B51" s="448" t="s">
        <v>177</v>
      </c>
      <c r="C51" s="448"/>
      <c r="D51" s="448"/>
      <c r="E51" s="448"/>
      <c r="F51" s="448"/>
      <c r="G51" s="448"/>
      <c r="H51" s="448"/>
      <c r="I51" s="448"/>
      <c r="J51" s="448"/>
      <c r="K51" s="448"/>
      <c r="L51" s="448"/>
      <c r="M51" s="448"/>
      <c r="N51" s="448"/>
      <c r="O51" s="448"/>
    </row>
    <row r="52" spans="1:15" ht="12">
      <c r="A52" s="19" t="s">
        <v>91</v>
      </c>
      <c r="B52" s="50" t="s">
        <v>188</v>
      </c>
      <c r="C52" s="5"/>
      <c r="D52" s="5"/>
      <c r="E52" s="133"/>
      <c r="F52" s="133"/>
      <c r="G52" s="12"/>
      <c r="H52" s="19"/>
      <c r="I52" s="19"/>
      <c r="J52" s="19"/>
      <c r="K52" s="19"/>
      <c r="L52" s="19"/>
      <c r="M52" s="19"/>
      <c r="N52" s="19"/>
      <c r="O52" s="19"/>
    </row>
    <row r="53" spans="1:15" ht="12">
      <c r="C53" s="5"/>
      <c r="D53" s="5"/>
      <c r="G53" s="12"/>
      <c r="I53" s="5"/>
      <c r="J53" s="5"/>
      <c r="K53" s="5"/>
      <c r="L53" s="5"/>
      <c r="M53" s="5"/>
      <c r="N53" s="5"/>
      <c r="O53" s="5"/>
    </row>
  </sheetData>
  <phoneticPr fontId="5" type="noConversion"/>
  <printOptions horizontalCentered="1" verticalCentered="1"/>
  <pageMargins left="0" right="0" top="0" bottom="0" header="0" footer="0"/>
  <pageSetup paperSize="9" scale="71"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3.85546875" style="16" customWidth="1"/>
    <col min="6" max="6" width="20.425781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128</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2204716</v>
      </c>
      <c r="D11" s="109">
        <v>1613056</v>
      </c>
      <c r="E11" s="204">
        <v>0.36679445722901116</v>
      </c>
      <c r="F11" s="204">
        <v>0.37298718747612036</v>
      </c>
      <c r="G11" s="12"/>
      <c r="H11" s="109">
        <v>378461</v>
      </c>
      <c r="I11" s="109">
        <v>393521</v>
      </c>
      <c r="J11" s="109">
        <v>403092</v>
      </c>
      <c r="K11" s="109">
        <v>437982</v>
      </c>
      <c r="L11" s="395">
        <v>448704</v>
      </c>
      <c r="M11" s="395">
        <v>502247</v>
      </c>
      <c r="N11" s="395">
        <v>480834</v>
      </c>
      <c r="O11" s="398">
        <v>772931</v>
      </c>
    </row>
    <row r="12" spans="1:15" s="13" customFormat="1" ht="16.5" customHeight="1">
      <c r="A12" s="19"/>
      <c r="B12" s="50" t="s">
        <v>140</v>
      </c>
      <c r="C12" s="389">
        <v>132637</v>
      </c>
      <c r="D12" s="109">
        <v>181621</v>
      </c>
      <c r="E12" s="204">
        <v>-0.26970449452431167</v>
      </c>
      <c r="F12" s="204">
        <v>-0.2696491658658916</v>
      </c>
      <c r="G12" s="12"/>
      <c r="H12" s="109">
        <v>34092</v>
      </c>
      <c r="I12" s="109">
        <v>36999</v>
      </c>
      <c r="J12" s="109">
        <v>55017</v>
      </c>
      <c r="K12" s="109">
        <v>55513</v>
      </c>
      <c r="L12" s="395">
        <v>27456</v>
      </c>
      <c r="M12" s="395">
        <v>40436</v>
      </c>
      <c r="N12" s="395">
        <v>45242</v>
      </c>
      <c r="O12" s="398">
        <v>19503</v>
      </c>
    </row>
    <row r="13" spans="1:15" s="13" customFormat="1" ht="16.5" customHeight="1">
      <c r="A13" s="19"/>
      <c r="B13" s="50" t="s">
        <v>141</v>
      </c>
      <c r="C13" s="389">
        <v>938843</v>
      </c>
      <c r="D13" s="109">
        <v>932994</v>
      </c>
      <c r="E13" s="204">
        <v>6.2690649671917065E-3</v>
      </c>
      <c r="F13" s="204">
        <v>6.601363898077528E-3</v>
      </c>
      <c r="G13" s="12"/>
      <c r="H13" s="109">
        <v>226200</v>
      </c>
      <c r="I13" s="109">
        <v>224579</v>
      </c>
      <c r="J13" s="109">
        <v>233010</v>
      </c>
      <c r="K13" s="109">
        <v>249205</v>
      </c>
      <c r="L13" s="395">
        <v>244580</v>
      </c>
      <c r="M13" s="395">
        <v>234021</v>
      </c>
      <c r="N13" s="395">
        <v>229678</v>
      </c>
      <c r="O13" s="398">
        <v>230564</v>
      </c>
    </row>
    <row r="14" spans="1:15" s="13" customFormat="1" ht="16.5" customHeight="1">
      <c r="A14" s="19"/>
      <c r="B14" s="50" t="s">
        <v>142</v>
      </c>
      <c r="C14" s="389">
        <v>149736</v>
      </c>
      <c r="D14" s="109">
        <v>226173</v>
      </c>
      <c r="E14" s="204">
        <v>-0.33795811171094692</v>
      </c>
      <c r="F14" s="204">
        <v>-0.34923354099092685</v>
      </c>
      <c r="G14" s="12"/>
      <c r="H14" s="109">
        <v>88817</v>
      </c>
      <c r="I14" s="109">
        <v>71822</v>
      </c>
      <c r="J14" s="109">
        <v>55651</v>
      </c>
      <c r="K14" s="109">
        <v>9883</v>
      </c>
      <c r="L14" s="395">
        <v>53550</v>
      </c>
      <c r="M14" s="395">
        <v>62764</v>
      </c>
      <c r="N14" s="395">
        <v>36328</v>
      </c>
      <c r="O14" s="398">
        <v>-2906</v>
      </c>
    </row>
    <row r="15" spans="1:15" s="13" customFormat="1" ht="16.5" customHeight="1">
      <c r="A15" s="19"/>
      <c r="B15" s="50" t="s">
        <v>143</v>
      </c>
      <c r="C15" s="389">
        <v>27050</v>
      </c>
      <c r="D15" s="109">
        <v>40062</v>
      </c>
      <c r="E15" s="204">
        <v>-0.32479656532374823</v>
      </c>
      <c r="F15" s="204">
        <v>-0.33230870477237906</v>
      </c>
      <c r="G15" s="12"/>
      <c r="H15" s="109">
        <v>11287</v>
      </c>
      <c r="I15" s="109">
        <v>7692</v>
      </c>
      <c r="J15" s="109">
        <v>11641</v>
      </c>
      <c r="K15" s="109">
        <v>9442</v>
      </c>
      <c r="L15" s="395">
        <v>8180</v>
      </c>
      <c r="M15" s="395">
        <v>3467</v>
      </c>
      <c r="N15" s="395">
        <v>18414</v>
      </c>
      <c r="O15" s="398">
        <v>-3011</v>
      </c>
    </row>
    <row r="16" spans="1:15" s="14" customFormat="1" ht="16.5" customHeight="1">
      <c r="A16" s="128"/>
      <c r="B16" s="187" t="s">
        <v>144</v>
      </c>
      <c r="C16" s="390">
        <v>3452982</v>
      </c>
      <c r="D16" s="384">
        <v>2993906</v>
      </c>
      <c r="E16" s="206">
        <v>0.15333681150978018</v>
      </c>
      <c r="F16" s="206">
        <v>0.15541048167194482</v>
      </c>
      <c r="G16" s="12"/>
      <c r="H16" s="384">
        <v>738857</v>
      </c>
      <c r="I16" s="384">
        <v>734613</v>
      </c>
      <c r="J16" s="384">
        <v>758411</v>
      </c>
      <c r="K16" s="384">
        <v>762025</v>
      </c>
      <c r="L16" s="396">
        <v>782470</v>
      </c>
      <c r="M16" s="396">
        <v>842935</v>
      </c>
      <c r="N16" s="396">
        <v>810496</v>
      </c>
      <c r="O16" s="399">
        <v>1017081</v>
      </c>
    </row>
    <row r="17" spans="1:15" s="13" customFormat="1" ht="16.5" customHeight="1">
      <c r="A17" s="19"/>
      <c r="B17" s="50" t="s">
        <v>145</v>
      </c>
      <c r="C17" s="389">
        <v>-858423</v>
      </c>
      <c r="D17" s="109">
        <v>-874766</v>
      </c>
      <c r="E17" s="204">
        <v>-1.8682710576314099E-2</v>
      </c>
      <c r="F17" s="204">
        <v>-1.9881951658451746E-2</v>
      </c>
      <c r="G17" s="12"/>
      <c r="H17" s="109">
        <v>-204523</v>
      </c>
      <c r="I17" s="109">
        <v>-217797</v>
      </c>
      <c r="J17" s="109">
        <v>-223156</v>
      </c>
      <c r="K17" s="109">
        <v>-229290</v>
      </c>
      <c r="L17" s="395">
        <v>-207582</v>
      </c>
      <c r="M17" s="395">
        <v>-212903</v>
      </c>
      <c r="N17" s="395">
        <v>-207468</v>
      </c>
      <c r="O17" s="398">
        <v>-230470</v>
      </c>
    </row>
    <row r="18" spans="1:15" s="13" customFormat="1" ht="16.5" customHeight="1">
      <c r="A18" s="19"/>
      <c r="B18" s="50" t="s">
        <v>146</v>
      </c>
      <c r="C18" s="389">
        <v>-666851</v>
      </c>
      <c r="D18" s="109">
        <v>-689739</v>
      </c>
      <c r="E18" s="204">
        <v>-3.318356653748733E-2</v>
      </c>
      <c r="F18" s="204">
        <v>-2.8364833923304356E-2</v>
      </c>
      <c r="G18" s="12"/>
      <c r="H18" s="109">
        <v>-168783</v>
      </c>
      <c r="I18" s="109">
        <v>-172022</v>
      </c>
      <c r="J18" s="109">
        <v>-169894</v>
      </c>
      <c r="K18" s="109">
        <v>-179040</v>
      </c>
      <c r="L18" s="395">
        <v>-170801</v>
      </c>
      <c r="M18" s="395">
        <v>-166731</v>
      </c>
      <c r="N18" s="395">
        <v>-161939</v>
      </c>
      <c r="O18" s="398">
        <v>-167380</v>
      </c>
    </row>
    <row r="19" spans="1:15" s="13" customFormat="1" ht="16.5" customHeight="1">
      <c r="A19" s="19"/>
      <c r="B19" s="50" t="s">
        <v>8</v>
      </c>
      <c r="C19" s="389">
        <v>51155</v>
      </c>
      <c r="D19" s="109">
        <v>46740</v>
      </c>
      <c r="E19" s="204">
        <v>9.4458707744972115E-2</v>
      </c>
      <c r="F19" s="204">
        <v>0.19276272196415589</v>
      </c>
      <c r="G19" s="12"/>
      <c r="H19" s="109">
        <v>10000</v>
      </c>
      <c r="I19" s="109">
        <v>10968</v>
      </c>
      <c r="J19" s="109">
        <v>11475</v>
      </c>
      <c r="K19" s="109">
        <v>14297</v>
      </c>
      <c r="L19" s="395">
        <v>11367</v>
      </c>
      <c r="M19" s="395">
        <v>11808</v>
      </c>
      <c r="N19" s="395">
        <v>13798</v>
      </c>
      <c r="O19" s="398">
        <v>14182</v>
      </c>
    </row>
    <row r="20" spans="1:15" s="13" customFormat="1" ht="16.5" customHeight="1">
      <c r="A20" s="19"/>
      <c r="B20" s="50" t="s">
        <v>9</v>
      </c>
      <c r="C20" s="389">
        <v>-123382</v>
      </c>
      <c r="D20" s="109">
        <v>-123844</v>
      </c>
      <c r="E20" s="204">
        <v>-3.7304996608636953E-3</v>
      </c>
      <c r="F20" s="204">
        <v>-7.5051988439176487E-3</v>
      </c>
      <c r="G20" s="12"/>
      <c r="H20" s="109">
        <v>-27273</v>
      </c>
      <c r="I20" s="109">
        <v>-34734</v>
      </c>
      <c r="J20" s="109">
        <v>-29516</v>
      </c>
      <c r="K20" s="109">
        <v>-32321</v>
      </c>
      <c r="L20" s="395">
        <v>-29907</v>
      </c>
      <c r="M20" s="395">
        <v>-30273</v>
      </c>
      <c r="N20" s="395">
        <v>-29484</v>
      </c>
      <c r="O20" s="398">
        <v>-33718</v>
      </c>
    </row>
    <row r="21" spans="1:15" s="14" customFormat="1" ht="16.5" customHeight="1">
      <c r="A21" s="128"/>
      <c r="B21" s="51" t="s">
        <v>39</v>
      </c>
      <c r="C21" s="209">
        <v>-1597501</v>
      </c>
      <c r="D21" s="48">
        <v>-1641609</v>
      </c>
      <c r="E21" s="100">
        <v>-2.6868761075262149E-2</v>
      </c>
      <c r="F21" s="100">
        <v>-2.8515327147039193E-2</v>
      </c>
      <c r="G21" s="12"/>
      <c r="H21" s="48">
        <v>-390579</v>
      </c>
      <c r="I21" s="48">
        <v>-413585</v>
      </c>
      <c r="J21" s="48">
        <v>-411091</v>
      </c>
      <c r="K21" s="48">
        <v>-426354</v>
      </c>
      <c r="L21" s="287">
        <v>-396923</v>
      </c>
      <c r="M21" s="287">
        <v>-398099</v>
      </c>
      <c r="N21" s="287">
        <v>-385093</v>
      </c>
      <c r="O21" s="339">
        <v>-417386</v>
      </c>
    </row>
    <row r="22" spans="1:15" s="14" customFormat="1" ht="16.5" customHeight="1">
      <c r="A22" s="128"/>
      <c r="B22" s="187" t="s">
        <v>147</v>
      </c>
      <c r="C22" s="390">
        <v>1855481</v>
      </c>
      <c r="D22" s="384">
        <v>1352297</v>
      </c>
      <c r="E22" s="206">
        <v>0.37209577481869727</v>
      </c>
      <c r="F22" s="206">
        <v>0.37966628276456449</v>
      </c>
      <c r="G22" s="12"/>
      <c r="H22" s="384">
        <v>348278</v>
      </c>
      <c r="I22" s="384">
        <v>321028</v>
      </c>
      <c r="J22" s="384">
        <v>347320</v>
      </c>
      <c r="K22" s="384">
        <v>335671</v>
      </c>
      <c r="L22" s="396">
        <v>385547</v>
      </c>
      <c r="M22" s="396">
        <v>444836</v>
      </c>
      <c r="N22" s="396">
        <v>425403</v>
      </c>
      <c r="O22" s="399">
        <v>599695</v>
      </c>
    </row>
    <row r="23" spans="1:15" s="13" customFormat="1" ht="16.5" customHeight="1">
      <c r="A23" s="19"/>
      <c r="B23" s="52" t="s">
        <v>192</v>
      </c>
      <c r="C23" s="389">
        <v>-116777</v>
      </c>
      <c r="D23" s="109">
        <v>-261485</v>
      </c>
      <c r="E23" s="204">
        <v>-0.55340841730883228</v>
      </c>
      <c r="F23" s="204">
        <v>-0.55565850260681837</v>
      </c>
      <c r="G23" s="12"/>
      <c r="H23" s="109">
        <v>-13090</v>
      </c>
      <c r="I23" s="109">
        <v>-55943</v>
      </c>
      <c r="J23" s="109">
        <v>-21957</v>
      </c>
      <c r="K23" s="109">
        <v>-170495</v>
      </c>
      <c r="L23" s="395">
        <v>39646</v>
      </c>
      <c r="M23" s="395">
        <v>-25702</v>
      </c>
      <c r="N23" s="395">
        <v>18573</v>
      </c>
      <c r="O23" s="398">
        <v>-149294</v>
      </c>
    </row>
    <row r="24" spans="1:15" s="14" customFormat="1" ht="16.5" customHeight="1">
      <c r="A24" s="128"/>
      <c r="B24" s="187" t="s">
        <v>195</v>
      </c>
      <c r="C24" s="390">
        <v>1738704</v>
      </c>
      <c r="D24" s="384">
        <v>1090812</v>
      </c>
      <c r="E24" s="206">
        <v>0.59395386189370858</v>
      </c>
      <c r="F24" s="206">
        <v>0.60455004995095574</v>
      </c>
      <c r="G24" s="12"/>
      <c r="H24" s="384">
        <v>335188</v>
      </c>
      <c r="I24" s="384">
        <v>265085</v>
      </c>
      <c r="J24" s="384">
        <v>325363</v>
      </c>
      <c r="K24" s="384">
        <v>165176</v>
      </c>
      <c r="L24" s="396">
        <v>425193</v>
      </c>
      <c r="M24" s="396">
        <v>419134</v>
      </c>
      <c r="N24" s="396">
        <v>443976</v>
      </c>
      <c r="O24" s="399">
        <v>450401</v>
      </c>
    </row>
    <row r="25" spans="1:15" s="13" customFormat="1" ht="16.5" customHeight="1">
      <c r="A25" s="19"/>
      <c r="B25" s="50" t="s">
        <v>40</v>
      </c>
      <c r="C25" s="389">
        <v>-235799</v>
      </c>
      <c r="D25" s="109">
        <v>-170967</v>
      </c>
      <c r="E25" s="204">
        <v>0.3792076833540976</v>
      </c>
      <c r="F25" s="204">
        <v>0.40748708278747592</v>
      </c>
      <c r="G25" s="12"/>
      <c r="H25" s="109">
        <v>-140665</v>
      </c>
      <c r="I25" s="109">
        <v>-7081</v>
      </c>
      <c r="J25" s="109">
        <v>-7110</v>
      </c>
      <c r="K25" s="109">
        <v>-16111</v>
      </c>
      <c r="L25" s="395">
        <v>-166217</v>
      </c>
      <c r="M25" s="395">
        <v>-12133</v>
      </c>
      <c r="N25" s="395">
        <v>-47538</v>
      </c>
      <c r="O25" s="398">
        <v>-9911</v>
      </c>
    </row>
    <row r="26" spans="1:15" s="13" customFormat="1" ht="16.5" customHeight="1">
      <c r="A26" s="19"/>
      <c r="B26" s="53" t="s">
        <v>41</v>
      </c>
      <c r="C26" s="389">
        <v>-215727</v>
      </c>
      <c r="D26" s="109">
        <v>-172498</v>
      </c>
      <c r="E26" s="204">
        <v>0.25060580412526523</v>
      </c>
      <c r="F26" s="204">
        <v>0.27832340409514011</v>
      </c>
      <c r="G26" s="12"/>
      <c r="H26" s="109">
        <v>-140753</v>
      </c>
      <c r="I26" s="109">
        <v>-7606</v>
      </c>
      <c r="J26" s="109">
        <v>-6834</v>
      </c>
      <c r="K26" s="109">
        <v>-17305</v>
      </c>
      <c r="L26" s="395">
        <v>-158846</v>
      </c>
      <c r="M26" s="395">
        <v>-14410</v>
      </c>
      <c r="N26" s="395">
        <v>-44834</v>
      </c>
      <c r="O26" s="398">
        <v>2363</v>
      </c>
    </row>
    <row r="27" spans="1:15" s="13" customFormat="1" ht="16.5" customHeight="1">
      <c r="A27" s="19"/>
      <c r="B27" s="54" t="s">
        <v>98</v>
      </c>
      <c r="C27" s="389">
        <v>-26802</v>
      </c>
      <c r="D27" s="109">
        <v>-65929</v>
      </c>
      <c r="E27" s="204">
        <v>-0.59347176508061705</v>
      </c>
      <c r="F27" s="204">
        <v>-0.5859110678556767</v>
      </c>
      <c r="G27" s="12"/>
      <c r="H27" s="109">
        <v>-43216</v>
      </c>
      <c r="I27" s="109">
        <v>-23</v>
      </c>
      <c r="J27" s="109">
        <v>-5988</v>
      </c>
      <c r="K27" s="109">
        <v>-16702</v>
      </c>
      <c r="L27" s="395">
        <v>-22684</v>
      </c>
      <c r="M27" s="395">
        <v>-11403</v>
      </c>
      <c r="N27" s="395">
        <v>409</v>
      </c>
      <c r="O27" s="398">
        <v>6876</v>
      </c>
    </row>
    <row r="28" spans="1:15" s="13" customFormat="1" ht="16.5" customHeight="1">
      <c r="A28" s="19"/>
      <c r="B28" s="54" t="s">
        <v>99</v>
      </c>
      <c r="C28" s="389">
        <v>-80772</v>
      </c>
      <c r="D28" s="109">
        <v>-19448</v>
      </c>
      <c r="E28" s="204" t="s">
        <v>179</v>
      </c>
      <c r="F28" s="204" t="s">
        <v>179</v>
      </c>
      <c r="G28" s="12"/>
      <c r="H28" s="109">
        <v>-16159</v>
      </c>
      <c r="I28" s="109">
        <v>-2060</v>
      </c>
      <c r="J28" s="109">
        <v>-692</v>
      </c>
      <c r="K28" s="109">
        <v>-537</v>
      </c>
      <c r="L28" s="395">
        <v>-25966</v>
      </c>
      <c r="M28" s="395">
        <v>-4922</v>
      </c>
      <c r="N28" s="395">
        <v>-45382</v>
      </c>
      <c r="O28" s="398">
        <v>-4502</v>
      </c>
    </row>
    <row r="29" spans="1:15" s="13" customFormat="1" ht="16.5" customHeight="1">
      <c r="A29" s="19"/>
      <c r="B29" s="54" t="s">
        <v>100</v>
      </c>
      <c r="C29" s="389">
        <v>-108153</v>
      </c>
      <c r="D29" s="109">
        <v>-87121</v>
      </c>
      <c r="E29" s="204">
        <v>0.24141137039290173</v>
      </c>
      <c r="F29" s="204">
        <v>0.2347302269525271</v>
      </c>
      <c r="G29" s="12"/>
      <c r="H29" s="109">
        <v>-81378</v>
      </c>
      <c r="I29" s="109">
        <v>-5523</v>
      </c>
      <c r="J29" s="109">
        <v>-154</v>
      </c>
      <c r="K29" s="109">
        <v>-66</v>
      </c>
      <c r="L29" s="395">
        <v>-110196</v>
      </c>
      <c r="M29" s="395">
        <v>1915</v>
      </c>
      <c r="N29" s="395">
        <v>139</v>
      </c>
      <c r="O29" s="398">
        <v>-11</v>
      </c>
    </row>
    <row r="30" spans="1:15" s="13" customFormat="1" ht="16.5" customHeight="1">
      <c r="A30" s="19"/>
      <c r="B30" s="50" t="s">
        <v>10</v>
      </c>
      <c r="C30" s="389">
        <v>20182</v>
      </c>
      <c r="D30" s="109">
        <v>-363635</v>
      </c>
      <c r="E30" s="204" t="s">
        <v>179</v>
      </c>
      <c r="F30" s="204" t="s">
        <v>179</v>
      </c>
      <c r="G30" s="12"/>
      <c r="H30" s="109">
        <v>-159</v>
      </c>
      <c r="I30" s="109">
        <v>-34</v>
      </c>
      <c r="J30" s="109">
        <v>-3355</v>
      </c>
      <c r="K30" s="109">
        <v>-360087</v>
      </c>
      <c r="L30" s="395">
        <v>-3032</v>
      </c>
      <c r="M30" s="395">
        <v>9318</v>
      </c>
      <c r="N30" s="395">
        <v>-1023</v>
      </c>
      <c r="O30" s="398">
        <v>14919</v>
      </c>
    </row>
    <row r="31" spans="1:15" s="14" customFormat="1" ht="16.5" customHeight="1">
      <c r="A31" s="19"/>
      <c r="B31" s="50" t="s">
        <v>11</v>
      </c>
      <c r="C31" s="389">
        <v>-115257</v>
      </c>
      <c r="D31" s="109">
        <v>825</v>
      </c>
      <c r="E31" s="204" t="s">
        <v>179</v>
      </c>
      <c r="F31" s="204" t="s">
        <v>179</v>
      </c>
      <c r="G31" s="12"/>
      <c r="H31" s="109">
        <v>382</v>
      </c>
      <c r="I31" s="109">
        <v>20452</v>
      </c>
      <c r="J31" s="109">
        <v>3369</v>
      </c>
      <c r="K31" s="109">
        <v>-23378</v>
      </c>
      <c r="L31" s="395">
        <v>-6039</v>
      </c>
      <c r="M31" s="395">
        <v>3200</v>
      </c>
      <c r="N31" s="395">
        <v>-5215</v>
      </c>
      <c r="O31" s="398">
        <v>-107203</v>
      </c>
    </row>
    <row r="32" spans="1:15" s="137" customFormat="1" ht="16.5" customHeight="1">
      <c r="A32" s="123"/>
      <c r="B32" s="187" t="s">
        <v>148</v>
      </c>
      <c r="C32" s="390">
        <v>1407830</v>
      </c>
      <c r="D32" s="384">
        <v>557035</v>
      </c>
      <c r="E32" s="206" t="s">
        <v>179</v>
      </c>
      <c r="F32" s="206" t="s">
        <v>179</v>
      </c>
      <c r="G32" s="12"/>
      <c r="H32" s="384">
        <v>194746</v>
      </c>
      <c r="I32" s="384">
        <v>278422</v>
      </c>
      <c r="J32" s="384">
        <v>318267</v>
      </c>
      <c r="K32" s="384">
        <v>-234400</v>
      </c>
      <c r="L32" s="396">
        <v>249905</v>
      </c>
      <c r="M32" s="396">
        <v>419519</v>
      </c>
      <c r="N32" s="396">
        <v>390200</v>
      </c>
      <c r="O32" s="399">
        <v>348206</v>
      </c>
    </row>
    <row r="33" spans="1:15" ht="16.5" customHeight="1">
      <c r="A33" s="123"/>
      <c r="B33" s="187" t="s">
        <v>151</v>
      </c>
      <c r="C33" s="390">
        <v>1423784</v>
      </c>
      <c r="D33" s="384">
        <v>494198</v>
      </c>
      <c r="E33" s="206" t="s">
        <v>179</v>
      </c>
      <c r="F33" s="206" t="s">
        <v>179</v>
      </c>
      <c r="G33" s="12"/>
      <c r="H33" s="384">
        <v>161172</v>
      </c>
      <c r="I33" s="384">
        <v>238877</v>
      </c>
      <c r="J33" s="384">
        <v>267067</v>
      </c>
      <c r="K33" s="384">
        <v>-172918</v>
      </c>
      <c r="L33" s="396">
        <v>204781</v>
      </c>
      <c r="M33" s="396">
        <v>374715</v>
      </c>
      <c r="N33" s="396">
        <v>354363</v>
      </c>
      <c r="O33" s="399">
        <v>489925</v>
      </c>
    </row>
    <row r="34" spans="1:15" ht="16.5" customHeight="1">
      <c r="A34" s="135"/>
      <c r="B34" s="187" t="s">
        <v>152</v>
      </c>
      <c r="C34" s="390">
        <v>1159093.2629999998</v>
      </c>
      <c r="D34" s="384">
        <v>910535.68599999999</v>
      </c>
      <c r="E34" s="206">
        <v>0.27297950077269117</v>
      </c>
      <c r="F34" s="206">
        <v>0.27630804075738902</v>
      </c>
      <c r="G34" s="12"/>
      <c r="H34" s="384">
        <v>151060.27799999999</v>
      </c>
      <c r="I34" s="384">
        <v>271855.277</v>
      </c>
      <c r="J34" s="384">
        <v>276280.47399999999</v>
      </c>
      <c r="K34" s="384">
        <v>211339.65700000001</v>
      </c>
      <c r="L34" s="396">
        <v>204781</v>
      </c>
      <c r="M34" s="396">
        <v>340043.06800000003</v>
      </c>
      <c r="N34" s="396">
        <v>348724.255</v>
      </c>
      <c r="O34" s="399">
        <v>265544.94</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0.46264388288152097</v>
      </c>
      <c r="D38" s="101">
        <v>0.54831681422195622</v>
      </c>
      <c r="E38" s="111">
        <v>-8.5672931340435241</v>
      </c>
      <c r="F38" s="112"/>
      <c r="G38" s="12"/>
      <c r="H38" s="101">
        <v>0.52862597227880359</v>
      </c>
      <c r="I38" s="101">
        <v>0.5629971154880189</v>
      </c>
      <c r="J38" s="101">
        <v>0.54204250729485726</v>
      </c>
      <c r="K38" s="101">
        <v>0.5595013286965651</v>
      </c>
      <c r="L38" s="291">
        <v>0.50726928827942286</v>
      </c>
      <c r="M38" s="291">
        <v>0.47227722184984605</v>
      </c>
      <c r="N38" s="291">
        <v>0.47513251144977892</v>
      </c>
      <c r="O38" s="340">
        <v>0.41037636137141487</v>
      </c>
    </row>
    <row r="39" spans="1:15" ht="16.5" customHeight="1">
      <c r="A39" s="94"/>
      <c r="B39" s="60" t="s">
        <v>54</v>
      </c>
      <c r="C39" s="218">
        <v>12.446527147190737</v>
      </c>
      <c r="D39" s="103">
        <v>29.753728146915886</v>
      </c>
      <c r="E39" s="103">
        <v>-17.307200999725147</v>
      </c>
      <c r="F39" s="113"/>
      <c r="G39" s="12"/>
      <c r="H39" s="103">
        <v>5.9910031746023753</v>
      </c>
      <c r="I39" s="103">
        <v>25.460524223605738</v>
      </c>
      <c r="J39" s="103">
        <v>10.175302099121215</v>
      </c>
      <c r="K39" s="103">
        <v>75.834509303087771</v>
      </c>
      <c r="L39" s="292">
        <v>-17.146177090101055</v>
      </c>
      <c r="M39" s="292">
        <v>11.119837136482291</v>
      </c>
      <c r="N39" s="292">
        <v>-7.8627650938760461</v>
      </c>
      <c r="O39" s="341">
        <v>62.295398217665586</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95837498</v>
      </c>
      <c r="D43" s="392">
        <v>92533504</v>
      </c>
      <c r="E43" s="100">
        <v>3.5705921176399036E-2</v>
      </c>
      <c r="F43" s="113"/>
      <c r="G43" s="12"/>
      <c r="H43" s="392">
        <v>87803672</v>
      </c>
      <c r="I43" s="392">
        <v>85712129</v>
      </c>
      <c r="J43" s="392">
        <v>86288973</v>
      </c>
      <c r="K43" s="392">
        <v>92533504</v>
      </c>
      <c r="L43" s="397">
        <v>91241085</v>
      </c>
      <c r="M43" s="397">
        <v>93088299</v>
      </c>
      <c r="N43" s="397">
        <v>95562295</v>
      </c>
      <c r="O43" s="400">
        <v>95837498</v>
      </c>
    </row>
    <row r="44" spans="1:15" ht="16.5" customHeight="1">
      <c r="A44" s="94"/>
      <c r="B44" s="77" t="s">
        <v>110</v>
      </c>
      <c r="C44" s="391">
        <v>93650829</v>
      </c>
      <c r="D44" s="392">
        <v>92961850</v>
      </c>
      <c r="E44" s="100">
        <v>7.4114166187526642E-3</v>
      </c>
      <c r="F44" s="113"/>
      <c r="G44" s="12"/>
      <c r="H44" s="392">
        <v>86945982</v>
      </c>
      <c r="I44" s="392">
        <v>87760639</v>
      </c>
      <c r="J44" s="392">
        <v>88244107</v>
      </c>
      <c r="K44" s="392">
        <v>92961850</v>
      </c>
      <c r="L44" s="397">
        <v>92403548</v>
      </c>
      <c r="M44" s="397">
        <v>91333628</v>
      </c>
      <c r="N44" s="397">
        <v>92728554</v>
      </c>
      <c r="O44" s="400">
        <v>93650829</v>
      </c>
    </row>
    <row r="45" spans="1:15" ht="16.5" customHeight="1">
      <c r="A45" s="94"/>
      <c r="B45" s="60" t="s">
        <v>52</v>
      </c>
      <c r="C45" s="391">
        <v>60401827</v>
      </c>
      <c r="D45" s="392">
        <v>61027021</v>
      </c>
      <c r="E45" s="100">
        <v>-1.0244543970121089E-2</v>
      </c>
      <c r="F45" s="113"/>
      <c r="G45" s="12"/>
      <c r="H45" s="392">
        <v>54501323.5</v>
      </c>
      <c r="I45" s="392">
        <v>55830617</v>
      </c>
      <c r="J45" s="392">
        <v>60063978.5</v>
      </c>
      <c r="K45" s="392">
        <v>61027021</v>
      </c>
      <c r="L45" s="397">
        <v>61088622.5</v>
      </c>
      <c r="M45" s="397">
        <v>59056678.5</v>
      </c>
      <c r="N45" s="397">
        <v>57642985</v>
      </c>
      <c r="O45" s="400">
        <v>60401827</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10542.4776</v>
      </c>
      <c r="D49" s="99">
        <v>11380.748995542001</v>
      </c>
      <c r="E49" s="100">
        <v>-7.365696193373239E-2</v>
      </c>
      <c r="F49" s="112"/>
      <c r="G49" s="12"/>
      <c r="H49" s="99">
        <v>11925.212895543</v>
      </c>
      <c r="I49" s="99">
        <v>11679.262795543</v>
      </c>
      <c r="J49" s="99">
        <v>11552.863595542</v>
      </c>
      <c r="K49" s="99">
        <v>11380.748995542001</v>
      </c>
      <c r="L49" s="286">
        <v>10995.022000000001</v>
      </c>
      <c r="M49" s="286">
        <v>10842.490599999999</v>
      </c>
      <c r="N49" s="286">
        <v>10780.796200000001</v>
      </c>
      <c r="O49" s="343">
        <v>10542.4776</v>
      </c>
    </row>
    <row r="50" spans="1:15">
      <c r="A50" s="94"/>
      <c r="B50" s="77" t="s">
        <v>187</v>
      </c>
      <c r="C50" s="223">
        <v>0.14692032083498649</v>
      </c>
      <c r="D50" s="55">
        <v>0.12038878606058982</v>
      </c>
      <c r="E50" s="111">
        <v>2.6531534774396666</v>
      </c>
      <c r="F50" s="114"/>
      <c r="G50" s="12"/>
      <c r="H50" s="55">
        <v>8.2301606926002621E-2</v>
      </c>
      <c r="I50" s="55">
        <v>0.14866462928915486</v>
      </c>
      <c r="J50" s="55">
        <v>0.14434820490577341</v>
      </c>
      <c r="K50" s="55">
        <v>0.10579596579648431</v>
      </c>
      <c r="L50" s="294">
        <v>0.1005005525332018</v>
      </c>
      <c r="M50" s="294">
        <v>0.17119049853795965</v>
      </c>
      <c r="N50" s="294">
        <v>0.18128728719758472</v>
      </c>
      <c r="O50" s="344">
        <v>0.13627844707877887</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9"/>
      <c r="N52" s="59"/>
      <c r="O52" s="59"/>
    </row>
    <row r="53" spans="1:15">
      <c r="B53" s="106" t="s">
        <v>130</v>
      </c>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127</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1261206</v>
      </c>
      <c r="D11" s="109">
        <v>1132898</v>
      </c>
      <c r="E11" s="204">
        <v>0.11325644497562881</v>
      </c>
      <c r="F11" s="204">
        <v>0.11425782394814199</v>
      </c>
      <c r="G11" s="12"/>
      <c r="H11" s="109">
        <v>273922</v>
      </c>
      <c r="I11" s="109">
        <v>279765</v>
      </c>
      <c r="J11" s="109">
        <v>279372</v>
      </c>
      <c r="K11" s="109">
        <v>299839</v>
      </c>
      <c r="L11" s="395">
        <v>284114</v>
      </c>
      <c r="M11" s="395">
        <v>300757</v>
      </c>
      <c r="N11" s="395">
        <v>309845</v>
      </c>
      <c r="O11" s="398">
        <v>366490</v>
      </c>
    </row>
    <row r="12" spans="1:15" s="13" customFormat="1" ht="16.5" customHeight="1">
      <c r="A12" s="19"/>
      <c r="B12" s="50" t="s">
        <v>140</v>
      </c>
      <c r="C12" s="389">
        <v>6773</v>
      </c>
      <c r="D12" s="109">
        <v>4667</v>
      </c>
      <c r="E12" s="204">
        <v>0.45125348189415049</v>
      </c>
      <c r="F12" s="204">
        <v>0.45042114477917994</v>
      </c>
      <c r="G12" s="12"/>
      <c r="H12" s="109">
        <v>925</v>
      </c>
      <c r="I12" s="109">
        <v>1512</v>
      </c>
      <c r="J12" s="109">
        <v>1506</v>
      </c>
      <c r="K12" s="109">
        <v>724</v>
      </c>
      <c r="L12" s="395">
        <v>3243</v>
      </c>
      <c r="M12" s="395">
        <v>1590</v>
      </c>
      <c r="N12" s="395">
        <v>1474</v>
      </c>
      <c r="O12" s="398">
        <v>466</v>
      </c>
    </row>
    <row r="13" spans="1:15" s="13" customFormat="1" ht="16.5" customHeight="1">
      <c r="A13" s="19"/>
      <c r="B13" s="50" t="s">
        <v>141</v>
      </c>
      <c r="C13" s="389">
        <v>498043</v>
      </c>
      <c r="D13" s="109">
        <v>442874</v>
      </c>
      <c r="E13" s="204">
        <v>0.12457041957757742</v>
      </c>
      <c r="F13" s="204">
        <v>0.12512170917815113</v>
      </c>
      <c r="G13" s="12"/>
      <c r="H13" s="109">
        <v>103571</v>
      </c>
      <c r="I13" s="109">
        <v>110944</v>
      </c>
      <c r="J13" s="109">
        <v>119438</v>
      </c>
      <c r="K13" s="109">
        <v>108921</v>
      </c>
      <c r="L13" s="395">
        <v>115973</v>
      </c>
      <c r="M13" s="395">
        <v>124671</v>
      </c>
      <c r="N13" s="395">
        <v>135381</v>
      </c>
      <c r="O13" s="398">
        <v>122018</v>
      </c>
    </row>
    <row r="14" spans="1:15" s="13" customFormat="1" ht="16.5" customHeight="1">
      <c r="A14" s="19"/>
      <c r="B14" s="50" t="s">
        <v>142</v>
      </c>
      <c r="C14" s="389">
        <v>208235</v>
      </c>
      <c r="D14" s="109">
        <v>206826</v>
      </c>
      <c r="E14" s="204">
        <v>6.8124897256631733E-3</v>
      </c>
      <c r="F14" s="204">
        <v>8.175104528414634E-3</v>
      </c>
      <c r="G14" s="12"/>
      <c r="H14" s="109">
        <v>66736</v>
      </c>
      <c r="I14" s="109">
        <v>53226</v>
      </c>
      <c r="J14" s="109">
        <v>43968</v>
      </c>
      <c r="K14" s="109">
        <v>42896</v>
      </c>
      <c r="L14" s="395">
        <v>36805</v>
      </c>
      <c r="M14" s="395">
        <v>54027</v>
      </c>
      <c r="N14" s="395">
        <v>53540</v>
      </c>
      <c r="O14" s="398">
        <v>63863</v>
      </c>
    </row>
    <row r="15" spans="1:15" s="13" customFormat="1" ht="16.5" customHeight="1">
      <c r="A15" s="19"/>
      <c r="B15" s="50" t="s">
        <v>143</v>
      </c>
      <c r="C15" s="389">
        <v>21507</v>
      </c>
      <c r="D15" s="109">
        <v>14312</v>
      </c>
      <c r="E15" s="204">
        <v>0.50272498602571258</v>
      </c>
      <c r="F15" s="204">
        <v>0.50434743998595244</v>
      </c>
      <c r="G15" s="12"/>
      <c r="H15" s="109">
        <v>4271</v>
      </c>
      <c r="I15" s="109">
        <v>7455</v>
      </c>
      <c r="J15" s="109">
        <v>-46</v>
      </c>
      <c r="K15" s="109">
        <v>2632</v>
      </c>
      <c r="L15" s="395">
        <v>9372</v>
      </c>
      <c r="M15" s="395">
        <v>2183</v>
      </c>
      <c r="N15" s="395">
        <v>3117</v>
      </c>
      <c r="O15" s="398">
        <v>6835</v>
      </c>
    </row>
    <row r="16" spans="1:15" s="14" customFormat="1" ht="16.5" customHeight="1">
      <c r="A16" s="128"/>
      <c r="B16" s="187" t="s">
        <v>144</v>
      </c>
      <c r="C16" s="390">
        <v>1995764</v>
      </c>
      <c r="D16" s="384">
        <v>1801577</v>
      </c>
      <c r="E16" s="206">
        <v>0.10778723307413451</v>
      </c>
      <c r="F16" s="206">
        <v>0.1086888969949833</v>
      </c>
      <c r="G16" s="12"/>
      <c r="H16" s="384">
        <v>449425</v>
      </c>
      <c r="I16" s="384">
        <v>452902</v>
      </c>
      <c r="J16" s="384">
        <v>444238</v>
      </c>
      <c r="K16" s="384">
        <v>455012</v>
      </c>
      <c r="L16" s="396">
        <v>449507</v>
      </c>
      <c r="M16" s="396">
        <v>483228</v>
      </c>
      <c r="N16" s="396">
        <v>503357</v>
      </c>
      <c r="O16" s="399">
        <v>559672</v>
      </c>
    </row>
    <row r="17" spans="1:15" s="13" customFormat="1" ht="16.5" customHeight="1">
      <c r="A17" s="19"/>
      <c r="B17" s="50" t="s">
        <v>145</v>
      </c>
      <c r="C17" s="389">
        <v>-430309</v>
      </c>
      <c r="D17" s="109">
        <v>-402494</v>
      </c>
      <c r="E17" s="204">
        <v>6.9106620222910253E-2</v>
      </c>
      <c r="F17" s="204">
        <v>6.9991040716506081E-2</v>
      </c>
      <c r="G17" s="12"/>
      <c r="H17" s="109">
        <v>-99466</v>
      </c>
      <c r="I17" s="109">
        <v>-100483</v>
      </c>
      <c r="J17" s="109">
        <v>-101025</v>
      </c>
      <c r="K17" s="109">
        <v>-101520</v>
      </c>
      <c r="L17" s="395">
        <v>-101726</v>
      </c>
      <c r="M17" s="395">
        <v>-102802</v>
      </c>
      <c r="N17" s="395">
        <v>-102603</v>
      </c>
      <c r="O17" s="398">
        <v>-123178</v>
      </c>
    </row>
    <row r="18" spans="1:15" s="13" customFormat="1" ht="16.5" customHeight="1">
      <c r="A18" s="19"/>
      <c r="B18" s="50" t="s">
        <v>146</v>
      </c>
      <c r="C18" s="389">
        <v>-286866</v>
      </c>
      <c r="D18" s="109">
        <v>-269550</v>
      </c>
      <c r="E18" s="204">
        <v>6.4240400667779696E-2</v>
      </c>
      <c r="F18" s="204">
        <v>6.4927506912649369E-2</v>
      </c>
      <c r="G18" s="12"/>
      <c r="H18" s="109">
        <v>-66533</v>
      </c>
      <c r="I18" s="109">
        <v>-65301</v>
      </c>
      <c r="J18" s="109">
        <v>-66312</v>
      </c>
      <c r="K18" s="109">
        <v>-71404</v>
      </c>
      <c r="L18" s="395">
        <v>-68438</v>
      </c>
      <c r="M18" s="395">
        <v>-75248</v>
      </c>
      <c r="N18" s="395">
        <v>-70137</v>
      </c>
      <c r="O18" s="398">
        <v>-73043</v>
      </c>
    </row>
    <row r="19" spans="1:15" s="13" customFormat="1" ht="16.5" customHeight="1">
      <c r="A19" s="19"/>
      <c r="B19" s="50" t="s">
        <v>8</v>
      </c>
      <c r="C19" s="389">
        <v>153</v>
      </c>
      <c r="D19" s="109">
        <v>341</v>
      </c>
      <c r="E19" s="204">
        <v>-0.5513196480938416</v>
      </c>
      <c r="F19" s="204">
        <v>-0.55113539773068021</v>
      </c>
      <c r="G19" s="12"/>
      <c r="H19" s="109">
        <v>2</v>
      </c>
      <c r="I19" s="109">
        <v>41</v>
      </c>
      <c r="J19" s="109">
        <v>37</v>
      </c>
      <c r="K19" s="109">
        <v>261</v>
      </c>
      <c r="L19" s="395">
        <v>71</v>
      </c>
      <c r="M19" s="395">
        <v>19</v>
      </c>
      <c r="N19" s="395">
        <v>53</v>
      </c>
      <c r="O19" s="398">
        <v>10</v>
      </c>
    </row>
    <row r="20" spans="1:15" s="13" customFormat="1" ht="16.5" customHeight="1">
      <c r="A20" s="19"/>
      <c r="B20" s="50" t="s">
        <v>9</v>
      </c>
      <c r="C20" s="389">
        <v>-101842</v>
      </c>
      <c r="D20" s="109">
        <v>-96598</v>
      </c>
      <c r="E20" s="204">
        <v>5.4286838236816459E-2</v>
      </c>
      <c r="F20" s="204">
        <v>5.4968064459254951E-2</v>
      </c>
      <c r="G20" s="12"/>
      <c r="H20" s="109">
        <v>-23412</v>
      </c>
      <c r="I20" s="109">
        <v>-23333</v>
      </c>
      <c r="J20" s="109">
        <v>-23450</v>
      </c>
      <c r="K20" s="109">
        <v>-26403</v>
      </c>
      <c r="L20" s="395">
        <v>-24023</v>
      </c>
      <c r="M20" s="395">
        <v>-24345</v>
      </c>
      <c r="N20" s="395">
        <v>-25497</v>
      </c>
      <c r="O20" s="398">
        <v>-27977</v>
      </c>
    </row>
    <row r="21" spans="1:15" s="14" customFormat="1" ht="16.5" customHeight="1">
      <c r="A21" s="128"/>
      <c r="B21" s="51" t="s">
        <v>39</v>
      </c>
      <c r="C21" s="209">
        <v>-818864</v>
      </c>
      <c r="D21" s="48">
        <v>-768301</v>
      </c>
      <c r="E21" s="100">
        <v>6.5811446295136911E-2</v>
      </c>
      <c r="F21" s="100">
        <v>6.6599572524828954E-2</v>
      </c>
      <c r="G21" s="12"/>
      <c r="H21" s="48">
        <v>-189409</v>
      </c>
      <c r="I21" s="48">
        <v>-189076</v>
      </c>
      <c r="J21" s="48">
        <v>-190750</v>
      </c>
      <c r="K21" s="48">
        <v>-199066</v>
      </c>
      <c r="L21" s="287">
        <v>-194116</v>
      </c>
      <c r="M21" s="287">
        <v>-202376</v>
      </c>
      <c r="N21" s="287">
        <v>-198184</v>
      </c>
      <c r="O21" s="339">
        <v>-224188</v>
      </c>
    </row>
    <row r="22" spans="1:15" s="14" customFormat="1" ht="16.5" customHeight="1">
      <c r="A22" s="128"/>
      <c r="B22" s="187" t="s">
        <v>147</v>
      </c>
      <c r="C22" s="390">
        <v>1176900</v>
      </c>
      <c r="D22" s="384">
        <v>1033276</v>
      </c>
      <c r="E22" s="206">
        <v>0.1389986799267573</v>
      </c>
      <c r="F22" s="206">
        <v>0.13997418759603386</v>
      </c>
      <c r="G22" s="12"/>
      <c r="H22" s="384">
        <v>260016</v>
      </c>
      <c r="I22" s="384">
        <v>263826</v>
      </c>
      <c r="J22" s="384">
        <v>253488</v>
      </c>
      <c r="K22" s="384">
        <v>255946</v>
      </c>
      <c r="L22" s="396">
        <v>255391</v>
      </c>
      <c r="M22" s="396">
        <v>280852</v>
      </c>
      <c r="N22" s="396">
        <v>305173</v>
      </c>
      <c r="O22" s="399">
        <v>335484</v>
      </c>
    </row>
    <row r="23" spans="1:15" s="13" customFormat="1" ht="16.5" customHeight="1">
      <c r="A23" s="19"/>
      <c r="B23" s="52" t="s">
        <v>192</v>
      </c>
      <c r="C23" s="389">
        <v>-184461</v>
      </c>
      <c r="D23" s="109">
        <v>-241337</v>
      </c>
      <c r="E23" s="204">
        <v>-0.23567045252074903</v>
      </c>
      <c r="F23" s="204">
        <v>-0.23416521721213079</v>
      </c>
      <c r="G23" s="12"/>
      <c r="H23" s="109">
        <v>-61802</v>
      </c>
      <c r="I23" s="109">
        <v>-31959</v>
      </c>
      <c r="J23" s="109">
        <v>-25577</v>
      </c>
      <c r="K23" s="109">
        <v>-121999</v>
      </c>
      <c r="L23" s="395">
        <v>1727</v>
      </c>
      <c r="M23" s="395">
        <v>-83509</v>
      </c>
      <c r="N23" s="395">
        <v>-3519</v>
      </c>
      <c r="O23" s="398">
        <v>-99160</v>
      </c>
    </row>
    <row r="24" spans="1:15" s="14" customFormat="1" ht="16.5" customHeight="1">
      <c r="A24" s="128"/>
      <c r="B24" s="187" t="s">
        <v>195</v>
      </c>
      <c r="C24" s="390">
        <v>992439</v>
      </c>
      <c r="D24" s="384">
        <v>791939</v>
      </c>
      <c r="E24" s="206">
        <v>0.25317606532826398</v>
      </c>
      <c r="F24" s="206">
        <v>0.25393734518023381</v>
      </c>
      <c r="G24" s="12"/>
      <c r="H24" s="384">
        <v>198214</v>
      </c>
      <c r="I24" s="384">
        <v>231867</v>
      </c>
      <c r="J24" s="384">
        <v>227911</v>
      </c>
      <c r="K24" s="384">
        <v>133947</v>
      </c>
      <c r="L24" s="396">
        <v>257118</v>
      </c>
      <c r="M24" s="396">
        <v>197343</v>
      </c>
      <c r="N24" s="396">
        <v>301654</v>
      </c>
      <c r="O24" s="399">
        <v>236324</v>
      </c>
    </row>
    <row r="25" spans="1:15" s="13" customFormat="1" ht="16.5" customHeight="1">
      <c r="A25" s="19"/>
      <c r="B25" s="50" t="s">
        <v>40</v>
      </c>
      <c r="C25" s="389">
        <v>-111117</v>
      </c>
      <c r="D25" s="109">
        <v>-91781</v>
      </c>
      <c r="E25" s="204">
        <v>0.21067541212233465</v>
      </c>
      <c r="F25" s="204">
        <v>0.21064581048016806</v>
      </c>
      <c r="G25" s="12"/>
      <c r="H25" s="109">
        <v>-50226</v>
      </c>
      <c r="I25" s="109">
        <v>-9689</v>
      </c>
      <c r="J25" s="109">
        <v>-13593</v>
      </c>
      <c r="K25" s="109">
        <v>-18273</v>
      </c>
      <c r="L25" s="395">
        <v>-43682</v>
      </c>
      <c r="M25" s="395">
        <v>-13597</v>
      </c>
      <c r="N25" s="395">
        <v>-5281</v>
      </c>
      <c r="O25" s="398">
        <v>-48557</v>
      </c>
    </row>
    <row r="26" spans="1:15" s="13" customFormat="1" ht="16.5" customHeight="1">
      <c r="A26" s="19"/>
      <c r="B26" s="53" t="s">
        <v>41</v>
      </c>
      <c r="C26" s="389">
        <v>-55598</v>
      </c>
      <c r="D26" s="109">
        <v>-59163</v>
      </c>
      <c r="E26" s="204">
        <v>-6.0257255379206565E-2</v>
      </c>
      <c r="F26" s="204">
        <v>-5.9198192914433179E-2</v>
      </c>
      <c r="G26" s="12"/>
      <c r="H26" s="109">
        <v>-49271</v>
      </c>
      <c r="I26" s="109">
        <v>1573</v>
      </c>
      <c r="J26" s="109">
        <v>-3044</v>
      </c>
      <c r="K26" s="109">
        <v>-8421</v>
      </c>
      <c r="L26" s="395">
        <v>-40745</v>
      </c>
      <c r="M26" s="395">
        <v>-5663</v>
      </c>
      <c r="N26" s="395">
        <v>-3125</v>
      </c>
      <c r="O26" s="398">
        <v>-6065</v>
      </c>
    </row>
    <row r="27" spans="1:15" s="13" customFormat="1" ht="16.5" customHeight="1">
      <c r="A27" s="19"/>
      <c r="B27" s="54" t="s">
        <v>98</v>
      </c>
      <c r="C27" s="389">
        <v>-34994</v>
      </c>
      <c r="D27" s="109">
        <v>-30253</v>
      </c>
      <c r="E27" s="204">
        <v>0.1567117310679933</v>
      </c>
      <c r="F27" s="204">
        <v>0.15760355209622534</v>
      </c>
      <c r="G27" s="12"/>
      <c r="H27" s="109">
        <v>-23789</v>
      </c>
      <c r="I27" s="109">
        <v>5036</v>
      </c>
      <c r="J27" s="109">
        <v>-3053</v>
      </c>
      <c r="K27" s="109">
        <v>-8447</v>
      </c>
      <c r="L27" s="395">
        <v>-20186</v>
      </c>
      <c r="M27" s="395">
        <v>-5657</v>
      </c>
      <c r="N27" s="395">
        <v>-3094</v>
      </c>
      <c r="O27" s="398">
        <v>-6057</v>
      </c>
    </row>
    <row r="28" spans="1:15" s="13" customFormat="1" ht="16.5" customHeight="1">
      <c r="A28" s="19"/>
      <c r="B28" s="54" t="s">
        <v>99</v>
      </c>
      <c r="C28" s="389">
        <v>0</v>
      </c>
      <c r="D28" s="109">
        <v>0</v>
      </c>
      <c r="E28" s="204" t="s">
        <v>179</v>
      </c>
      <c r="F28" s="204" t="s">
        <v>179</v>
      </c>
      <c r="G28" s="12"/>
      <c r="H28" s="109">
        <v>0</v>
      </c>
      <c r="I28" s="109">
        <v>0</v>
      </c>
      <c r="J28" s="109">
        <v>0</v>
      </c>
      <c r="K28" s="109">
        <v>0</v>
      </c>
      <c r="L28" s="395">
        <v>0</v>
      </c>
      <c r="M28" s="395">
        <v>0</v>
      </c>
      <c r="N28" s="395">
        <v>0</v>
      </c>
      <c r="O28" s="398">
        <v>0</v>
      </c>
    </row>
    <row r="29" spans="1:15" s="13" customFormat="1" ht="16.5" customHeight="1">
      <c r="A29" s="19"/>
      <c r="B29" s="54" t="s">
        <v>100</v>
      </c>
      <c r="C29" s="389">
        <v>-20604</v>
      </c>
      <c r="D29" s="109">
        <v>-28911</v>
      </c>
      <c r="E29" s="204">
        <v>-0.28733008197571863</v>
      </c>
      <c r="F29" s="204">
        <v>-0.28509688990331128</v>
      </c>
      <c r="G29" s="12"/>
      <c r="H29" s="109">
        <v>-25482</v>
      </c>
      <c r="I29" s="109">
        <v>-3463</v>
      </c>
      <c r="J29" s="109">
        <v>9</v>
      </c>
      <c r="K29" s="109">
        <v>25</v>
      </c>
      <c r="L29" s="395">
        <v>-20559</v>
      </c>
      <c r="M29" s="395">
        <v>-6</v>
      </c>
      <c r="N29" s="395">
        <v>-31</v>
      </c>
      <c r="O29" s="398">
        <v>-8</v>
      </c>
    </row>
    <row r="30" spans="1:15" s="13" customFormat="1" ht="16.5" customHeight="1">
      <c r="A30" s="19"/>
      <c r="B30" s="50" t="s">
        <v>10</v>
      </c>
      <c r="C30" s="389">
        <v>-11960</v>
      </c>
      <c r="D30" s="109">
        <v>-2487</v>
      </c>
      <c r="E30" s="204" t="s">
        <v>179</v>
      </c>
      <c r="F30" s="204" t="s">
        <v>179</v>
      </c>
      <c r="G30" s="12"/>
      <c r="H30" s="109">
        <v>-139</v>
      </c>
      <c r="I30" s="109">
        <v>-39</v>
      </c>
      <c r="J30" s="109">
        <v>-67</v>
      </c>
      <c r="K30" s="109">
        <v>-2242</v>
      </c>
      <c r="L30" s="395">
        <v>0</v>
      </c>
      <c r="M30" s="395">
        <v>1</v>
      </c>
      <c r="N30" s="395">
        <v>-4637</v>
      </c>
      <c r="O30" s="398">
        <v>-7324</v>
      </c>
    </row>
    <row r="31" spans="1:15" s="14" customFormat="1" ht="16.5" customHeight="1">
      <c r="A31" s="19"/>
      <c r="B31" s="50" t="s">
        <v>11</v>
      </c>
      <c r="C31" s="389">
        <v>14732</v>
      </c>
      <c r="D31" s="109">
        <v>-2759</v>
      </c>
      <c r="E31" s="204" t="s">
        <v>179</v>
      </c>
      <c r="F31" s="204" t="s">
        <v>179</v>
      </c>
      <c r="G31" s="12"/>
      <c r="H31" s="109">
        <v>3545</v>
      </c>
      <c r="I31" s="109">
        <v>4570</v>
      </c>
      <c r="J31" s="109">
        <v>-7261</v>
      </c>
      <c r="K31" s="109">
        <v>-3613</v>
      </c>
      <c r="L31" s="395">
        <v>9573</v>
      </c>
      <c r="M31" s="395">
        <v>4378</v>
      </c>
      <c r="N31" s="395">
        <v>1457</v>
      </c>
      <c r="O31" s="398">
        <v>-676</v>
      </c>
    </row>
    <row r="32" spans="1:15" s="137" customFormat="1" ht="16.5" customHeight="1">
      <c r="A32" s="123"/>
      <c r="B32" s="187" t="s">
        <v>148</v>
      </c>
      <c r="C32" s="390">
        <v>884094</v>
      </c>
      <c r="D32" s="384">
        <v>694912</v>
      </c>
      <c r="E32" s="206">
        <v>0.27223878706944182</v>
      </c>
      <c r="F32" s="206">
        <v>0.27299047295755496</v>
      </c>
      <c r="G32" s="12"/>
      <c r="H32" s="384">
        <v>151394</v>
      </c>
      <c r="I32" s="384">
        <v>226709</v>
      </c>
      <c r="J32" s="384">
        <v>206990</v>
      </c>
      <c r="K32" s="384">
        <v>109819</v>
      </c>
      <c r="L32" s="396">
        <v>223009</v>
      </c>
      <c r="M32" s="396">
        <v>188125</v>
      </c>
      <c r="N32" s="396">
        <v>293193</v>
      </c>
      <c r="O32" s="399">
        <v>179767</v>
      </c>
    </row>
    <row r="33" spans="1:15" ht="16.5" customHeight="1">
      <c r="A33" s="123"/>
      <c r="B33" s="187" t="s">
        <v>151</v>
      </c>
      <c r="C33" s="390">
        <v>749127</v>
      </c>
      <c r="D33" s="384">
        <v>564087</v>
      </c>
      <c r="E33" s="206">
        <v>0.32803450531566947</v>
      </c>
      <c r="F33" s="206">
        <v>0.32851135884068028</v>
      </c>
      <c r="G33" s="12"/>
      <c r="H33" s="384">
        <v>119841</v>
      </c>
      <c r="I33" s="384">
        <v>185064</v>
      </c>
      <c r="J33" s="384">
        <v>163188</v>
      </c>
      <c r="K33" s="384">
        <v>95994</v>
      </c>
      <c r="L33" s="396">
        <v>181746</v>
      </c>
      <c r="M33" s="396">
        <v>149357</v>
      </c>
      <c r="N33" s="396">
        <v>264155</v>
      </c>
      <c r="O33" s="399">
        <v>153869</v>
      </c>
    </row>
    <row r="34" spans="1:15" ht="16.5" customHeight="1">
      <c r="A34" s="135"/>
      <c r="B34" s="187" t="s">
        <v>152</v>
      </c>
      <c r="C34" s="390">
        <v>717816.73399999994</v>
      </c>
      <c r="D34" s="384">
        <v>577719.554</v>
      </c>
      <c r="E34" s="206">
        <v>0.24250032568570457</v>
      </c>
      <c r="F34" s="206">
        <v>0.24318970319174626</v>
      </c>
      <c r="G34" s="12"/>
      <c r="H34" s="384">
        <v>112666.97199999999</v>
      </c>
      <c r="I34" s="384">
        <v>167424.899</v>
      </c>
      <c r="J34" s="384">
        <v>167275.25099999999</v>
      </c>
      <c r="K34" s="384">
        <v>130352.43200000002</v>
      </c>
      <c r="L34" s="396">
        <v>181746</v>
      </c>
      <c r="M34" s="396">
        <v>135056.80100000001</v>
      </c>
      <c r="N34" s="396">
        <v>260570.302</v>
      </c>
      <c r="O34" s="399">
        <v>140443.63099999999</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0.41030101755518189</v>
      </c>
      <c r="D38" s="101">
        <v>0.42646026231462769</v>
      </c>
      <c r="E38" s="111">
        <v>-1.6159244759445801</v>
      </c>
      <c r="F38" s="112"/>
      <c r="G38" s="12"/>
      <c r="H38" s="101">
        <v>0.42144740501752237</v>
      </c>
      <c r="I38" s="101">
        <v>0.41747662849799738</v>
      </c>
      <c r="J38" s="101">
        <v>0.42938695023838575</v>
      </c>
      <c r="K38" s="101">
        <v>0.43749615394758817</v>
      </c>
      <c r="L38" s="291">
        <v>0.43184199578649496</v>
      </c>
      <c r="M38" s="291">
        <v>0.41880023508571523</v>
      </c>
      <c r="N38" s="291">
        <v>0.39372453348220049</v>
      </c>
      <c r="O38" s="340">
        <v>0.40057033405280235</v>
      </c>
    </row>
    <row r="39" spans="1:15" ht="16.5" customHeight="1">
      <c r="A39" s="94"/>
      <c r="B39" s="60" t="s">
        <v>54</v>
      </c>
      <c r="C39" s="218">
        <v>60.247778505857646</v>
      </c>
      <c r="D39" s="103">
        <v>85.658232438911256</v>
      </c>
      <c r="E39" s="103">
        <v>-25.41045393305361</v>
      </c>
      <c r="F39" s="113"/>
      <c r="G39" s="12"/>
      <c r="H39" s="103">
        <v>89.447504408548241</v>
      </c>
      <c r="I39" s="103">
        <v>45.947625292651658</v>
      </c>
      <c r="J39" s="103">
        <v>35.998880075502363</v>
      </c>
      <c r="K39" s="103">
        <v>169.33409964581469</v>
      </c>
      <c r="L39" s="292">
        <v>-2.3528962968109877</v>
      </c>
      <c r="M39" s="292">
        <v>109.84145010338781</v>
      </c>
      <c r="N39" s="292">
        <v>4.5079300224888899</v>
      </c>
      <c r="O39" s="341">
        <v>126.02558827179136</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31425518</v>
      </c>
      <c r="D43" s="392">
        <v>28840162</v>
      </c>
      <c r="E43" s="100">
        <v>8.9644295340643332E-2</v>
      </c>
      <c r="F43" s="113"/>
      <c r="G43" s="12"/>
      <c r="H43" s="392">
        <v>27403748</v>
      </c>
      <c r="I43" s="392">
        <v>28012269</v>
      </c>
      <c r="J43" s="392">
        <v>28694439</v>
      </c>
      <c r="K43" s="392">
        <v>28840162</v>
      </c>
      <c r="L43" s="397">
        <v>29784601</v>
      </c>
      <c r="M43" s="397">
        <v>30930826</v>
      </c>
      <c r="N43" s="397">
        <v>31425550</v>
      </c>
      <c r="O43" s="400">
        <v>31425518</v>
      </c>
    </row>
    <row r="44" spans="1:15" ht="16.5" customHeight="1">
      <c r="A44" s="94"/>
      <c r="B44" s="77" t="s">
        <v>110</v>
      </c>
      <c r="C44" s="391">
        <v>43953712</v>
      </c>
      <c r="D44" s="392">
        <v>38740980</v>
      </c>
      <c r="E44" s="100">
        <v>0.13455343669674846</v>
      </c>
      <c r="F44" s="113"/>
      <c r="G44" s="12"/>
      <c r="H44" s="392">
        <v>35957371</v>
      </c>
      <c r="I44" s="392">
        <v>36710741</v>
      </c>
      <c r="J44" s="392">
        <v>38226460</v>
      </c>
      <c r="K44" s="392">
        <v>38740980</v>
      </c>
      <c r="L44" s="397">
        <v>39245966</v>
      </c>
      <c r="M44" s="397">
        <v>39963831</v>
      </c>
      <c r="N44" s="397">
        <v>41816673</v>
      </c>
      <c r="O44" s="400">
        <v>43953712</v>
      </c>
    </row>
    <row r="45" spans="1:15" ht="16.5" customHeight="1">
      <c r="A45" s="94"/>
      <c r="B45" s="60" t="s">
        <v>52</v>
      </c>
      <c r="C45" s="391">
        <v>26866164</v>
      </c>
      <c r="D45" s="392">
        <v>25393725.5</v>
      </c>
      <c r="E45" s="100">
        <v>5.7984343415856898E-2</v>
      </c>
      <c r="F45" s="113"/>
      <c r="G45" s="12"/>
      <c r="H45" s="392">
        <v>26178434</v>
      </c>
      <c r="I45" s="392">
        <v>26036526.5</v>
      </c>
      <c r="J45" s="392">
        <v>26336164.5</v>
      </c>
      <c r="K45" s="392">
        <v>25393725.5</v>
      </c>
      <c r="L45" s="397">
        <v>27646552.5</v>
      </c>
      <c r="M45" s="397">
        <v>28263286.5</v>
      </c>
      <c r="N45" s="397">
        <v>28605951.5</v>
      </c>
      <c r="O45" s="400">
        <v>26866164</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13594.865400000001</v>
      </c>
      <c r="D49" s="99">
        <v>13888.617693733</v>
      </c>
      <c r="E49" s="100">
        <v>-2.1150578136048037E-2</v>
      </c>
      <c r="F49" s="112"/>
      <c r="G49" s="12"/>
      <c r="H49" s="99">
        <v>14148.578555575999</v>
      </c>
      <c r="I49" s="99">
        <v>14065.515169545</v>
      </c>
      <c r="J49" s="99">
        <v>13858.586484752999</v>
      </c>
      <c r="K49" s="99">
        <v>13888.617693733</v>
      </c>
      <c r="L49" s="286">
        <v>13785.499</v>
      </c>
      <c r="M49" s="286">
        <v>13737.018400000001</v>
      </c>
      <c r="N49" s="286">
        <v>13606.325800000001</v>
      </c>
      <c r="O49" s="343">
        <v>13594.865400000001</v>
      </c>
    </row>
    <row r="50" spans="1:15">
      <c r="A50" s="94"/>
      <c r="B50" s="77" t="s">
        <v>187</v>
      </c>
      <c r="C50" s="223">
        <v>0.19283374324535379</v>
      </c>
      <c r="D50" s="55">
        <v>0.1648766815537443</v>
      </c>
      <c r="E50" s="111">
        <v>2.7957061691609497</v>
      </c>
      <c r="F50" s="114"/>
      <c r="G50" s="12"/>
      <c r="H50" s="55">
        <v>0.12308849820110665</v>
      </c>
      <c r="I50" s="55">
        <v>0.1941366561762396</v>
      </c>
      <c r="J50" s="55">
        <v>0.18982148836126508</v>
      </c>
      <c r="K50" s="55">
        <v>0.15266191624877337</v>
      </c>
      <c r="L50" s="294">
        <v>0.20987336754047689</v>
      </c>
      <c r="M50" s="294">
        <v>0.14692646307129936</v>
      </c>
      <c r="N50" s="294">
        <v>0.27669975993735013</v>
      </c>
      <c r="O50" s="344">
        <v>0.14982574913420485</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9"/>
      <c r="N52" s="59"/>
      <c r="O52" s="59"/>
    </row>
    <row r="53" spans="1:15">
      <c r="B53" s="106" t="s">
        <v>131</v>
      </c>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3.28515625" style="16" customWidth="1"/>
    <col min="6" max="6" width="21" style="16" customWidth="1"/>
    <col min="7" max="7" width="4" style="16" customWidth="1"/>
    <col min="8" max="12" width="12.7109375" style="12" customWidth="1"/>
    <col min="13" max="15" width="12.7109375" style="14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129</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4" customFormat="1" ht="15" customHeight="1">
      <c r="A8" s="12"/>
      <c r="B8" s="12"/>
      <c r="C8" s="198"/>
      <c r="D8" s="138"/>
      <c r="E8" s="17"/>
      <c r="F8" s="17"/>
      <c r="G8" s="126"/>
      <c r="H8" s="122"/>
      <c r="I8" s="122"/>
      <c r="J8" s="122"/>
      <c r="K8" s="122"/>
      <c r="L8" s="323"/>
      <c r="M8" s="323"/>
      <c r="N8" s="323"/>
      <c r="O8" s="372"/>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1120166</v>
      </c>
      <c r="D11" s="109">
        <v>838681</v>
      </c>
      <c r="E11" s="204">
        <v>0.33562820667214344</v>
      </c>
      <c r="F11" s="204">
        <v>0.33561376893593176</v>
      </c>
      <c r="G11" s="12"/>
      <c r="H11" s="109">
        <v>202898</v>
      </c>
      <c r="I11" s="109">
        <v>208254</v>
      </c>
      <c r="J11" s="109">
        <v>211828</v>
      </c>
      <c r="K11" s="109">
        <v>215701</v>
      </c>
      <c r="L11" s="395">
        <v>203634</v>
      </c>
      <c r="M11" s="395">
        <v>235613</v>
      </c>
      <c r="N11" s="395">
        <v>221870</v>
      </c>
      <c r="O11" s="398">
        <v>459049</v>
      </c>
    </row>
    <row r="12" spans="1:15" s="13" customFormat="1" ht="16.5" customHeight="1">
      <c r="A12" s="19"/>
      <c r="B12" s="50" t="s">
        <v>140</v>
      </c>
      <c r="C12" s="389">
        <v>130155</v>
      </c>
      <c r="D12" s="109">
        <v>178625</v>
      </c>
      <c r="E12" s="204">
        <v>-0.27135059482155355</v>
      </c>
      <c r="F12" s="204">
        <v>-0.27135059482155355</v>
      </c>
      <c r="G12" s="12"/>
      <c r="H12" s="109">
        <v>33590</v>
      </c>
      <c r="I12" s="109">
        <v>36466</v>
      </c>
      <c r="J12" s="109">
        <v>54372</v>
      </c>
      <c r="K12" s="109">
        <v>54197</v>
      </c>
      <c r="L12" s="395">
        <v>26787</v>
      </c>
      <c r="M12" s="395">
        <v>39894</v>
      </c>
      <c r="N12" s="395">
        <v>44542</v>
      </c>
      <c r="O12" s="398">
        <v>18932</v>
      </c>
    </row>
    <row r="13" spans="1:15" s="13" customFormat="1" ht="16.5" customHeight="1">
      <c r="A13" s="19"/>
      <c r="B13" s="50" t="s">
        <v>141</v>
      </c>
      <c r="C13" s="389">
        <v>685030</v>
      </c>
      <c r="D13" s="109">
        <v>696894</v>
      </c>
      <c r="E13" s="204">
        <v>-1.7024109835929169E-2</v>
      </c>
      <c r="F13" s="204">
        <v>-1.7028588615043305E-2</v>
      </c>
      <c r="G13" s="12"/>
      <c r="H13" s="109">
        <v>172180</v>
      </c>
      <c r="I13" s="109">
        <v>163974</v>
      </c>
      <c r="J13" s="109">
        <v>172642</v>
      </c>
      <c r="K13" s="109">
        <v>188098</v>
      </c>
      <c r="L13" s="395">
        <v>179386</v>
      </c>
      <c r="M13" s="395">
        <v>169768</v>
      </c>
      <c r="N13" s="395">
        <v>169450</v>
      </c>
      <c r="O13" s="398">
        <v>166426</v>
      </c>
    </row>
    <row r="14" spans="1:15" s="13" customFormat="1" ht="16.5" customHeight="1">
      <c r="A14" s="19"/>
      <c r="B14" s="50" t="s">
        <v>142</v>
      </c>
      <c r="C14" s="389">
        <v>41291</v>
      </c>
      <c r="D14" s="109">
        <v>103641</v>
      </c>
      <c r="E14" s="204">
        <v>-0.60159589351704446</v>
      </c>
      <c r="F14" s="204">
        <v>-0.60243275701040799</v>
      </c>
      <c r="G14" s="12"/>
      <c r="H14" s="109">
        <v>50689</v>
      </c>
      <c r="I14" s="109">
        <v>30008</v>
      </c>
      <c r="J14" s="109">
        <v>19885</v>
      </c>
      <c r="K14" s="109">
        <v>3059</v>
      </c>
      <c r="L14" s="395">
        <v>14235</v>
      </c>
      <c r="M14" s="395">
        <v>32848</v>
      </c>
      <c r="N14" s="395">
        <v>9930</v>
      </c>
      <c r="O14" s="398">
        <v>-15722</v>
      </c>
    </row>
    <row r="15" spans="1:15" s="13" customFormat="1" ht="16.5" customHeight="1">
      <c r="A15" s="19"/>
      <c r="B15" s="50" t="s">
        <v>143</v>
      </c>
      <c r="C15" s="389">
        <v>14063</v>
      </c>
      <c r="D15" s="109">
        <v>30859</v>
      </c>
      <c r="E15" s="204">
        <v>-0.54428205709841537</v>
      </c>
      <c r="F15" s="204">
        <v>-0.54046387396284334</v>
      </c>
      <c r="G15" s="12"/>
      <c r="H15" s="109">
        <v>9500</v>
      </c>
      <c r="I15" s="109">
        <v>5914</v>
      </c>
      <c r="J15" s="109">
        <v>8376</v>
      </c>
      <c r="K15" s="109">
        <v>7069</v>
      </c>
      <c r="L15" s="395">
        <v>5429</v>
      </c>
      <c r="M15" s="395">
        <v>1043</v>
      </c>
      <c r="N15" s="395">
        <v>15630</v>
      </c>
      <c r="O15" s="398">
        <v>-8039</v>
      </c>
    </row>
    <row r="16" spans="1:15" s="14" customFormat="1" ht="16.5" customHeight="1">
      <c r="A16" s="128"/>
      <c r="B16" s="187" t="s">
        <v>144</v>
      </c>
      <c r="C16" s="390">
        <v>1990705</v>
      </c>
      <c r="D16" s="384">
        <v>1848700</v>
      </c>
      <c r="E16" s="206">
        <v>7.6813436468869956E-2</v>
      </c>
      <c r="F16" s="206">
        <v>7.6841314783793635E-2</v>
      </c>
      <c r="G16" s="12"/>
      <c r="H16" s="384">
        <v>468857</v>
      </c>
      <c r="I16" s="384">
        <v>444616</v>
      </c>
      <c r="J16" s="384">
        <v>467103</v>
      </c>
      <c r="K16" s="384">
        <v>468124</v>
      </c>
      <c r="L16" s="396">
        <v>429471</v>
      </c>
      <c r="M16" s="396">
        <v>479166</v>
      </c>
      <c r="N16" s="396">
        <v>461422</v>
      </c>
      <c r="O16" s="399">
        <v>620646</v>
      </c>
    </row>
    <row r="17" spans="1:15" s="13" customFormat="1" ht="16.5" customHeight="1">
      <c r="A17" s="19"/>
      <c r="B17" s="50" t="s">
        <v>145</v>
      </c>
      <c r="C17" s="389">
        <v>-581608</v>
      </c>
      <c r="D17" s="109">
        <v>-615911</v>
      </c>
      <c r="E17" s="204">
        <v>-5.5694735115950245E-2</v>
      </c>
      <c r="F17" s="204">
        <v>-5.56961243861408E-2</v>
      </c>
      <c r="G17" s="12"/>
      <c r="H17" s="109">
        <v>-143550</v>
      </c>
      <c r="I17" s="109">
        <v>-153744</v>
      </c>
      <c r="J17" s="109">
        <v>-157173</v>
      </c>
      <c r="K17" s="109">
        <v>-161444</v>
      </c>
      <c r="L17" s="395">
        <v>-142784</v>
      </c>
      <c r="M17" s="395">
        <v>-146546</v>
      </c>
      <c r="N17" s="395">
        <v>-141770</v>
      </c>
      <c r="O17" s="398">
        <v>-150508</v>
      </c>
    </row>
    <row r="18" spans="1:15" s="13" customFormat="1" ht="16.5" customHeight="1">
      <c r="A18" s="19"/>
      <c r="B18" s="50" t="s">
        <v>146</v>
      </c>
      <c r="C18" s="389">
        <v>-420908</v>
      </c>
      <c r="D18" s="109">
        <v>-453548</v>
      </c>
      <c r="E18" s="204">
        <v>-7.1965922019279094E-2</v>
      </c>
      <c r="F18" s="204">
        <v>-7.1915209909826805E-2</v>
      </c>
      <c r="G18" s="12"/>
      <c r="H18" s="109">
        <v>-114575</v>
      </c>
      <c r="I18" s="109">
        <v>-115157</v>
      </c>
      <c r="J18" s="109">
        <v>-110318</v>
      </c>
      <c r="K18" s="109">
        <v>-113498</v>
      </c>
      <c r="L18" s="395">
        <v>-110926</v>
      </c>
      <c r="M18" s="395">
        <v>-108251</v>
      </c>
      <c r="N18" s="395">
        <v>-100227</v>
      </c>
      <c r="O18" s="398">
        <v>-101504</v>
      </c>
    </row>
    <row r="19" spans="1:15" s="13" customFormat="1" ht="16.5" customHeight="1">
      <c r="A19" s="19"/>
      <c r="B19" s="50" t="s">
        <v>8</v>
      </c>
      <c r="C19" s="389">
        <v>324</v>
      </c>
      <c r="D19" s="109">
        <v>2247</v>
      </c>
      <c r="E19" s="204">
        <v>-0.855807743658211</v>
      </c>
      <c r="F19" s="204">
        <v>-0.855807743658211</v>
      </c>
      <c r="G19" s="12"/>
      <c r="H19" s="109">
        <v>0</v>
      </c>
      <c r="I19" s="109">
        <v>33</v>
      </c>
      <c r="J19" s="109">
        <v>99</v>
      </c>
      <c r="K19" s="109">
        <v>2115</v>
      </c>
      <c r="L19" s="395">
        <v>81</v>
      </c>
      <c r="M19" s="395">
        <v>81</v>
      </c>
      <c r="N19" s="395">
        <v>81</v>
      </c>
      <c r="O19" s="398">
        <v>81</v>
      </c>
    </row>
    <row r="20" spans="1:15" s="13" customFormat="1" ht="16.5" customHeight="1">
      <c r="A20" s="19"/>
      <c r="B20" s="50" t="s">
        <v>9</v>
      </c>
      <c r="C20" s="389">
        <v>-53104</v>
      </c>
      <c r="D20" s="109">
        <v>-61597</v>
      </c>
      <c r="E20" s="204">
        <v>-0.13788009156290082</v>
      </c>
      <c r="F20" s="204">
        <v>-0.13787930516429869</v>
      </c>
      <c r="G20" s="12"/>
      <c r="H20" s="109">
        <v>-13198</v>
      </c>
      <c r="I20" s="109">
        <v>-19797</v>
      </c>
      <c r="J20" s="109">
        <v>-13884</v>
      </c>
      <c r="K20" s="109">
        <v>-14718</v>
      </c>
      <c r="L20" s="395">
        <v>-12746</v>
      </c>
      <c r="M20" s="395">
        <v>-13188</v>
      </c>
      <c r="N20" s="395">
        <v>-12477</v>
      </c>
      <c r="O20" s="398">
        <v>-14693</v>
      </c>
    </row>
    <row r="21" spans="1:15" s="14" customFormat="1" ht="16.5" customHeight="1">
      <c r="A21" s="128"/>
      <c r="B21" s="51" t="s">
        <v>39</v>
      </c>
      <c r="C21" s="209">
        <v>-1055296</v>
      </c>
      <c r="D21" s="48">
        <v>-1128809</v>
      </c>
      <c r="E21" s="100">
        <v>-6.5124392169091494E-2</v>
      </c>
      <c r="F21" s="100">
        <v>-6.5104700734516352E-2</v>
      </c>
      <c r="G21" s="12"/>
      <c r="H21" s="48">
        <v>-271323</v>
      </c>
      <c r="I21" s="48">
        <v>-288665</v>
      </c>
      <c r="J21" s="48">
        <v>-281276</v>
      </c>
      <c r="K21" s="48">
        <v>-287545</v>
      </c>
      <c r="L21" s="287">
        <v>-266375</v>
      </c>
      <c r="M21" s="287">
        <v>-267904</v>
      </c>
      <c r="N21" s="287">
        <v>-254393</v>
      </c>
      <c r="O21" s="339">
        <v>-266624</v>
      </c>
    </row>
    <row r="22" spans="1:15" s="14" customFormat="1" ht="16.5" customHeight="1">
      <c r="A22" s="128"/>
      <c r="B22" s="187" t="s">
        <v>147</v>
      </c>
      <c r="C22" s="390">
        <v>935409</v>
      </c>
      <c r="D22" s="384">
        <v>719891</v>
      </c>
      <c r="E22" s="206">
        <v>0.29937587773704633</v>
      </c>
      <c r="F22" s="206">
        <v>0.29942834543756436</v>
      </c>
      <c r="G22" s="12"/>
      <c r="H22" s="384">
        <v>197534</v>
      </c>
      <c r="I22" s="384">
        <v>155951</v>
      </c>
      <c r="J22" s="384">
        <v>185827</v>
      </c>
      <c r="K22" s="384">
        <v>180579</v>
      </c>
      <c r="L22" s="396">
        <v>163096</v>
      </c>
      <c r="M22" s="396">
        <v>211262</v>
      </c>
      <c r="N22" s="396">
        <v>207029</v>
      </c>
      <c r="O22" s="399">
        <v>354022</v>
      </c>
    </row>
    <row r="23" spans="1:15" s="13" customFormat="1" ht="16.5" customHeight="1">
      <c r="A23" s="19"/>
      <c r="B23" s="52" t="s">
        <v>192</v>
      </c>
      <c r="C23" s="389">
        <v>-23648</v>
      </c>
      <c r="D23" s="109">
        <v>-165736</v>
      </c>
      <c r="E23" s="204">
        <v>-0.85731524834676831</v>
      </c>
      <c r="F23" s="204">
        <v>-0.85733910488697118</v>
      </c>
      <c r="G23" s="12"/>
      <c r="H23" s="109">
        <v>19364</v>
      </c>
      <c r="I23" s="109">
        <v>-51276</v>
      </c>
      <c r="J23" s="109">
        <v>-34411</v>
      </c>
      <c r="K23" s="109">
        <v>-99413</v>
      </c>
      <c r="L23" s="395">
        <v>51804</v>
      </c>
      <c r="M23" s="395">
        <v>-2531</v>
      </c>
      <c r="N23" s="395">
        <v>18453</v>
      </c>
      <c r="O23" s="398">
        <v>-91374</v>
      </c>
    </row>
    <row r="24" spans="1:15" s="14" customFormat="1" ht="16.5" customHeight="1">
      <c r="A24" s="128"/>
      <c r="B24" s="187" t="s">
        <v>195</v>
      </c>
      <c r="C24" s="390">
        <v>911761</v>
      </c>
      <c r="D24" s="384">
        <v>554155</v>
      </c>
      <c r="E24" s="206">
        <v>0.64531764578502404</v>
      </c>
      <c r="F24" s="206">
        <v>0.64541903422010716</v>
      </c>
      <c r="G24" s="12"/>
      <c r="H24" s="384">
        <v>216898</v>
      </c>
      <c r="I24" s="384">
        <v>104675</v>
      </c>
      <c r="J24" s="384">
        <v>151416</v>
      </c>
      <c r="K24" s="384">
        <v>81166</v>
      </c>
      <c r="L24" s="396">
        <v>214900</v>
      </c>
      <c r="M24" s="396">
        <v>208731</v>
      </c>
      <c r="N24" s="396">
        <v>225482</v>
      </c>
      <c r="O24" s="399">
        <v>262648</v>
      </c>
    </row>
    <row r="25" spans="1:15" s="13" customFormat="1" ht="16.5" customHeight="1">
      <c r="A25" s="19"/>
      <c r="B25" s="50" t="s">
        <v>40</v>
      </c>
      <c r="C25" s="389">
        <v>-127188</v>
      </c>
      <c r="D25" s="109">
        <v>-108858</v>
      </c>
      <c r="E25" s="204">
        <v>0.16838450090944157</v>
      </c>
      <c r="F25" s="204">
        <v>0.16819499727869358</v>
      </c>
      <c r="G25" s="12"/>
      <c r="H25" s="109">
        <v>-88044</v>
      </c>
      <c r="I25" s="109">
        <v>-57</v>
      </c>
      <c r="J25" s="109">
        <v>-5941</v>
      </c>
      <c r="K25" s="109">
        <v>-14816</v>
      </c>
      <c r="L25" s="395">
        <v>-96293</v>
      </c>
      <c r="M25" s="395">
        <v>-6707</v>
      </c>
      <c r="N25" s="395">
        <v>-8088</v>
      </c>
      <c r="O25" s="398">
        <v>-16100</v>
      </c>
    </row>
    <row r="26" spans="1:15" s="13" customFormat="1" ht="16.5" customHeight="1">
      <c r="A26" s="19"/>
      <c r="B26" s="53" t="s">
        <v>41</v>
      </c>
      <c r="C26" s="389">
        <v>-106902</v>
      </c>
      <c r="D26" s="109">
        <v>-112408</v>
      </c>
      <c r="E26" s="204">
        <v>-4.8982278841363636E-2</v>
      </c>
      <c r="F26" s="204">
        <v>-4.8982278841363636E-2</v>
      </c>
      <c r="G26" s="12"/>
      <c r="H26" s="109">
        <v>-88100</v>
      </c>
      <c r="I26" s="109">
        <v>-631</v>
      </c>
      <c r="J26" s="109">
        <v>-6646</v>
      </c>
      <c r="K26" s="109">
        <v>-17031</v>
      </c>
      <c r="L26" s="395">
        <v>-88542</v>
      </c>
      <c r="M26" s="395">
        <v>-9481</v>
      </c>
      <c r="N26" s="395">
        <v>-5495</v>
      </c>
      <c r="O26" s="398">
        <v>-3384</v>
      </c>
    </row>
    <row r="27" spans="1:15" s="13" customFormat="1" ht="16.5" customHeight="1">
      <c r="A27" s="19"/>
      <c r="B27" s="54" t="s">
        <v>98</v>
      </c>
      <c r="C27" s="389">
        <v>-16419</v>
      </c>
      <c r="D27" s="109">
        <v>-58949</v>
      </c>
      <c r="E27" s="204">
        <v>-0.72147110213913723</v>
      </c>
      <c r="F27" s="204">
        <v>-0.72147110213913723</v>
      </c>
      <c r="G27" s="12"/>
      <c r="H27" s="109">
        <v>-36532</v>
      </c>
      <c r="I27" s="109">
        <v>0</v>
      </c>
      <c r="J27" s="109">
        <v>-6017</v>
      </c>
      <c r="K27" s="109">
        <v>-16400</v>
      </c>
      <c r="L27" s="395">
        <v>-14460</v>
      </c>
      <c r="M27" s="395">
        <v>-4068</v>
      </c>
      <c r="N27" s="395">
        <v>0</v>
      </c>
      <c r="O27" s="398">
        <v>2109</v>
      </c>
    </row>
    <row r="28" spans="1:15" s="13" customFormat="1" ht="16.5" customHeight="1">
      <c r="A28" s="19"/>
      <c r="B28" s="54" t="s">
        <v>99</v>
      </c>
      <c r="C28" s="389">
        <v>-21977</v>
      </c>
      <c r="D28" s="109">
        <v>-2513</v>
      </c>
      <c r="E28" s="204" t="s">
        <v>179</v>
      </c>
      <c r="F28" s="204" t="s">
        <v>179</v>
      </c>
      <c r="G28" s="12"/>
      <c r="H28" s="109">
        <v>-629</v>
      </c>
      <c r="I28" s="109">
        <v>-624</v>
      </c>
      <c r="J28" s="109">
        <v>-629</v>
      </c>
      <c r="K28" s="109">
        <v>-631</v>
      </c>
      <c r="L28" s="395">
        <v>-5494</v>
      </c>
      <c r="M28" s="395">
        <v>-5495</v>
      </c>
      <c r="N28" s="395">
        <v>-5495</v>
      </c>
      <c r="O28" s="398">
        <v>-5493</v>
      </c>
    </row>
    <row r="29" spans="1:15" s="13" customFormat="1" ht="16.5" customHeight="1">
      <c r="A29" s="19"/>
      <c r="B29" s="54" t="s">
        <v>100</v>
      </c>
      <c r="C29" s="389">
        <v>-68506</v>
      </c>
      <c r="D29" s="109">
        <v>-50946</v>
      </c>
      <c r="E29" s="204">
        <v>0.3446786793860166</v>
      </c>
      <c r="F29" s="204">
        <v>0.3446786793860166</v>
      </c>
      <c r="G29" s="12"/>
      <c r="H29" s="109">
        <v>-50939</v>
      </c>
      <c r="I29" s="109">
        <v>-7</v>
      </c>
      <c r="J29" s="109">
        <v>0</v>
      </c>
      <c r="K29" s="109">
        <v>0</v>
      </c>
      <c r="L29" s="395">
        <v>-68588</v>
      </c>
      <c r="M29" s="395">
        <v>82</v>
      </c>
      <c r="N29" s="395">
        <v>0</v>
      </c>
      <c r="O29" s="398">
        <v>0</v>
      </c>
    </row>
    <row r="30" spans="1:15" s="13" customFormat="1" ht="16.5" customHeight="1">
      <c r="A30" s="19"/>
      <c r="B30" s="50" t="s">
        <v>10</v>
      </c>
      <c r="C30" s="389">
        <v>20001</v>
      </c>
      <c r="D30" s="109">
        <v>-354722</v>
      </c>
      <c r="E30" s="204" t="s">
        <v>179</v>
      </c>
      <c r="F30" s="204" t="s">
        <v>179</v>
      </c>
      <c r="G30" s="12"/>
      <c r="H30" s="109">
        <v>0</v>
      </c>
      <c r="I30" s="109">
        <v>0</v>
      </c>
      <c r="J30" s="109">
        <v>-3300</v>
      </c>
      <c r="K30" s="109">
        <v>-351422</v>
      </c>
      <c r="L30" s="395">
        <v>-2950</v>
      </c>
      <c r="M30" s="395">
        <v>9364</v>
      </c>
      <c r="N30" s="395">
        <v>-928</v>
      </c>
      <c r="O30" s="398">
        <v>14515</v>
      </c>
    </row>
    <row r="31" spans="1:15" s="14" customFormat="1" ht="16.5" customHeight="1">
      <c r="A31" s="19"/>
      <c r="B31" s="50" t="s">
        <v>11</v>
      </c>
      <c r="C31" s="389">
        <v>-117395</v>
      </c>
      <c r="D31" s="109">
        <v>8667</v>
      </c>
      <c r="E31" s="204" t="s">
        <v>179</v>
      </c>
      <c r="F31" s="204" t="s">
        <v>179</v>
      </c>
      <c r="G31" s="12"/>
      <c r="H31" s="109">
        <v>-1231</v>
      </c>
      <c r="I31" s="109">
        <v>21090</v>
      </c>
      <c r="J31" s="109">
        <v>4873</v>
      </c>
      <c r="K31" s="109">
        <v>-16065</v>
      </c>
      <c r="L31" s="395">
        <v>-9578</v>
      </c>
      <c r="M31" s="395">
        <v>2244</v>
      </c>
      <c r="N31" s="395">
        <v>-5872</v>
      </c>
      <c r="O31" s="398">
        <v>-104189</v>
      </c>
    </row>
    <row r="32" spans="1:15" s="14" customFormat="1" ht="16.5" customHeight="1">
      <c r="A32" s="130"/>
      <c r="B32" s="187" t="s">
        <v>148</v>
      </c>
      <c r="C32" s="390">
        <v>687179</v>
      </c>
      <c r="D32" s="384">
        <v>99242</v>
      </c>
      <c r="E32" s="206" t="s">
        <v>179</v>
      </c>
      <c r="F32" s="206" t="s">
        <v>179</v>
      </c>
      <c r="G32" s="12"/>
      <c r="H32" s="384">
        <v>127623</v>
      </c>
      <c r="I32" s="384">
        <v>125708</v>
      </c>
      <c r="J32" s="384">
        <v>147048</v>
      </c>
      <c r="K32" s="384">
        <v>-301137</v>
      </c>
      <c r="L32" s="396">
        <v>106079</v>
      </c>
      <c r="M32" s="396">
        <v>213632</v>
      </c>
      <c r="N32" s="396">
        <v>210594</v>
      </c>
      <c r="O32" s="399">
        <v>156874</v>
      </c>
    </row>
    <row r="33" spans="1:15" ht="16.5" customHeight="1">
      <c r="A33" s="130"/>
      <c r="B33" s="187" t="s">
        <v>151</v>
      </c>
      <c r="C33" s="390">
        <v>826020</v>
      </c>
      <c r="D33" s="384">
        <v>120912</v>
      </c>
      <c r="E33" s="206" t="s">
        <v>179</v>
      </c>
      <c r="F33" s="206" t="s">
        <v>179</v>
      </c>
      <c r="G33" s="12"/>
      <c r="H33" s="384">
        <v>107394</v>
      </c>
      <c r="I33" s="384">
        <v>114186</v>
      </c>
      <c r="J33" s="384">
        <v>125564</v>
      </c>
      <c r="K33" s="384">
        <v>-226232</v>
      </c>
      <c r="L33" s="396">
        <v>85572</v>
      </c>
      <c r="M33" s="396">
        <v>202855</v>
      </c>
      <c r="N33" s="396">
        <v>207386</v>
      </c>
      <c r="O33" s="399">
        <v>330207</v>
      </c>
    </row>
    <row r="34" spans="1:15" ht="16.5" customHeight="1">
      <c r="A34" s="135"/>
      <c r="B34" s="187" t="s">
        <v>152</v>
      </c>
      <c r="C34" s="390">
        <v>586344.01699999999</v>
      </c>
      <c r="D34" s="384">
        <v>518612.32100000005</v>
      </c>
      <c r="E34" s="206">
        <v>0.1306017872259535</v>
      </c>
      <c r="F34" s="206">
        <v>0.13062686270000401</v>
      </c>
      <c r="G34" s="12"/>
      <c r="H34" s="384">
        <v>101150.677</v>
      </c>
      <c r="I34" s="384">
        <v>157192.54800000004</v>
      </c>
      <c r="J34" s="384">
        <v>136322.67000000001</v>
      </c>
      <c r="K34" s="384">
        <v>123946.42600000002</v>
      </c>
      <c r="L34" s="396">
        <v>85572</v>
      </c>
      <c r="M34" s="396">
        <v>180276.28200000001</v>
      </c>
      <c r="N34" s="396">
        <v>204085.93799999999</v>
      </c>
      <c r="O34" s="399">
        <v>116409.79699999999</v>
      </c>
    </row>
    <row r="35" spans="1:15" ht="16.5" customHeight="1">
      <c r="A35" s="19"/>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19"/>
      <c r="B38" s="60" t="s">
        <v>14</v>
      </c>
      <c r="C38" s="216">
        <v>0.53011169409832193</v>
      </c>
      <c r="D38" s="101">
        <v>0.61059609455292907</v>
      </c>
      <c r="E38" s="111">
        <v>-8.0484400454607137</v>
      </c>
      <c r="F38" s="112"/>
      <c r="G38" s="12"/>
      <c r="H38" s="101">
        <v>0.57869030429320667</v>
      </c>
      <c r="I38" s="101">
        <v>0.64924564118250361</v>
      </c>
      <c r="J38" s="101">
        <v>0.60217125559030882</v>
      </c>
      <c r="K38" s="101">
        <v>0.61424964325691478</v>
      </c>
      <c r="L38" s="291">
        <v>0.62023978336139107</v>
      </c>
      <c r="M38" s="291">
        <v>0.55910477788490831</v>
      </c>
      <c r="N38" s="291">
        <v>0.55132395074357099</v>
      </c>
      <c r="O38" s="340">
        <v>0.42959110346316581</v>
      </c>
    </row>
    <row r="39" spans="1:15" ht="16.5" customHeight="1">
      <c r="A39" s="19"/>
      <c r="B39" s="60" t="s">
        <v>54</v>
      </c>
      <c r="C39" s="218">
        <v>3.6067720026961871</v>
      </c>
      <c r="D39" s="103">
        <v>26.501436334284154</v>
      </c>
      <c r="E39" s="103">
        <v>-22.894664331587968</v>
      </c>
      <c r="F39" s="113"/>
      <c r="G39" s="12"/>
      <c r="H39" s="103">
        <v>-12.372018824010029</v>
      </c>
      <c r="I39" s="103">
        <v>32.724725409248535</v>
      </c>
      <c r="J39" s="103">
        <v>22.585014977766495</v>
      </c>
      <c r="K39" s="103">
        <v>62.203278635185747</v>
      </c>
      <c r="L39" s="292">
        <v>-31.57756551547466</v>
      </c>
      <c r="M39" s="292">
        <v>1.5673539068711253</v>
      </c>
      <c r="N39" s="292">
        <v>-11.235193731403632</v>
      </c>
      <c r="O39" s="341">
        <v>55.085339805512106</v>
      </c>
    </row>
    <row r="40" spans="1:15" ht="16.5" customHeight="1">
      <c r="A40" s="19"/>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19"/>
      <c r="B43" s="60" t="s">
        <v>109</v>
      </c>
      <c r="C43" s="391">
        <v>66022116</v>
      </c>
      <c r="D43" s="392">
        <v>66130783</v>
      </c>
      <c r="E43" s="100">
        <v>-1.6432135696926586E-3</v>
      </c>
      <c r="F43" s="113"/>
      <c r="G43" s="12"/>
      <c r="H43" s="392">
        <v>63401157</v>
      </c>
      <c r="I43" s="392">
        <v>60660828</v>
      </c>
      <c r="J43" s="392">
        <v>60566126</v>
      </c>
      <c r="K43" s="392">
        <v>66130783</v>
      </c>
      <c r="L43" s="397">
        <v>63791753</v>
      </c>
      <c r="M43" s="397">
        <v>64715938</v>
      </c>
      <c r="N43" s="397">
        <v>66270574</v>
      </c>
      <c r="O43" s="400">
        <v>66022116</v>
      </c>
    </row>
    <row r="44" spans="1:15" ht="16.5" customHeight="1">
      <c r="A44" s="19"/>
      <c r="B44" s="77" t="s">
        <v>110</v>
      </c>
      <c r="C44" s="391">
        <v>62608877</v>
      </c>
      <c r="D44" s="392">
        <v>64220129</v>
      </c>
      <c r="E44" s="100">
        <v>-2.5089516715234295E-2</v>
      </c>
      <c r="F44" s="113"/>
      <c r="G44" s="12"/>
      <c r="H44" s="392">
        <v>60636849</v>
      </c>
      <c r="I44" s="392">
        <v>60286118</v>
      </c>
      <c r="J44" s="392">
        <v>60247569</v>
      </c>
      <c r="K44" s="392">
        <v>64220129</v>
      </c>
      <c r="L44" s="397">
        <v>62604914</v>
      </c>
      <c r="M44" s="397">
        <v>62078784</v>
      </c>
      <c r="N44" s="397">
        <v>62091118</v>
      </c>
      <c r="O44" s="400">
        <v>62608877</v>
      </c>
    </row>
    <row r="45" spans="1:15" ht="16.5" customHeight="1">
      <c r="A45" s="19"/>
      <c r="B45" s="60" t="s">
        <v>52</v>
      </c>
      <c r="C45" s="391">
        <v>39291079.5</v>
      </c>
      <c r="D45" s="392">
        <v>40625830.5</v>
      </c>
      <c r="E45" s="100">
        <v>-3.2854737578841609E-2</v>
      </c>
      <c r="F45" s="113"/>
      <c r="G45" s="12"/>
      <c r="H45" s="392">
        <v>35322560</v>
      </c>
      <c r="I45" s="392">
        <v>36056370.5</v>
      </c>
      <c r="J45" s="392">
        <v>40094050.5</v>
      </c>
      <c r="K45" s="392">
        <v>40625830.5</v>
      </c>
      <c r="L45" s="397">
        <v>39057269.5</v>
      </c>
      <c r="M45" s="397">
        <v>37117636.5</v>
      </c>
      <c r="N45" s="397">
        <v>35782026.5</v>
      </c>
      <c r="O45" s="400">
        <v>39291079.5</v>
      </c>
    </row>
    <row r="46" spans="1:15" ht="16.5" customHeight="1">
      <c r="A46" s="19"/>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19"/>
      <c r="B49" s="77" t="s">
        <v>51</v>
      </c>
      <c r="C49" s="207">
        <v>4959.4279999999999</v>
      </c>
      <c r="D49" s="99">
        <v>5759.1350000000002</v>
      </c>
      <c r="E49" s="100">
        <v>-0.13885887377184247</v>
      </c>
      <c r="F49" s="112"/>
      <c r="G49" s="12"/>
      <c r="H49" s="99">
        <v>6175.3298999999997</v>
      </c>
      <c r="I49" s="99">
        <v>5991.6058000000003</v>
      </c>
      <c r="J49" s="99">
        <v>5920.1826000000001</v>
      </c>
      <c r="K49" s="99">
        <v>5759.1350000000002</v>
      </c>
      <c r="L49" s="286">
        <v>5332.3909999999996</v>
      </c>
      <c r="M49" s="286">
        <v>5190.4440000000004</v>
      </c>
      <c r="N49" s="286">
        <v>5168.3869999999997</v>
      </c>
      <c r="O49" s="343">
        <v>4959.4279999999999</v>
      </c>
    </row>
    <row r="50" spans="1:15" ht="12">
      <c r="A50" s="19"/>
      <c r="B50" s="77" t="s">
        <v>187</v>
      </c>
      <c r="C50" s="223">
        <v>0.1188595382281742</v>
      </c>
      <c r="D50" s="55">
        <v>0.10695267087553383</v>
      </c>
      <c r="E50" s="111">
        <v>1.1906867352640376</v>
      </c>
      <c r="F50" s="114"/>
      <c r="G50" s="12"/>
      <c r="H50" s="55">
        <v>8.8000538422970884E-2</v>
      </c>
      <c r="I50" s="55">
        <v>0.13539858453880355</v>
      </c>
      <c r="J50" s="55">
        <v>0.11023769947204115</v>
      </c>
      <c r="K50" s="55">
        <v>9.5256265027725467E-2</v>
      </c>
      <c r="L50" s="294">
        <v>6.6031566065987146E-2</v>
      </c>
      <c r="M50" s="294">
        <v>0.14598182469848139</v>
      </c>
      <c r="N50" s="294">
        <v>0.17244395333489854</v>
      </c>
      <c r="O50" s="344">
        <v>9.5422238049325786E-2</v>
      </c>
    </row>
    <row r="51" spans="1:15" s="449" customFormat="1" ht="20.25" customHeight="1">
      <c r="A51" s="447"/>
      <c r="B51" s="448" t="s">
        <v>177</v>
      </c>
      <c r="C51" s="452"/>
      <c r="D51" s="452"/>
      <c r="E51" s="452"/>
      <c r="F51" s="452"/>
      <c r="G51" s="451"/>
      <c r="H51" s="452"/>
      <c r="I51" s="452"/>
      <c r="J51" s="452"/>
      <c r="K51" s="452"/>
      <c r="L51" s="452"/>
      <c r="M51" s="452"/>
      <c r="N51" s="452"/>
      <c r="O51" s="452"/>
    </row>
    <row r="52" spans="1:15" ht="12">
      <c r="A52" s="19" t="s">
        <v>91</v>
      </c>
      <c r="B52" s="50" t="s">
        <v>188</v>
      </c>
      <c r="C52" s="5"/>
      <c r="D52" s="5"/>
      <c r="E52" s="133"/>
      <c r="F52" s="133"/>
      <c r="G52" s="126"/>
      <c r="H52" s="19"/>
      <c r="I52" s="19"/>
      <c r="J52" s="19"/>
      <c r="K52" s="19"/>
      <c r="L52" s="19"/>
      <c r="M52" s="19"/>
      <c r="N52" s="19"/>
      <c r="O52" s="19"/>
    </row>
    <row r="53" spans="1:15" ht="12">
      <c r="C53" s="5"/>
      <c r="D53" s="5"/>
      <c r="G53" s="126"/>
      <c r="I53" s="5"/>
      <c r="J53" s="5"/>
      <c r="K53" s="5"/>
      <c r="L53" s="5"/>
      <c r="M53" s="5"/>
      <c r="N53" s="5"/>
      <c r="O53" s="5"/>
    </row>
  </sheetData>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118</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599762</v>
      </c>
      <c r="D11" s="109">
        <v>506191</v>
      </c>
      <c r="E11" s="204">
        <v>0.18485314831753241</v>
      </c>
      <c r="F11" s="204">
        <v>0.13612978332249437</v>
      </c>
      <c r="G11" s="12"/>
      <c r="H11" s="109">
        <v>113338</v>
      </c>
      <c r="I11" s="109">
        <v>121896</v>
      </c>
      <c r="J11" s="109">
        <v>126339</v>
      </c>
      <c r="K11" s="109">
        <v>144618</v>
      </c>
      <c r="L11" s="395">
        <v>154907</v>
      </c>
      <c r="M11" s="395">
        <v>157857</v>
      </c>
      <c r="N11" s="395">
        <v>136598</v>
      </c>
      <c r="O11" s="398">
        <v>150400</v>
      </c>
    </row>
    <row r="12" spans="1:15" s="13" customFormat="1" ht="16.5" customHeight="1">
      <c r="A12" s="19"/>
      <c r="B12" s="50" t="s">
        <v>140</v>
      </c>
      <c r="C12" s="389">
        <v>2307</v>
      </c>
      <c r="D12" s="109">
        <v>2438</v>
      </c>
      <c r="E12" s="204">
        <v>-5.3732567678424936E-2</v>
      </c>
      <c r="F12" s="204">
        <v>-5.6079763511506897E-2</v>
      </c>
      <c r="G12" s="12"/>
      <c r="H12" s="109">
        <v>498</v>
      </c>
      <c r="I12" s="109">
        <v>530</v>
      </c>
      <c r="J12" s="109">
        <v>613</v>
      </c>
      <c r="K12" s="109">
        <v>797</v>
      </c>
      <c r="L12" s="395">
        <v>541</v>
      </c>
      <c r="M12" s="395">
        <v>541</v>
      </c>
      <c r="N12" s="395">
        <v>658</v>
      </c>
      <c r="O12" s="398">
        <v>567</v>
      </c>
    </row>
    <row r="13" spans="1:15" s="13" customFormat="1" ht="16.5" customHeight="1">
      <c r="A13" s="19"/>
      <c r="B13" s="50" t="s">
        <v>141</v>
      </c>
      <c r="C13" s="389">
        <v>154789</v>
      </c>
      <c r="D13" s="109">
        <v>140208</v>
      </c>
      <c r="E13" s="204">
        <v>0.1039954924112747</v>
      </c>
      <c r="F13" s="204">
        <v>5.9290061569561514E-2</v>
      </c>
      <c r="G13" s="12"/>
      <c r="H13" s="109">
        <v>31602</v>
      </c>
      <c r="I13" s="109">
        <v>36093</v>
      </c>
      <c r="J13" s="109">
        <v>35685</v>
      </c>
      <c r="K13" s="109">
        <v>36828</v>
      </c>
      <c r="L13" s="395">
        <v>41308</v>
      </c>
      <c r="M13" s="395">
        <v>39889</v>
      </c>
      <c r="N13" s="395">
        <v>35951</v>
      </c>
      <c r="O13" s="398">
        <v>37641</v>
      </c>
    </row>
    <row r="14" spans="1:15" s="13" customFormat="1" ht="16.5" customHeight="1">
      <c r="A14" s="19"/>
      <c r="B14" s="50" t="s">
        <v>142</v>
      </c>
      <c r="C14" s="389">
        <v>85927</v>
      </c>
      <c r="D14" s="109">
        <v>84695</v>
      </c>
      <c r="E14" s="204">
        <v>1.4546313241631692E-2</v>
      </c>
      <c r="F14" s="204">
        <v>-2.7922268609909318E-2</v>
      </c>
      <c r="G14" s="12"/>
      <c r="H14" s="109">
        <v>22077</v>
      </c>
      <c r="I14" s="109">
        <v>25300</v>
      </c>
      <c r="J14" s="109">
        <v>24494</v>
      </c>
      <c r="K14" s="109">
        <v>12824</v>
      </c>
      <c r="L14" s="395">
        <v>23926</v>
      </c>
      <c r="M14" s="395">
        <v>16919</v>
      </c>
      <c r="N14" s="395">
        <v>24560</v>
      </c>
      <c r="O14" s="398">
        <v>20522</v>
      </c>
    </row>
    <row r="15" spans="1:15" s="13" customFormat="1" ht="16.5" customHeight="1">
      <c r="A15" s="19"/>
      <c r="B15" s="50" t="s">
        <v>143</v>
      </c>
      <c r="C15" s="389">
        <v>11041</v>
      </c>
      <c r="D15" s="109">
        <v>7426</v>
      </c>
      <c r="E15" s="204">
        <v>0.48680312415836258</v>
      </c>
      <c r="F15" s="204">
        <v>0.31883323249178153</v>
      </c>
      <c r="G15" s="12"/>
      <c r="H15" s="109">
        <v>1485</v>
      </c>
      <c r="I15" s="109">
        <v>1643</v>
      </c>
      <c r="J15" s="109">
        <v>2201</v>
      </c>
      <c r="K15" s="109">
        <v>2097</v>
      </c>
      <c r="L15" s="395">
        <v>2509</v>
      </c>
      <c r="M15" s="395">
        <v>2619</v>
      </c>
      <c r="N15" s="395">
        <v>2460</v>
      </c>
      <c r="O15" s="398">
        <v>3453</v>
      </c>
    </row>
    <row r="16" spans="1:15" s="14" customFormat="1" ht="16.5" customHeight="1">
      <c r="A16" s="128"/>
      <c r="B16" s="187" t="s">
        <v>144</v>
      </c>
      <c r="C16" s="390">
        <v>853826</v>
      </c>
      <c r="D16" s="384">
        <v>740958</v>
      </c>
      <c r="E16" s="206">
        <v>0.15232712245498403</v>
      </c>
      <c r="F16" s="206">
        <v>0.10405560405978753</v>
      </c>
      <c r="G16" s="12"/>
      <c r="H16" s="384">
        <v>169000</v>
      </c>
      <c r="I16" s="384">
        <v>185462</v>
      </c>
      <c r="J16" s="384">
        <v>189332</v>
      </c>
      <c r="K16" s="384">
        <v>197164</v>
      </c>
      <c r="L16" s="396">
        <v>223191</v>
      </c>
      <c r="M16" s="396">
        <v>217825</v>
      </c>
      <c r="N16" s="396">
        <v>200227</v>
      </c>
      <c r="O16" s="399">
        <v>212583</v>
      </c>
    </row>
    <row r="17" spans="1:15" s="13" customFormat="1" ht="16.5" customHeight="1">
      <c r="A17" s="19"/>
      <c r="B17" s="50" t="s">
        <v>145</v>
      </c>
      <c r="C17" s="389">
        <v>-159957</v>
      </c>
      <c r="D17" s="109">
        <v>-146917</v>
      </c>
      <c r="E17" s="204">
        <v>8.8757597827344714E-2</v>
      </c>
      <c r="F17" s="204">
        <v>4.4794692881956699E-2</v>
      </c>
      <c r="G17" s="12"/>
      <c r="H17" s="109">
        <v>-34503</v>
      </c>
      <c r="I17" s="109">
        <v>-36910</v>
      </c>
      <c r="J17" s="109">
        <v>-37066</v>
      </c>
      <c r="K17" s="109">
        <v>-38438</v>
      </c>
      <c r="L17" s="395">
        <v>-37343</v>
      </c>
      <c r="M17" s="395">
        <v>-38805</v>
      </c>
      <c r="N17" s="395">
        <v>-39081</v>
      </c>
      <c r="O17" s="398">
        <v>-44728</v>
      </c>
    </row>
    <row r="18" spans="1:15" s="13" customFormat="1" ht="16.5" customHeight="1">
      <c r="A18" s="19"/>
      <c r="B18" s="50" t="s">
        <v>146</v>
      </c>
      <c r="C18" s="389">
        <v>-118683</v>
      </c>
      <c r="D18" s="109">
        <v>-112944</v>
      </c>
      <c r="E18" s="204">
        <v>5.0812792180195521E-2</v>
      </c>
      <c r="F18" s="204">
        <v>7.6377221077974511E-3</v>
      </c>
      <c r="G18" s="12"/>
      <c r="H18" s="109">
        <v>-25705</v>
      </c>
      <c r="I18" s="109">
        <v>-25745</v>
      </c>
      <c r="J18" s="109">
        <v>-27722</v>
      </c>
      <c r="K18" s="109">
        <v>-33772</v>
      </c>
      <c r="L18" s="395">
        <v>-28464</v>
      </c>
      <c r="M18" s="395">
        <v>-27733</v>
      </c>
      <c r="N18" s="395">
        <v>-28915</v>
      </c>
      <c r="O18" s="398">
        <v>-33571</v>
      </c>
    </row>
    <row r="19" spans="1:15" s="13" customFormat="1" ht="16.5" customHeight="1">
      <c r="A19" s="19"/>
      <c r="B19" s="50" t="s">
        <v>8</v>
      </c>
      <c r="C19" s="389">
        <v>0</v>
      </c>
      <c r="D19" s="109">
        <v>0</v>
      </c>
      <c r="E19" s="204" t="s">
        <v>179</v>
      </c>
      <c r="F19" s="204" t="s">
        <v>179</v>
      </c>
      <c r="G19" s="12"/>
      <c r="H19" s="109">
        <v>0</v>
      </c>
      <c r="I19" s="109">
        <v>0</v>
      </c>
      <c r="J19" s="109">
        <v>0</v>
      </c>
      <c r="K19" s="109">
        <v>0</v>
      </c>
      <c r="L19" s="395">
        <v>0</v>
      </c>
      <c r="M19" s="395">
        <v>0</v>
      </c>
      <c r="N19" s="395">
        <v>0</v>
      </c>
      <c r="O19" s="398">
        <v>0</v>
      </c>
    </row>
    <row r="20" spans="1:15" s="13" customFormat="1" ht="16.5" customHeight="1">
      <c r="A20" s="19"/>
      <c r="B20" s="50" t="s">
        <v>9</v>
      </c>
      <c r="C20" s="389">
        <v>-45935</v>
      </c>
      <c r="D20" s="109">
        <v>-40165</v>
      </c>
      <c r="E20" s="204">
        <v>0.14365741317067093</v>
      </c>
      <c r="F20" s="204">
        <v>9.7394882174294262E-2</v>
      </c>
      <c r="G20" s="12"/>
      <c r="H20" s="109">
        <v>-9539</v>
      </c>
      <c r="I20" s="109">
        <v>-9754</v>
      </c>
      <c r="J20" s="109">
        <v>-10293</v>
      </c>
      <c r="K20" s="109">
        <v>-10579</v>
      </c>
      <c r="L20" s="395">
        <v>-11626</v>
      </c>
      <c r="M20" s="395">
        <v>-11344</v>
      </c>
      <c r="N20" s="395">
        <v>-11338</v>
      </c>
      <c r="O20" s="398">
        <v>-11627</v>
      </c>
    </row>
    <row r="21" spans="1:15" s="14" customFormat="1" ht="16.5" customHeight="1">
      <c r="A21" s="128"/>
      <c r="B21" s="51" t="s">
        <v>39</v>
      </c>
      <c r="C21" s="209">
        <v>-324575</v>
      </c>
      <c r="D21" s="48">
        <v>-300026</v>
      </c>
      <c r="E21" s="100">
        <v>8.1822908681247641E-2</v>
      </c>
      <c r="F21" s="100">
        <v>3.7850250666116025E-2</v>
      </c>
      <c r="G21" s="12"/>
      <c r="H21" s="48">
        <v>-69747</v>
      </c>
      <c r="I21" s="48">
        <v>-72409</v>
      </c>
      <c r="J21" s="48">
        <v>-75081</v>
      </c>
      <c r="K21" s="48">
        <v>-82789</v>
      </c>
      <c r="L21" s="287">
        <v>-77433</v>
      </c>
      <c r="M21" s="287">
        <v>-77882</v>
      </c>
      <c r="N21" s="287">
        <v>-79334</v>
      </c>
      <c r="O21" s="339">
        <v>-89926</v>
      </c>
    </row>
    <row r="22" spans="1:15" s="14" customFormat="1" ht="16.5" customHeight="1">
      <c r="A22" s="128"/>
      <c r="B22" s="187" t="s">
        <v>147</v>
      </c>
      <c r="C22" s="390">
        <v>529251</v>
      </c>
      <c r="D22" s="384">
        <v>440932</v>
      </c>
      <c r="E22" s="206">
        <v>0.20030072664265686</v>
      </c>
      <c r="F22" s="206">
        <v>0.14910377927986929</v>
      </c>
      <c r="G22" s="12"/>
      <c r="H22" s="384">
        <v>99253</v>
      </c>
      <c r="I22" s="384">
        <v>113053</v>
      </c>
      <c r="J22" s="384">
        <v>114251</v>
      </c>
      <c r="K22" s="384">
        <v>114375</v>
      </c>
      <c r="L22" s="396">
        <v>145758</v>
      </c>
      <c r="M22" s="396">
        <v>139943</v>
      </c>
      <c r="N22" s="396">
        <v>120893</v>
      </c>
      <c r="O22" s="399">
        <v>122657</v>
      </c>
    </row>
    <row r="23" spans="1:15" s="13" customFormat="1" ht="16.5" customHeight="1">
      <c r="A23" s="19"/>
      <c r="B23" s="52" t="s">
        <v>192</v>
      </c>
      <c r="C23" s="389">
        <v>-58030</v>
      </c>
      <c r="D23" s="109">
        <v>-66060</v>
      </c>
      <c r="E23" s="204">
        <v>-0.12155616106569789</v>
      </c>
      <c r="F23" s="204">
        <v>-0.15749590149780324</v>
      </c>
      <c r="G23" s="12"/>
      <c r="H23" s="109">
        <v>-27595</v>
      </c>
      <c r="I23" s="109">
        <v>3143</v>
      </c>
      <c r="J23" s="109">
        <v>5453</v>
      </c>
      <c r="K23" s="109">
        <v>-47061</v>
      </c>
      <c r="L23" s="395">
        <v>-12965</v>
      </c>
      <c r="M23" s="395">
        <v>-15813</v>
      </c>
      <c r="N23" s="395">
        <v>-2163</v>
      </c>
      <c r="O23" s="398">
        <v>-27089</v>
      </c>
    </row>
    <row r="24" spans="1:15" s="14" customFormat="1" ht="16.5" customHeight="1">
      <c r="A24" s="128"/>
      <c r="B24" s="187" t="s">
        <v>195</v>
      </c>
      <c r="C24" s="390">
        <v>471221</v>
      </c>
      <c r="D24" s="384">
        <v>374872</v>
      </c>
      <c r="E24" s="206">
        <v>0.25701839561236905</v>
      </c>
      <c r="F24" s="206">
        <v>0.2030849791049163</v>
      </c>
      <c r="G24" s="12"/>
      <c r="H24" s="384">
        <v>71658</v>
      </c>
      <c r="I24" s="384">
        <v>116196</v>
      </c>
      <c r="J24" s="384">
        <v>119704</v>
      </c>
      <c r="K24" s="384">
        <v>67314</v>
      </c>
      <c r="L24" s="396">
        <v>132793</v>
      </c>
      <c r="M24" s="396">
        <v>124130</v>
      </c>
      <c r="N24" s="396">
        <v>118730</v>
      </c>
      <c r="O24" s="399">
        <v>95568</v>
      </c>
    </row>
    <row r="25" spans="1:15" s="13" customFormat="1" ht="16.5" customHeight="1">
      <c r="A25" s="19"/>
      <c r="B25" s="50" t="s">
        <v>40</v>
      </c>
      <c r="C25" s="389">
        <v>-32941</v>
      </c>
      <c r="D25" s="109">
        <v>-28138</v>
      </c>
      <c r="E25" s="204">
        <v>0.17069443457246436</v>
      </c>
      <c r="F25" s="204">
        <v>0.12266617233541033</v>
      </c>
      <c r="G25" s="12"/>
      <c r="H25" s="109">
        <v>-23265</v>
      </c>
      <c r="I25" s="109">
        <v>-4365</v>
      </c>
      <c r="J25" s="109">
        <v>-293</v>
      </c>
      <c r="K25" s="109">
        <v>-215</v>
      </c>
      <c r="L25" s="395">
        <v>-32544</v>
      </c>
      <c r="M25" s="395">
        <v>-303</v>
      </c>
      <c r="N25" s="395">
        <v>-41</v>
      </c>
      <c r="O25" s="398">
        <v>-53</v>
      </c>
    </row>
    <row r="26" spans="1:15" s="13" customFormat="1" ht="16.5" customHeight="1">
      <c r="A26" s="19"/>
      <c r="B26" s="53" t="s">
        <v>41</v>
      </c>
      <c r="C26" s="389">
        <v>-32424</v>
      </c>
      <c r="D26" s="109">
        <v>-27854</v>
      </c>
      <c r="E26" s="204">
        <v>0.16406979248940901</v>
      </c>
      <c r="F26" s="204">
        <v>0.11528332601196767</v>
      </c>
      <c r="G26" s="12"/>
      <c r="H26" s="109">
        <v>-23257</v>
      </c>
      <c r="I26" s="109">
        <v>-4368</v>
      </c>
      <c r="J26" s="109">
        <v>-130</v>
      </c>
      <c r="K26" s="109">
        <v>-99</v>
      </c>
      <c r="L26" s="395">
        <v>-32155</v>
      </c>
      <c r="M26" s="395">
        <v>-163</v>
      </c>
      <c r="N26" s="395">
        <v>-31</v>
      </c>
      <c r="O26" s="398">
        <v>-75</v>
      </c>
    </row>
    <row r="27" spans="1:15" s="13" customFormat="1" ht="16.5" customHeight="1">
      <c r="A27" s="19"/>
      <c r="B27" s="54" t="s">
        <v>98</v>
      </c>
      <c r="C27" s="389">
        <v>-1864</v>
      </c>
      <c r="D27" s="109">
        <v>-1623</v>
      </c>
      <c r="E27" s="204">
        <v>0.14849044978435</v>
      </c>
      <c r="F27" s="204">
        <v>0.10035691836167171</v>
      </c>
      <c r="G27" s="12"/>
      <c r="H27" s="109">
        <v>-1535</v>
      </c>
      <c r="I27" s="109">
        <v>-75</v>
      </c>
      <c r="J27" s="109">
        <v>-6</v>
      </c>
      <c r="K27" s="109">
        <v>-7</v>
      </c>
      <c r="L27" s="395">
        <v>-1703</v>
      </c>
      <c r="M27" s="395">
        <v>-155</v>
      </c>
      <c r="N27" s="395">
        <v>-3</v>
      </c>
      <c r="O27" s="398">
        <v>-3</v>
      </c>
    </row>
    <row r="28" spans="1:15" s="13" customFormat="1" ht="16.5" customHeight="1">
      <c r="A28" s="19"/>
      <c r="B28" s="54" t="s">
        <v>99</v>
      </c>
      <c r="C28" s="389">
        <v>0</v>
      </c>
      <c r="D28" s="109">
        <v>0</v>
      </c>
      <c r="E28" s="204" t="s">
        <v>179</v>
      </c>
      <c r="F28" s="204" t="s">
        <v>179</v>
      </c>
      <c r="G28" s="12"/>
      <c r="H28" s="109">
        <v>0</v>
      </c>
      <c r="I28" s="109">
        <v>0</v>
      </c>
      <c r="J28" s="109">
        <v>0</v>
      </c>
      <c r="K28" s="109">
        <v>0</v>
      </c>
      <c r="L28" s="395">
        <v>0</v>
      </c>
      <c r="M28" s="395">
        <v>0</v>
      </c>
      <c r="N28" s="395">
        <v>0</v>
      </c>
      <c r="O28" s="398">
        <v>0</v>
      </c>
    </row>
    <row r="29" spans="1:15" s="13" customFormat="1" ht="16.5" customHeight="1">
      <c r="A29" s="19"/>
      <c r="B29" s="54" t="s">
        <v>100</v>
      </c>
      <c r="C29" s="389">
        <v>-30560</v>
      </c>
      <c r="D29" s="109">
        <v>-26231</v>
      </c>
      <c r="E29" s="204">
        <v>0.16503373870611115</v>
      </c>
      <c r="F29" s="204">
        <v>0.11620687294366827</v>
      </c>
      <c r="G29" s="12"/>
      <c r="H29" s="109">
        <v>-21722</v>
      </c>
      <c r="I29" s="109">
        <v>-4293</v>
      </c>
      <c r="J29" s="109">
        <v>-124</v>
      </c>
      <c r="K29" s="109">
        <v>-92</v>
      </c>
      <c r="L29" s="395">
        <v>-30452</v>
      </c>
      <c r="M29" s="395">
        <v>-8</v>
      </c>
      <c r="N29" s="395">
        <v>-28</v>
      </c>
      <c r="O29" s="398">
        <v>-72</v>
      </c>
    </row>
    <row r="30" spans="1:15" s="13" customFormat="1" ht="16.5" customHeight="1">
      <c r="A30" s="19"/>
      <c r="B30" s="50" t="s">
        <v>10</v>
      </c>
      <c r="C30" s="389">
        <v>434</v>
      </c>
      <c r="D30" s="109">
        <v>-5414</v>
      </c>
      <c r="E30" s="204" t="s">
        <v>179</v>
      </c>
      <c r="F30" s="204" t="s">
        <v>179</v>
      </c>
      <c r="G30" s="12"/>
      <c r="H30" s="109">
        <v>-40</v>
      </c>
      <c r="I30" s="109">
        <v>-1</v>
      </c>
      <c r="J30" s="109">
        <v>2</v>
      </c>
      <c r="K30" s="109">
        <v>-5375</v>
      </c>
      <c r="L30" s="395">
        <v>11</v>
      </c>
      <c r="M30" s="395">
        <v>7</v>
      </c>
      <c r="N30" s="395">
        <v>14</v>
      </c>
      <c r="O30" s="398">
        <v>402</v>
      </c>
    </row>
    <row r="31" spans="1:15" s="14" customFormat="1" ht="16.5" customHeight="1">
      <c r="A31" s="19"/>
      <c r="B31" s="50" t="s">
        <v>11</v>
      </c>
      <c r="C31" s="389">
        <v>-277</v>
      </c>
      <c r="D31" s="109">
        <v>1558</v>
      </c>
      <c r="E31" s="204" t="s">
        <v>179</v>
      </c>
      <c r="F31" s="204" t="s">
        <v>179</v>
      </c>
      <c r="G31" s="12"/>
      <c r="H31" s="109">
        <v>257</v>
      </c>
      <c r="I31" s="109">
        <v>693</v>
      </c>
      <c r="J31" s="109">
        <v>-190</v>
      </c>
      <c r="K31" s="109">
        <v>798</v>
      </c>
      <c r="L31" s="395">
        <v>-102</v>
      </c>
      <c r="M31" s="395">
        <v>54</v>
      </c>
      <c r="N31" s="395">
        <v>-114</v>
      </c>
      <c r="O31" s="398">
        <v>-115</v>
      </c>
    </row>
    <row r="32" spans="1:15" s="137" customFormat="1" ht="16.5" customHeight="1">
      <c r="A32" s="123"/>
      <c r="B32" s="187" t="s">
        <v>148</v>
      </c>
      <c r="C32" s="390">
        <v>438437</v>
      </c>
      <c r="D32" s="384">
        <v>342878</v>
      </c>
      <c r="E32" s="206">
        <v>0.27869679594491337</v>
      </c>
      <c r="F32" s="206">
        <v>0.22359201850730503</v>
      </c>
      <c r="G32" s="12"/>
      <c r="H32" s="384">
        <v>48610</v>
      </c>
      <c r="I32" s="384">
        <v>112523</v>
      </c>
      <c r="J32" s="384">
        <v>119223</v>
      </c>
      <c r="K32" s="384">
        <v>62522</v>
      </c>
      <c r="L32" s="396">
        <v>100158</v>
      </c>
      <c r="M32" s="396">
        <v>123888</v>
      </c>
      <c r="N32" s="396">
        <v>118589</v>
      </c>
      <c r="O32" s="399">
        <v>95802</v>
      </c>
    </row>
    <row r="33" spans="1:15" ht="16.5" customHeight="1">
      <c r="A33" s="123"/>
      <c r="B33" s="187" t="s">
        <v>151</v>
      </c>
      <c r="C33" s="390">
        <v>358554</v>
      </c>
      <c r="D33" s="384">
        <v>270487</v>
      </c>
      <c r="E33" s="206">
        <v>0.32558681193550898</v>
      </c>
      <c r="F33" s="206">
        <v>0.26834937575848361</v>
      </c>
      <c r="G33" s="12"/>
      <c r="H33" s="384">
        <v>38029</v>
      </c>
      <c r="I33" s="384">
        <v>88703</v>
      </c>
      <c r="J33" s="384">
        <v>94533</v>
      </c>
      <c r="K33" s="384">
        <v>49222</v>
      </c>
      <c r="L33" s="396">
        <v>79099</v>
      </c>
      <c r="M33" s="396">
        <v>100332</v>
      </c>
      <c r="N33" s="396">
        <v>97451</v>
      </c>
      <c r="O33" s="399">
        <v>81672</v>
      </c>
    </row>
    <row r="34" spans="1:15" ht="16.5" customHeight="1">
      <c r="A34" s="135"/>
      <c r="B34" s="187" t="s">
        <v>152</v>
      </c>
      <c r="C34" s="390">
        <v>341189.59500000003</v>
      </c>
      <c r="D34" s="384">
        <v>281225.14800000004</v>
      </c>
      <c r="E34" s="206">
        <v>0.21322576386376357</v>
      </c>
      <c r="F34" s="206">
        <v>0.15579890419913101</v>
      </c>
      <c r="G34" s="12"/>
      <c r="H34" s="384">
        <v>35618.186999999998</v>
      </c>
      <c r="I34" s="384">
        <v>82341.271000000008</v>
      </c>
      <c r="J34" s="384">
        <v>93534.085000000006</v>
      </c>
      <c r="K34" s="384">
        <v>69731.604999999996</v>
      </c>
      <c r="L34" s="396">
        <v>79099</v>
      </c>
      <c r="M34" s="396">
        <v>91883.62</v>
      </c>
      <c r="N34" s="396">
        <v>95849.754000000001</v>
      </c>
      <c r="O34" s="399">
        <v>74357.22099999999</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0.38014185560055563</v>
      </c>
      <c r="D38" s="101">
        <v>0.40491633803805344</v>
      </c>
      <c r="E38" s="111">
        <v>-2.4774482437497802</v>
      </c>
      <c r="F38" s="112"/>
      <c r="G38" s="12"/>
      <c r="H38" s="101">
        <v>0.41270414201183431</v>
      </c>
      <c r="I38" s="101">
        <v>0.39042499272088083</v>
      </c>
      <c r="J38" s="101">
        <v>0.39655737012232478</v>
      </c>
      <c r="K38" s="101">
        <v>0.41989917023391693</v>
      </c>
      <c r="L38" s="291">
        <v>0.34693603236689652</v>
      </c>
      <c r="M38" s="291">
        <v>0.35754389991966029</v>
      </c>
      <c r="N38" s="291">
        <v>0.39622028997088304</v>
      </c>
      <c r="O38" s="340">
        <v>0.42301595141662318</v>
      </c>
    </row>
    <row r="39" spans="1:15" ht="16.5" customHeight="1">
      <c r="A39" s="94"/>
      <c r="B39" s="60" t="s">
        <v>54</v>
      </c>
      <c r="C39" s="218">
        <v>28.206470684919747</v>
      </c>
      <c r="D39" s="103">
        <v>35.282578046063406</v>
      </c>
      <c r="E39" s="103">
        <v>-7.0761073611436593</v>
      </c>
      <c r="F39" s="113"/>
      <c r="G39" s="12"/>
      <c r="H39" s="103">
        <v>60.563780318960653</v>
      </c>
      <c r="I39" s="103">
        <v>-6.7032605401467302</v>
      </c>
      <c r="J39" s="103">
        <v>-11.621809007674566</v>
      </c>
      <c r="K39" s="103">
        <v>98.331279367285305</v>
      </c>
      <c r="L39" s="292">
        <v>26.247470372206188</v>
      </c>
      <c r="M39" s="292">
        <v>31.102157251173523</v>
      </c>
      <c r="N39" s="292">
        <v>4.1479697600923027</v>
      </c>
      <c r="O39" s="341">
        <v>50.776413185494292</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21489982</v>
      </c>
      <c r="D43" s="392">
        <v>19369600</v>
      </c>
      <c r="E43" s="100">
        <v>0.10946958119940531</v>
      </c>
      <c r="F43" s="113"/>
      <c r="G43" s="12"/>
      <c r="H43" s="392">
        <v>17859060</v>
      </c>
      <c r="I43" s="392">
        <v>18520060</v>
      </c>
      <c r="J43" s="392">
        <v>18918115</v>
      </c>
      <c r="K43" s="392">
        <v>19369600</v>
      </c>
      <c r="L43" s="397">
        <v>20146589</v>
      </c>
      <c r="M43" s="397">
        <v>20527116</v>
      </c>
      <c r="N43" s="397">
        <v>21189677</v>
      </c>
      <c r="O43" s="400">
        <v>21489982</v>
      </c>
    </row>
    <row r="44" spans="1:15" ht="16.5" customHeight="1">
      <c r="A44" s="94"/>
      <c r="B44" s="77" t="s">
        <v>110</v>
      </c>
      <c r="C44" s="391">
        <v>20788084</v>
      </c>
      <c r="D44" s="392">
        <v>18811054</v>
      </c>
      <c r="E44" s="100">
        <v>0.10509937401700076</v>
      </c>
      <c r="F44" s="113"/>
      <c r="G44" s="12"/>
      <c r="H44" s="392">
        <v>17305768</v>
      </c>
      <c r="I44" s="392">
        <v>17886473</v>
      </c>
      <c r="J44" s="392">
        <v>18258615</v>
      </c>
      <c r="K44" s="392">
        <v>18811054</v>
      </c>
      <c r="L44" s="397">
        <v>19776113</v>
      </c>
      <c r="M44" s="397">
        <v>19661449</v>
      </c>
      <c r="N44" s="397">
        <v>20942197</v>
      </c>
      <c r="O44" s="400">
        <v>20788084</v>
      </c>
    </row>
    <row r="45" spans="1:15" ht="16.5" customHeight="1">
      <c r="A45" s="94"/>
      <c r="B45" s="60" t="s">
        <v>52</v>
      </c>
      <c r="C45" s="391">
        <v>14618352</v>
      </c>
      <c r="D45" s="392">
        <v>14209897</v>
      </c>
      <c r="E45" s="100">
        <v>2.8744402580821005E-2</v>
      </c>
      <c r="F45" s="113"/>
      <c r="G45" s="12"/>
      <c r="H45" s="392">
        <v>13233143.5</v>
      </c>
      <c r="I45" s="392">
        <v>13696613</v>
      </c>
      <c r="J45" s="392">
        <v>13843559.5</v>
      </c>
      <c r="K45" s="392">
        <v>14209897</v>
      </c>
      <c r="L45" s="397">
        <v>15433687</v>
      </c>
      <c r="M45" s="397">
        <v>15089259</v>
      </c>
      <c r="N45" s="397">
        <v>15126729.5</v>
      </c>
      <c r="O45" s="400">
        <v>14618352</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3163.42</v>
      </c>
      <c r="D49" s="99">
        <v>3188.87</v>
      </c>
      <c r="E49" s="100">
        <v>-7.9808835104597797E-3</v>
      </c>
      <c r="F49" s="112"/>
      <c r="G49" s="12"/>
      <c r="H49" s="99">
        <v>3313.28</v>
      </c>
      <c r="I49" s="99">
        <v>3238.01</v>
      </c>
      <c r="J49" s="99">
        <v>3186.81</v>
      </c>
      <c r="K49" s="99">
        <v>3188.87</v>
      </c>
      <c r="L49" s="286">
        <v>3196.67</v>
      </c>
      <c r="M49" s="286">
        <v>3181.1</v>
      </c>
      <c r="N49" s="286">
        <v>3172.24</v>
      </c>
      <c r="O49" s="343">
        <v>3163.42</v>
      </c>
    </row>
    <row r="50" spans="1:15" ht="12">
      <c r="A50" s="94"/>
      <c r="B50" s="77" t="s">
        <v>187</v>
      </c>
      <c r="C50" s="223">
        <v>0.16761098530748569</v>
      </c>
      <c r="D50" s="55">
        <v>0.15336280750881079</v>
      </c>
      <c r="E50" s="111">
        <v>1.4248177798674906</v>
      </c>
      <c r="F50" s="114"/>
      <c r="G50" s="12"/>
      <c r="H50" s="55">
        <v>7.7147556025284586E-2</v>
      </c>
      <c r="I50" s="55">
        <v>0.18249270096445172</v>
      </c>
      <c r="J50" s="55">
        <v>0.2033543710886318</v>
      </c>
      <c r="K50" s="55">
        <v>0.1470834446555998</v>
      </c>
      <c r="L50" s="294">
        <v>0.15748492290555635</v>
      </c>
      <c r="M50" s="294">
        <v>0.17881878340942697</v>
      </c>
      <c r="N50" s="294">
        <v>0.18796630663364639</v>
      </c>
      <c r="O50" s="344">
        <v>0.1455240278005471</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9"/>
      <c r="N52" s="59"/>
      <c r="O52" s="59"/>
    </row>
    <row r="53" spans="1:15" ht="12">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117</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365421</v>
      </c>
      <c r="D11" s="109">
        <v>220782</v>
      </c>
      <c r="E11" s="204">
        <v>0.65512134141370226</v>
      </c>
      <c r="F11" s="204">
        <v>0.80640664601618761</v>
      </c>
      <c r="G11" s="12"/>
      <c r="H11" s="109">
        <v>49965</v>
      </c>
      <c r="I11" s="109">
        <v>51374</v>
      </c>
      <c r="J11" s="109">
        <v>53955</v>
      </c>
      <c r="K11" s="109">
        <v>65488</v>
      </c>
      <c r="L11" s="395">
        <v>75729</v>
      </c>
      <c r="M11" s="395">
        <v>85543</v>
      </c>
      <c r="N11" s="395">
        <v>95846</v>
      </c>
      <c r="O11" s="398">
        <v>108303</v>
      </c>
    </row>
    <row r="12" spans="1:15" s="13" customFormat="1" ht="16.5" customHeight="1">
      <c r="A12" s="19"/>
      <c r="B12" s="50" t="s">
        <v>140</v>
      </c>
      <c r="C12" s="389">
        <v>138</v>
      </c>
      <c r="D12" s="109">
        <v>533</v>
      </c>
      <c r="E12" s="204">
        <v>-0.74108818011257038</v>
      </c>
      <c r="F12" s="204">
        <v>-0.71742245725817511</v>
      </c>
      <c r="G12" s="12"/>
      <c r="H12" s="109">
        <v>4</v>
      </c>
      <c r="I12" s="109">
        <v>3</v>
      </c>
      <c r="J12" s="109">
        <v>7</v>
      </c>
      <c r="K12" s="109">
        <v>519</v>
      </c>
      <c r="L12" s="395">
        <v>128</v>
      </c>
      <c r="M12" s="395">
        <v>1</v>
      </c>
      <c r="N12" s="395">
        <v>5</v>
      </c>
      <c r="O12" s="398">
        <v>4</v>
      </c>
    </row>
    <row r="13" spans="1:15" s="13" customFormat="1" ht="16.5" customHeight="1">
      <c r="A13" s="19"/>
      <c r="B13" s="50" t="s">
        <v>141</v>
      </c>
      <c r="C13" s="389">
        <v>74571</v>
      </c>
      <c r="D13" s="109">
        <v>71645</v>
      </c>
      <c r="E13" s="204">
        <v>4.0840254030288126E-2</v>
      </c>
      <c r="F13" s="204">
        <v>0.13597780740526</v>
      </c>
      <c r="G13" s="12"/>
      <c r="H13" s="109">
        <v>16277</v>
      </c>
      <c r="I13" s="109">
        <v>18617</v>
      </c>
      <c r="J13" s="109">
        <v>18314</v>
      </c>
      <c r="K13" s="109">
        <v>18437</v>
      </c>
      <c r="L13" s="395">
        <v>18625</v>
      </c>
      <c r="M13" s="395">
        <v>18289</v>
      </c>
      <c r="N13" s="395">
        <v>18151</v>
      </c>
      <c r="O13" s="398">
        <v>19506</v>
      </c>
    </row>
    <row r="14" spans="1:15" s="13" customFormat="1" ht="16.5" customHeight="1">
      <c r="A14" s="19"/>
      <c r="B14" s="50" t="s">
        <v>142</v>
      </c>
      <c r="C14" s="389">
        <v>19511</v>
      </c>
      <c r="D14" s="109">
        <v>29973</v>
      </c>
      <c r="E14" s="204">
        <v>-0.34904747606178899</v>
      </c>
      <c r="F14" s="204">
        <v>-0.28954744211086592</v>
      </c>
      <c r="G14" s="12"/>
      <c r="H14" s="109">
        <v>11905</v>
      </c>
      <c r="I14" s="109">
        <v>13431</v>
      </c>
      <c r="J14" s="109">
        <v>10772</v>
      </c>
      <c r="K14" s="109">
        <v>-6135</v>
      </c>
      <c r="L14" s="395">
        <v>14935</v>
      </c>
      <c r="M14" s="395">
        <v>9703</v>
      </c>
      <c r="N14" s="395">
        <v>3242</v>
      </c>
      <c r="O14" s="398">
        <v>-8369</v>
      </c>
    </row>
    <row r="15" spans="1:15" s="13" customFormat="1" ht="16.5" customHeight="1">
      <c r="A15" s="19"/>
      <c r="B15" s="50" t="s">
        <v>143</v>
      </c>
      <c r="C15" s="389">
        <v>3658</v>
      </c>
      <c r="D15" s="109">
        <v>3309</v>
      </c>
      <c r="E15" s="204">
        <v>0.1054699304925959</v>
      </c>
      <c r="F15" s="204">
        <v>0.39595875920563506</v>
      </c>
      <c r="G15" s="12"/>
      <c r="H15" s="109">
        <v>698</v>
      </c>
      <c r="I15" s="109">
        <v>763</v>
      </c>
      <c r="J15" s="109">
        <v>1197</v>
      </c>
      <c r="K15" s="109">
        <v>651</v>
      </c>
      <c r="L15" s="395">
        <v>582</v>
      </c>
      <c r="M15" s="395">
        <v>292</v>
      </c>
      <c r="N15" s="395">
        <v>1626</v>
      </c>
      <c r="O15" s="398">
        <v>1158</v>
      </c>
    </row>
    <row r="16" spans="1:15" s="14" customFormat="1" ht="16.5" customHeight="1">
      <c r="A16" s="128"/>
      <c r="B16" s="187" t="s">
        <v>144</v>
      </c>
      <c r="C16" s="390">
        <v>463299</v>
      </c>
      <c r="D16" s="384">
        <v>326242</v>
      </c>
      <c r="E16" s="206">
        <v>0.4201083857994985</v>
      </c>
      <c r="F16" s="206">
        <v>0.5518265904002011</v>
      </c>
      <c r="G16" s="12"/>
      <c r="H16" s="384">
        <v>78849</v>
      </c>
      <c r="I16" s="384">
        <v>84188</v>
      </c>
      <c r="J16" s="384">
        <v>84245</v>
      </c>
      <c r="K16" s="384">
        <v>78960</v>
      </c>
      <c r="L16" s="396">
        <v>109999</v>
      </c>
      <c r="M16" s="396">
        <v>113828</v>
      </c>
      <c r="N16" s="396">
        <v>118870</v>
      </c>
      <c r="O16" s="399">
        <v>120602</v>
      </c>
    </row>
    <row r="17" spans="1:15" s="13" customFormat="1" ht="16.5" customHeight="1">
      <c r="A17" s="19"/>
      <c r="B17" s="50" t="s">
        <v>145</v>
      </c>
      <c r="C17" s="389">
        <v>-62891</v>
      </c>
      <c r="D17" s="109">
        <v>-62138</v>
      </c>
      <c r="E17" s="204">
        <v>1.2118188548070341E-2</v>
      </c>
      <c r="F17" s="204">
        <v>0.10463041389809091</v>
      </c>
      <c r="G17" s="12"/>
      <c r="H17" s="109">
        <v>-14490</v>
      </c>
      <c r="I17" s="109">
        <v>-15142</v>
      </c>
      <c r="J17" s="109">
        <v>-15559</v>
      </c>
      <c r="K17" s="109">
        <v>-16947</v>
      </c>
      <c r="L17" s="395">
        <v>-15241</v>
      </c>
      <c r="M17" s="395">
        <v>-14724</v>
      </c>
      <c r="N17" s="395">
        <v>-14682</v>
      </c>
      <c r="O17" s="398">
        <v>-18244</v>
      </c>
    </row>
    <row r="18" spans="1:15" s="13" customFormat="1" ht="16.5" customHeight="1">
      <c r="A18" s="19"/>
      <c r="B18" s="50" t="s">
        <v>146</v>
      </c>
      <c r="C18" s="389">
        <v>-92696</v>
      </c>
      <c r="D18" s="109">
        <v>-87891</v>
      </c>
      <c r="E18" s="204">
        <v>5.4669988963602645E-2</v>
      </c>
      <c r="F18" s="204">
        <v>0.1510714471066481</v>
      </c>
      <c r="G18" s="12"/>
      <c r="H18" s="109">
        <v>-20185</v>
      </c>
      <c r="I18" s="109">
        <v>-21890</v>
      </c>
      <c r="J18" s="109">
        <v>-22710</v>
      </c>
      <c r="K18" s="109">
        <v>-23106</v>
      </c>
      <c r="L18" s="395">
        <v>-22210</v>
      </c>
      <c r="M18" s="395">
        <v>-22240</v>
      </c>
      <c r="N18" s="395">
        <v>-24335</v>
      </c>
      <c r="O18" s="398">
        <v>-23911</v>
      </c>
    </row>
    <row r="19" spans="1:15" s="13" customFormat="1" ht="16.5" customHeight="1">
      <c r="A19" s="19"/>
      <c r="B19" s="50" t="s">
        <v>8</v>
      </c>
      <c r="C19" s="389">
        <v>50679</v>
      </c>
      <c r="D19" s="109">
        <v>44239</v>
      </c>
      <c r="E19" s="204">
        <v>0.14557291078008094</v>
      </c>
      <c r="F19" s="204">
        <v>0.25028350741433525</v>
      </c>
      <c r="G19" s="12"/>
      <c r="H19" s="109">
        <v>9998</v>
      </c>
      <c r="I19" s="109">
        <v>10899</v>
      </c>
      <c r="J19" s="109">
        <v>11361</v>
      </c>
      <c r="K19" s="109">
        <v>11981</v>
      </c>
      <c r="L19" s="395">
        <v>11225</v>
      </c>
      <c r="M19" s="395">
        <v>11712</v>
      </c>
      <c r="N19" s="395">
        <v>13650</v>
      </c>
      <c r="O19" s="398">
        <v>14092</v>
      </c>
    </row>
    <row r="20" spans="1:15" s="13" customFormat="1" ht="16.5" customHeight="1">
      <c r="A20" s="19"/>
      <c r="B20" s="50" t="s">
        <v>9</v>
      </c>
      <c r="C20" s="389">
        <v>-16777</v>
      </c>
      <c r="D20" s="109">
        <v>-15037</v>
      </c>
      <c r="E20" s="204">
        <v>0.11571457072554359</v>
      </c>
      <c r="F20" s="204">
        <v>0.21769597846908084</v>
      </c>
      <c r="G20" s="12"/>
      <c r="H20" s="109">
        <v>-3042</v>
      </c>
      <c r="I20" s="109">
        <v>-3516</v>
      </c>
      <c r="J20" s="109">
        <v>-3659</v>
      </c>
      <c r="K20" s="109">
        <v>-4820</v>
      </c>
      <c r="L20" s="395">
        <v>-3687</v>
      </c>
      <c r="M20" s="395">
        <v>-3877</v>
      </c>
      <c r="N20" s="395">
        <v>-3788</v>
      </c>
      <c r="O20" s="398">
        <v>-5425</v>
      </c>
    </row>
    <row r="21" spans="1:15" s="14" customFormat="1" ht="16.5" customHeight="1">
      <c r="A21" s="128"/>
      <c r="B21" s="51" t="s">
        <v>39</v>
      </c>
      <c r="C21" s="209">
        <v>-121685</v>
      </c>
      <c r="D21" s="48">
        <v>-120827</v>
      </c>
      <c r="E21" s="100">
        <v>7.1010618487590271E-3</v>
      </c>
      <c r="F21" s="100">
        <v>9.9154562613087638E-2</v>
      </c>
      <c r="G21" s="12"/>
      <c r="H21" s="48">
        <v>-27719</v>
      </c>
      <c r="I21" s="48">
        <v>-29649</v>
      </c>
      <c r="J21" s="48">
        <v>-30567</v>
      </c>
      <c r="K21" s="48">
        <v>-32892</v>
      </c>
      <c r="L21" s="287">
        <v>-29913</v>
      </c>
      <c r="M21" s="287">
        <v>-29129</v>
      </c>
      <c r="N21" s="287">
        <v>-29155</v>
      </c>
      <c r="O21" s="339">
        <v>-33488</v>
      </c>
    </row>
    <row r="22" spans="1:15" s="14" customFormat="1" ht="16.5" customHeight="1">
      <c r="A22" s="128"/>
      <c r="B22" s="187" t="s">
        <v>147</v>
      </c>
      <c r="C22" s="390">
        <v>341614</v>
      </c>
      <c r="D22" s="384">
        <v>205415</v>
      </c>
      <c r="E22" s="206">
        <v>0.66304310785483045</v>
      </c>
      <c r="F22" s="206">
        <v>0.81807232371323702</v>
      </c>
      <c r="G22" s="12"/>
      <c r="H22" s="384">
        <v>51130</v>
      </c>
      <c r="I22" s="384">
        <v>54539</v>
      </c>
      <c r="J22" s="384">
        <v>53678</v>
      </c>
      <c r="K22" s="384">
        <v>46068</v>
      </c>
      <c r="L22" s="396">
        <v>80086</v>
      </c>
      <c r="M22" s="396">
        <v>84699</v>
      </c>
      <c r="N22" s="396">
        <v>89715</v>
      </c>
      <c r="O22" s="399">
        <v>87114</v>
      </c>
    </row>
    <row r="23" spans="1:15" s="13" customFormat="1" ht="16.5" customHeight="1">
      <c r="A23" s="19"/>
      <c r="B23" s="52" t="s">
        <v>192</v>
      </c>
      <c r="C23" s="389">
        <v>-28792</v>
      </c>
      <c r="D23" s="109">
        <v>-23130</v>
      </c>
      <c r="E23" s="204">
        <v>0.24479031560743625</v>
      </c>
      <c r="F23" s="204">
        <v>0.35856983619560046</v>
      </c>
      <c r="G23" s="12"/>
      <c r="H23" s="109">
        <v>-7436</v>
      </c>
      <c r="I23" s="109">
        <v>-6098</v>
      </c>
      <c r="J23" s="109">
        <v>8294</v>
      </c>
      <c r="K23" s="109">
        <v>-17890</v>
      </c>
      <c r="L23" s="395">
        <v>-8756</v>
      </c>
      <c r="M23" s="395">
        <v>246</v>
      </c>
      <c r="N23" s="395">
        <v>3872</v>
      </c>
      <c r="O23" s="398">
        <v>-24154</v>
      </c>
    </row>
    <row r="24" spans="1:15" s="14" customFormat="1" ht="16.5" customHeight="1">
      <c r="A24" s="128"/>
      <c r="B24" s="187" t="s">
        <v>195</v>
      </c>
      <c r="C24" s="390">
        <v>312822</v>
      </c>
      <c r="D24" s="384">
        <v>182285</v>
      </c>
      <c r="E24" s="206">
        <v>0.71611487505828775</v>
      </c>
      <c r="F24" s="206">
        <v>0.87637325588434356</v>
      </c>
      <c r="G24" s="12"/>
      <c r="H24" s="384">
        <v>43694</v>
      </c>
      <c r="I24" s="384">
        <v>48441</v>
      </c>
      <c r="J24" s="384">
        <v>61972</v>
      </c>
      <c r="K24" s="384">
        <v>28178</v>
      </c>
      <c r="L24" s="396">
        <v>71330</v>
      </c>
      <c r="M24" s="396">
        <v>84945</v>
      </c>
      <c r="N24" s="396">
        <v>93587</v>
      </c>
      <c r="O24" s="399">
        <v>62960</v>
      </c>
    </row>
    <row r="25" spans="1:15" s="13" customFormat="1" ht="16.5" customHeight="1">
      <c r="A25" s="19"/>
      <c r="B25" s="50" t="s">
        <v>40</v>
      </c>
      <c r="C25" s="389">
        <v>-71636</v>
      </c>
      <c r="D25" s="109">
        <v>-30261</v>
      </c>
      <c r="E25" s="204" t="s">
        <v>179</v>
      </c>
      <c r="F25" s="204" t="s">
        <v>179</v>
      </c>
      <c r="G25" s="12"/>
      <c r="H25" s="109">
        <v>-26201</v>
      </c>
      <c r="I25" s="109">
        <v>-2621</v>
      </c>
      <c r="J25" s="109">
        <v>-876</v>
      </c>
      <c r="K25" s="109">
        <v>-563</v>
      </c>
      <c r="L25" s="395">
        <v>-33507</v>
      </c>
      <c r="M25" s="395">
        <v>-5204</v>
      </c>
      <c r="N25" s="395">
        <v>-39385</v>
      </c>
      <c r="O25" s="398">
        <v>6460</v>
      </c>
    </row>
    <row r="26" spans="1:15" s="13" customFormat="1" ht="16.5" customHeight="1">
      <c r="A26" s="19"/>
      <c r="B26" s="53" t="s">
        <v>41</v>
      </c>
      <c r="C26" s="389">
        <v>-72884</v>
      </c>
      <c r="D26" s="109">
        <v>-29073</v>
      </c>
      <c r="E26" s="204" t="s">
        <v>179</v>
      </c>
      <c r="F26" s="204" t="s">
        <v>179</v>
      </c>
      <c r="G26" s="12"/>
      <c r="H26" s="109">
        <v>-26237</v>
      </c>
      <c r="I26" s="109">
        <v>-2621</v>
      </c>
      <c r="J26" s="109">
        <v>-58</v>
      </c>
      <c r="K26" s="109">
        <v>-157</v>
      </c>
      <c r="L26" s="395">
        <v>-34268</v>
      </c>
      <c r="M26" s="395">
        <v>-5177</v>
      </c>
      <c r="N26" s="395">
        <v>-39308</v>
      </c>
      <c r="O26" s="398">
        <v>5869</v>
      </c>
    </row>
    <row r="27" spans="1:15" s="13" customFormat="1" ht="16.5" customHeight="1">
      <c r="A27" s="19"/>
      <c r="B27" s="54" t="s">
        <v>98</v>
      </c>
      <c r="C27" s="389">
        <v>-7646</v>
      </c>
      <c r="D27" s="109">
        <v>-4330</v>
      </c>
      <c r="E27" s="204">
        <v>0.76581986143187075</v>
      </c>
      <c r="F27" s="204">
        <v>0.92722386394024259</v>
      </c>
      <c r="G27" s="12"/>
      <c r="H27" s="109">
        <v>-4092</v>
      </c>
      <c r="I27" s="109">
        <v>22</v>
      </c>
      <c r="J27" s="109">
        <v>35</v>
      </c>
      <c r="K27" s="109">
        <v>-295</v>
      </c>
      <c r="L27" s="395">
        <v>-5358</v>
      </c>
      <c r="M27" s="395">
        <v>-7470</v>
      </c>
      <c r="N27" s="395">
        <v>412</v>
      </c>
      <c r="O27" s="398">
        <v>4770</v>
      </c>
    </row>
    <row r="28" spans="1:15" s="13" customFormat="1" ht="16.5" customHeight="1">
      <c r="A28" s="19"/>
      <c r="B28" s="54" t="s">
        <v>99</v>
      </c>
      <c r="C28" s="389">
        <v>-58795</v>
      </c>
      <c r="D28" s="109">
        <v>-16935</v>
      </c>
      <c r="E28" s="204" t="s">
        <v>179</v>
      </c>
      <c r="F28" s="204" t="s">
        <v>179</v>
      </c>
      <c r="G28" s="12"/>
      <c r="H28" s="109">
        <v>-15530</v>
      </c>
      <c r="I28" s="109">
        <v>-1436</v>
      </c>
      <c r="J28" s="109">
        <v>-63</v>
      </c>
      <c r="K28" s="109">
        <v>94</v>
      </c>
      <c r="L28" s="395">
        <v>-20472</v>
      </c>
      <c r="M28" s="395">
        <v>573</v>
      </c>
      <c r="N28" s="395">
        <v>-39887</v>
      </c>
      <c r="O28" s="398">
        <v>991</v>
      </c>
    </row>
    <row r="29" spans="1:15" s="13" customFormat="1" ht="16.5" customHeight="1">
      <c r="A29" s="19"/>
      <c r="B29" s="54" t="s">
        <v>100</v>
      </c>
      <c r="C29" s="389">
        <v>-6443</v>
      </c>
      <c r="D29" s="109">
        <v>-7808</v>
      </c>
      <c r="E29" s="204">
        <v>-0.17482069672131151</v>
      </c>
      <c r="F29" s="204">
        <v>-9.9395539562590063E-2</v>
      </c>
      <c r="G29" s="12"/>
      <c r="H29" s="109">
        <v>-6615</v>
      </c>
      <c r="I29" s="109">
        <v>-1207</v>
      </c>
      <c r="J29" s="109">
        <v>-30</v>
      </c>
      <c r="K29" s="109">
        <v>44</v>
      </c>
      <c r="L29" s="395">
        <v>-8438</v>
      </c>
      <c r="M29" s="395">
        <v>1720</v>
      </c>
      <c r="N29" s="395">
        <v>167</v>
      </c>
      <c r="O29" s="398">
        <v>108</v>
      </c>
    </row>
    <row r="30" spans="1:15" s="13" customFormat="1" ht="16.5" customHeight="1">
      <c r="A30" s="19"/>
      <c r="B30" s="50" t="s">
        <v>10</v>
      </c>
      <c r="C30" s="389">
        <v>214</v>
      </c>
      <c r="D30" s="109">
        <v>-1216</v>
      </c>
      <c r="E30" s="204" t="s">
        <v>179</v>
      </c>
      <c r="F30" s="204" t="s">
        <v>179</v>
      </c>
      <c r="G30" s="12"/>
      <c r="H30" s="109">
        <v>0</v>
      </c>
      <c r="I30" s="109">
        <v>0</v>
      </c>
      <c r="J30" s="109">
        <v>0</v>
      </c>
      <c r="K30" s="109">
        <v>-1216</v>
      </c>
      <c r="L30" s="395">
        <v>-40</v>
      </c>
      <c r="M30" s="395">
        <v>1</v>
      </c>
      <c r="N30" s="395">
        <v>1</v>
      </c>
      <c r="O30" s="398">
        <v>252</v>
      </c>
    </row>
    <row r="31" spans="1:15" s="14" customFormat="1" ht="16.5" customHeight="1">
      <c r="A31" s="19"/>
      <c r="B31" s="50" t="s">
        <v>11</v>
      </c>
      <c r="C31" s="389">
        <v>-1566</v>
      </c>
      <c r="D31" s="109">
        <v>126</v>
      </c>
      <c r="E31" s="204" t="s">
        <v>179</v>
      </c>
      <c r="F31" s="204" t="s">
        <v>179</v>
      </c>
      <c r="G31" s="12"/>
      <c r="H31" s="109">
        <v>1378</v>
      </c>
      <c r="I31" s="109">
        <v>-1359</v>
      </c>
      <c r="J31" s="109">
        <v>-1314</v>
      </c>
      <c r="K31" s="109">
        <v>1421</v>
      </c>
      <c r="L31" s="395">
        <v>-650</v>
      </c>
      <c r="M31" s="395">
        <v>735</v>
      </c>
      <c r="N31" s="395">
        <v>1245</v>
      </c>
      <c r="O31" s="398">
        <v>-2896</v>
      </c>
    </row>
    <row r="32" spans="1:15" s="137" customFormat="1" ht="16.5" customHeight="1">
      <c r="A32" s="123"/>
      <c r="B32" s="187" t="s">
        <v>148</v>
      </c>
      <c r="C32" s="390">
        <v>239834</v>
      </c>
      <c r="D32" s="384">
        <v>150934</v>
      </c>
      <c r="E32" s="206">
        <v>0.58899916519803353</v>
      </c>
      <c r="F32" s="206">
        <v>0.73857677421852053</v>
      </c>
      <c r="G32" s="12"/>
      <c r="H32" s="384">
        <v>18871</v>
      </c>
      <c r="I32" s="384">
        <v>44461</v>
      </c>
      <c r="J32" s="384">
        <v>59782</v>
      </c>
      <c r="K32" s="384">
        <v>27820</v>
      </c>
      <c r="L32" s="396">
        <v>37133</v>
      </c>
      <c r="M32" s="396">
        <v>80477</v>
      </c>
      <c r="N32" s="396">
        <v>55448</v>
      </c>
      <c r="O32" s="399">
        <v>66776</v>
      </c>
    </row>
    <row r="33" spans="1:15" ht="16.5" customHeight="1">
      <c r="A33" s="123"/>
      <c r="B33" s="187" t="s">
        <v>151</v>
      </c>
      <c r="C33" s="390">
        <v>206694</v>
      </c>
      <c r="D33" s="384">
        <v>127735</v>
      </c>
      <c r="E33" s="206">
        <v>0.61814694484675314</v>
      </c>
      <c r="F33" s="206">
        <v>0.77056691220668361</v>
      </c>
      <c r="G33" s="12"/>
      <c r="H33" s="384">
        <v>14785</v>
      </c>
      <c r="I33" s="384">
        <v>38029</v>
      </c>
      <c r="J33" s="384">
        <v>51365</v>
      </c>
      <c r="K33" s="384">
        <v>23556</v>
      </c>
      <c r="L33" s="396">
        <v>31286</v>
      </c>
      <c r="M33" s="396">
        <v>71019</v>
      </c>
      <c r="N33" s="396">
        <v>46445</v>
      </c>
      <c r="O33" s="399">
        <v>57944</v>
      </c>
    </row>
    <row r="34" spans="1:15" ht="16.5" customHeight="1">
      <c r="A34" s="135"/>
      <c r="B34" s="187" t="s">
        <v>152</v>
      </c>
      <c r="C34" s="390">
        <v>201372.185</v>
      </c>
      <c r="D34" s="384">
        <v>125090.14</v>
      </c>
      <c r="E34" s="206">
        <v>0.60981660904688417</v>
      </c>
      <c r="F34" s="206">
        <v>0.76538094311382432</v>
      </c>
      <c r="G34" s="12"/>
      <c r="H34" s="384">
        <v>13618.522999999999</v>
      </c>
      <c r="I34" s="384">
        <v>35145.745999999999</v>
      </c>
      <c r="J34" s="384">
        <v>50930.927000000003</v>
      </c>
      <c r="K34" s="384">
        <v>25394.944</v>
      </c>
      <c r="L34" s="396">
        <v>31286</v>
      </c>
      <c r="M34" s="396">
        <v>68410.543999999994</v>
      </c>
      <c r="N34" s="396">
        <v>45962.33</v>
      </c>
      <c r="O34" s="399">
        <v>55713.310999999994</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0.26264895887968676</v>
      </c>
      <c r="D38" s="101">
        <v>0.37036003947989532</v>
      </c>
      <c r="E38" s="111">
        <v>-10.771108060020856</v>
      </c>
      <c r="F38" s="112"/>
      <c r="G38" s="12"/>
      <c r="H38" s="101">
        <v>0.35154535885046101</v>
      </c>
      <c r="I38" s="101">
        <v>0.35217608210196227</v>
      </c>
      <c r="J38" s="101">
        <v>0.36283458958988662</v>
      </c>
      <c r="K38" s="101">
        <v>0.41656534954407293</v>
      </c>
      <c r="L38" s="291">
        <v>0.27193883580759826</v>
      </c>
      <c r="M38" s="291">
        <v>0.25590364409459887</v>
      </c>
      <c r="N38" s="291">
        <v>0.24526793976613107</v>
      </c>
      <c r="O38" s="340">
        <v>0.27767367042005936</v>
      </c>
    </row>
    <row r="39" spans="1:15" ht="16.5" customHeight="1">
      <c r="A39" s="94"/>
      <c r="B39" s="60" t="s">
        <v>54</v>
      </c>
      <c r="C39" s="218">
        <v>57.637683738634166</v>
      </c>
      <c r="D39" s="103">
        <v>50.996980776998974</v>
      </c>
      <c r="E39" s="103">
        <v>6.640702961635192</v>
      </c>
      <c r="F39" s="113"/>
      <c r="G39" s="12"/>
      <c r="H39" s="103">
        <v>65.841442411039949</v>
      </c>
      <c r="I39" s="103">
        <v>55.073591386555329</v>
      </c>
      <c r="J39" s="103">
        <v>-73.15227982378714</v>
      </c>
      <c r="K39" s="103">
        <v>153.54407665531392</v>
      </c>
      <c r="L39" s="292">
        <v>73.045175012059843</v>
      </c>
      <c r="M39" s="292">
        <v>-2.0061757183622877</v>
      </c>
      <c r="N39" s="292">
        <v>-30.599467433339274</v>
      </c>
      <c r="O39" s="341">
        <v>185.082786406254</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5261778</v>
      </c>
      <c r="D43" s="392">
        <v>4713161</v>
      </c>
      <c r="E43" s="100">
        <v>0.11640107350459705</v>
      </c>
      <c r="F43" s="113"/>
      <c r="G43" s="12"/>
      <c r="H43" s="392">
        <v>4374824</v>
      </c>
      <c r="I43" s="392">
        <v>4461565</v>
      </c>
      <c r="J43" s="392">
        <v>4579005</v>
      </c>
      <c r="K43" s="392">
        <v>4713161</v>
      </c>
      <c r="L43" s="397">
        <v>4857424</v>
      </c>
      <c r="M43" s="397">
        <v>4933698</v>
      </c>
      <c r="N43" s="397">
        <v>5174394</v>
      </c>
      <c r="O43" s="400">
        <v>5261778</v>
      </c>
    </row>
    <row r="44" spans="1:15" ht="16.5" customHeight="1">
      <c r="A44" s="94"/>
      <c r="B44" s="77" t="s">
        <v>110</v>
      </c>
      <c r="C44" s="391">
        <v>7690680</v>
      </c>
      <c r="D44" s="392">
        <v>7721896</v>
      </c>
      <c r="E44" s="100">
        <v>-4.042530487331053E-3</v>
      </c>
      <c r="F44" s="113"/>
      <c r="G44" s="12"/>
      <c r="H44" s="392">
        <v>6685423</v>
      </c>
      <c r="I44" s="392">
        <v>7453888</v>
      </c>
      <c r="J44" s="392">
        <v>7601291</v>
      </c>
      <c r="K44" s="392">
        <v>7721896</v>
      </c>
      <c r="L44" s="397">
        <v>7824484</v>
      </c>
      <c r="M44" s="397">
        <v>7473018</v>
      </c>
      <c r="N44" s="397">
        <v>7365276</v>
      </c>
      <c r="O44" s="400">
        <v>7690680</v>
      </c>
    </row>
    <row r="45" spans="1:15" ht="16.5" customHeight="1">
      <c r="A45" s="94"/>
      <c r="B45" s="60" t="s">
        <v>52</v>
      </c>
      <c r="C45" s="391">
        <v>4363312.5</v>
      </c>
      <c r="D45" s="392">
        <v>4434327.5</v>
      </c>
      <c r="E45" s="100">
        <v>-1.6014829757161619E-2</v>
      </c>
      <c r="F45" s="113"/>
      <c r="G45" s="12"/>
      <c r="H45" s="392">
        <v>4162642.5</v>
      </c>
      <c r="I45" s="392">
        <v>4453408.5</v>
      </c>
      <c r="J45" s="392">
        <v>4375413.5</v>
      </c>
      <c r="K45" s="392">
        <v>4434327.5</v>
      </c>
      <c r="L45" s="397">
        <v>4718205.5</v>
      </c>
      <c r="M45" s="397">
        <v>4635663</v>
      </c>
      <c r="N45" s="397">
        <v>4558211</v>
      </c>
      <c r="O45" s="400">
        <v>4363312.5</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1773.875</v>
      </c>
      <c r="D49" s="99">
        <v>1763.175</v>
      </c>
      <c r="E49" s="100">
        <v>6.0685978419612319E-3</v>
      </c>
      <c r="F49" s="112"/>
      <c r="G49" s="12"/>
      <c r="H49" s="99">
        <v>1763.125</v>
      </c>
      <c r="I49" s="99">
        <v>1770.675</v>
      </c>
      <c r="J49" s="99">
        <v>1765.6</v>
      </c>
      <c r="K49" s="99">
        <v>1763.175</v>
      </c>
      <c r="L49" s="286">
        <v>1778.75</v>
      </c>
      <c r="M49" s="286">
        <v>1792.375</v>
      </c>
      <c r="N49" s="286">
        <v>1781.375</v>
      </c>
      <c r="O49" s="343">
        <v>1773.875</v>
      </c>
    </row>
    <row r="50" spans="1:15" ht="12">
      <c r="A50" s="94"/>
      <c r="B50" s="77" t="s">
        <v>187</v>
      </c>
      <c r="C50" s="223">
        <v>0.32611324046310958</v>
      </c>
      <c r="D50" s="55">
        <v>0.2067729830135695</v>
      </c>
      <c r="E50" s="111">
        <v>11.934025744954008</v>
      </c>
      <c r="F50" s="114"/>
      <c r="G50" s="12"/>
      <c r="H50" s="55">
        <v>8.13024477801714E-2</v>
      </c>
      <c r="I50" s="55">
        <v>0.23163521935052042</v>
      </c>
      <c r="J50" s="55">
        <v>0.34064537192460714</v>
      </c>
      <c r="K50" s="55">
        <v>0.1672008988798257</v>
      </c>
      <c r="L50" s="294">
        <v>0.19560937199285905</v>
      </c>
      <c r="M50" s="294">
        <v>0.42933000546849021</v>
      </c>
      <c r="N50" s="294">
        <v>0.29724248015350097</v>
      </c>
      <c r="O50" s="344">
        <v>0.38152967422621825</v>
      </c>
    </row>
    <row r="51" spans="1:15" s="449" customFormat="1" ht="20.25" customHeight="1">
      <c r="A51" s="450"/>
      <c r="B51" s="450" t="s">
        <v>177</v>
      </c>
      <c r="C51" s="452"/>
      <c r="D51" s="452"/>
      <c r="E51" s="452"/>
      <c r="F51" s="452"/>
      <c r="G51" s="451"/>
      <c r="H51" s="452"/>
      <c r="I51" s="452"/>
      <c r="J51" s="452"/>
      <c r="K51" s="452"/>
      <c r="L51" s="452"/>
      <c r="M51" s="452"/>
      <c r="N51" s="452"/>
      <c r="O51" s="452"/>
    </row>
    <row r="52" spans="1:15" ht="16.5" customHeight="1">
      <c r="A52" s="12" t="s">
        <v>91</v>
      </c>
      <c r="B52" s="50" t="s">
        <v>188</v>
      </c>
      <c r="C52" s="59"/>
      <c r="D52" s="59"/>
      <c r="G52" s="126"/>
      <c r="I52" s="59"/>
      <c r="J52" s="59"/>
      <c r="K52" s="59"/>
      <c r="L52" s="59"/>
      <c r="M52" s="59"/>
      <c r="N52" s="59"/>
      <c r="O52" s="59"/>
    </row>
    <row r="53" spans="1:15" ht="12">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119</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47907</v>
      </c>
      <c r="D11" s="109">
        <v>43576</v>
      </c>
      <c r="E11" s="204">
        <v>9.9389572241600943E-2</v>
      </c>
      <c r="F11" s="204">
        <v>9.9389572241600943E-2</v>
      </c>
      <c r="G11" s="12"/>
      <c r="H11" s="109">
        <v>11137</v>
      </c>
      <c r="I11" s="109">
        <v>11560</v>
      </c>
      <c r="J11" s="109">
        <v>10458</v>
      </c>
      <c r="K11" s="109">
        <v>10421</v>
      </c>
      <c r="L11" s="395">
        <v>10408</v>
      </c>
      <c r="M11" s="395">
        <v>11270</v>
      </c>
      <c r="N11" s="395">
        <v>10257</v>
      </c>
      <c r="O11" s="398">
        <v>15972</v>
      </c>
    </row>
    <row r="12" spans="1:15" s="13" customFormat="1" ht="16.5" customHeight="1">
      <c r="A12" s="19"/>
      <c r="B12" s="50" t="s">
        <v>140</v>
      </c>
      <c r="C12" s="389">
        <v>37</v>
      </c>
      <c r="D12" s="109">
        <v>25</v>
      </c>
      <c r="E12" s="204">
        <v>0.48</v>
      </c>
      <c r="F12" s="204">
        <v>0.48</v>
      </c>
      <c r="G12" s="12"/>
      <c r="H12" s="109">
        <v>0</v>
      </c>
      <c r="I12" s="109">
        <v>0</v>
      </c>
      <c r="J12" s="109">
        <v>25</v>
      </c>
      <c r="K12" s="109">
        <v>0</v>
      </c>
      <c r="L12" s="395">
        <v>0</v>
      </c>
      <c r="M12" s="395">
        <v>0</v>
      </c>
      <c r="N12" s="395">
        <v>37</v>
      </c>
      <c r="O12" s="398">
        <v>0</v>
      </c>
    </row>
    <row r="13" spans="1:15" s="13" customFormat="1" ht="16.5" customHeight="1">
      <c r="A13" s="19"/>
      <c r="B13" s="50" t="s">
        <v>141</v>
      </c>
      <c r="C13" s="389">
        <v>21600</v>
      </c>
      <c r="D13" s="109">
        <v>21314</v>
      </c>
      <c r="E13" s="204">
        <v>1.3418410434456129E-2</v>
      </c>
      <c r="F13" s="204">
        <v>1.3418410434456129E-2</v>
      </c>
      <c r="G13" s="12"/>
      <c r="H13" s="109">
        <v>5621</v>
      </c>
      <c r="I13" s="109">
        <v>5379</v>
      </c>
      <c r="J13" s="109">
        <v>5099</v>
      </c>
      <c r="K13" s="109">
        <v>5215</v>
      </c>
      <c r="L13" s="395">
        <v>4953</v>
      </c>
      <c r="M13" s="395">
        <v>5473</v>
      </c>
      <c r="N13" s="395">
        <v>5306</v>
      </c>
      <c r="O13" s="398">
        <v>5868</v>
      </c>
    </row>
    <row r="14" spans="1:15" s="13" customFormat="1" ht="16.5" customHeight="1">
      <c r="A14" s="19"/>
      <c r="B14" s="50" t="s">
        <v>142</v>
      </c>
      <c r="C14" s="389">
        <v>6964</v>
      </c>
      <c r="D14" s="109">
        <v>7445</v>
      </c>
      <c r="E14" s="204">
        <v>-6.4607118871725988E-2</v>
      </c>
      <c r="F14" s="204">
        <v>-6.4607118871725988E-2</v>
      </c>
      <c r="G14" s="12"/>
      <c r="H14" s="109">
        <v>3222</v>
      </c>
      <c r="I14" s="109">
        <v>2996</v>
      </c>
      <c r="J14" s="109">
        <v>602</v>
      </c>
      <c r="K14" s="109">
        <v>625</v>
      </c>
      <c r="L14" s="395">
        <v>2562</v>
      </c>
      <c r="M14" s="395">
        <v>2766</v>
      </c>
      <c r="N14" s="395">
        <v>1844</v>
      </c>
      <c r="O14" s="398">
        <v>-208</v>
      </c>
    </row>
    <row r="15" spans="1:15" s="13" customFormat="1" ht="16.5" customHeight="1">
      <c r="A15" s="19"/>
      <c r="B15" s="50" t="s">
        <v>143</v>
      </c>
      <c r="C15" s="389">
        <v>373</v>
      </c>
      <c r="D15" s="109">
        <v>112</v>
      </c>
      <c r="E15" s="204" t="s">
        <v>179</v>
      </c>
      <c r="F15" s="204" t="s">
        <v>179</v>
      </c>
      <c r="G15" s="12"/>
      <c r="H15" s="109">
        <v>5</v>
      </c>
      <c r="I15" s="109">
        <v>27</v>
      </c>
      <c r="J15" s="109">
        <v>15</v>
      </c>
      <c r="K15" s="109">
        <v>65</v>
      </c>
      <c r="L15" s="395">
        <v>237</v>
      </c>
      <c r="M15" s="395">
        <v>113</v>
      </c>
      <c r="N15" s="395">
        <v>-5</v>
      </c>
      <c r="O15" s="398">
        <v>28</v>
      </c>
    </row>
    <row r="16" spans="1:15" s="14" customFormat="1" ht="16.5" customHeight="1">
      <c r="A16" s="128"/>
      <c r="B16" s="187" t="s">
        <v>144</v>
      </c>
      <c r="C16" s="390">
        <v>76881</v>
      </c>
      <c r="D16" s="384">
        <v>72472</v>
      </c>
      <c r="E16" s="206">
        <v>6.0837288883982765E-2</v>
      </c>
      <c r="F16" s="206">
        <v>6.0837288883982765E-2</v>
      </c>
      <c r="G16" s="12"/>
      <c r="H16" s="384">
        <v>19985</v>
      </c>
      <c r="I16" s="384">
        <v>19962</v>
      </c>
      <c r="J16" s="384">
        <v>16199</v>
      </c>
      <c r="K16" s="384">
        <v>16326</v>
      </c>
      <c r="L16" s="396">
        <v>18160</v>
      </c>
      <c r="M16" s="396">
        <v>19622</v>
      </c>
      <c r="N16" s="396">
        <v>17439</v>
      </c>
      <c r="O16" s="399">
        <v>21660</v>
      </c>
    </row>
    <row r="17" spans="1:15" s="13" customFormat="1" ht="16.5" customHeight="1">
      <c r="A17" s="19"/>
      <c r="B17" s="50" t="s">
        <v>145</v>
      </c>
      <c r="C17" s="389">
        <v>-26418</v>
      </c>
      <c r="D17" s="109">
        <v>-25543</v>
      </c>
      <c r="E17" s="204">
        <v>3.4255960537133534E-2</v>
      </c>
      <c r="F17" s="204">
        <v>3.4255960537133534E-2</v>
      </c>
      <c r="G17" s="12"/>
      <c r="H17" s="109">
        <v>-6314</v>
      </c>
      <c r="I17" s="109">
        <v>-6404</v>
      </c>
      <c r="J17" s="109">
        <v>-6430</v>
      </c>
      <c r="K17" s="109">
        <v>-6395</v>
      </c>
      <c r="L17" s="395">
        <v>-6336</v>
      </c>
      <c r="M17" s="395">
        <v>-6620</v>
      </c>
      <c r="N17" s="395">
        <v>-6448</v>
      </c>
      <c r="O17" s="398">
        <v>-7014</v>
      </c>
    </row>
    <row r="18" spans="1:15" s="13" customFormat="1" ht="16.5" customHeight="1">
      <c r="A18" s="19"/>
      <c r="B18" s="50" t="s">
        <v>146</v>
      </c>
      <c r="C18" s="389">
        <v>-13007</v>
      </c>
      <c r="D18" s="109">
        <v>-13069</v>
      </c>
      <c r="E18" s="204">
        <v>-4.744050807253819E-3</v>
      </c>
      <c r="F18" s="204">
        <v>-4.744050807253819E-3</v>
      </c>
      <c r="G18" s="12"/>
      <c r="H18" s="109">
        <v>-3015</v>
      </c>
      <c r="I18" s="109">
        <v>-3320</v>
      </c>
      <c r="J18" s="109">
        <v>-2923</v>
      </c>
      <c r="K18" s="109">
        <v>-3811</v>
      </c>
      <c r="L18" s="395">
        <v>-3219</v>
      </c>
      <c r="M18" s="395">
        <v>-3298</v>
      </c>
      <c r="N18" s="395">
        <v>-3198</v>
      </c>
      <c r="O18" s="398">
        <v>-3292</v>
      </c>
    </row>
    <row r="19" spans="1:15" s="13" customFormat="1" ht="16.5" customHeight="1">
      <c r="A19" s="19"/>
      <c r="B19" s="50" t="s">
        <v>8</v>
      </c>
      <c r="C19" s="389">
        <v>22</v>
      </c>
      <c r="D19" s="109">
        <v>0</v>
      </c>
      <c r="E19" s="204" t="s">
        <v>179</v>
      </c>
      <c r="F19" s="204" t="s">
        <v>179</v>
      </c>
      <c r="G19" s="12"/>
      <c r="H19" s="109">
        <v>0</v>
      </c>
      <c r="I19" s="109">
        <v>0</v>
      </c>
      <c r="J19" s="109">
        <v>0</v>
      </c>
      <c r="K19" s="109">
        <v>0</v>
      </c>
      <c r="L19" s="395">
        <v>0</v>
      </c>
      <c r="M19" s="395">
        <v>0</v>
      </c>
      <c r="N19" s="395">
        <v>22</v>
      </c>
      <c r="O19" s="398">
        <v>0</v>
      </c>
    </row>
    <row r="20" spans="1:15" s="13" customFormat="1" ht="16.5" customHeight="1">
      <c r="A20" s="19"/>
      <c r="B20" s="50" t="s">
        <v>9</v>
      </c>
      <c r="C20" s="389">
        <v>-6126</v>
      </c>
      <c r="D20" s="109">
        <v>-6310</v>
      </c>
      <c r="E20" s="204">
        <v>-2.916006339144217E-2</v>
      </c>
      <c r="F20" s="204">
        <v>-2.916006339144217E-2</v>
      </c>
      <c r="G20" s="12"/>
      <c r="H20" s="109">
        <v>-1357</v>
      </c>
      <c r="I20" s="109">
        <v>-1475</v>
      </c>
      <c r="J20" s="109">
        <v>-1485</v>
      </c>
      <c r="K20" s="109">
        <v>-1993</v>
      </c>
      <c r="L20" s="395">
        <v>-1477</v>
      </c>
      <c r="M20" s="395">
        <v>-1501</v>
      </c>
      <c r="N20" s="395">
        <v>-1522</v>
      </c>
      <c r="O20" s="398">
        <v>-1626</v>
      </c>
    </row>
    <row r="21" spans="1:15" s="14" customFormat="1" ht="16.5" customHeight="1">
      <c r="A21" s="128"/>
      <c r="B21" s="51" t="s">
        <v>39</v>
      </c>
      <c r="C21" s="209">
        <v>-45529</v>
      </c>
      <c r="D21" s="48">
        <v>-44922</v>
      </c>
      <c r="E21" s="100">
        <v>1.3512310226615032E-2</v>
      </c>
      <c r="F21" s="100">
        <v>1.3512310226615032E-2</v>
      </c>
      <c r="G21" s="12"/>
      <c r="H21" s="48">
        <v>-10686</v>
      </c>
      <c r="I21" s="48">
        <v>-11199</v>
      </c>
      <c r="J21" s="48">
        <v>-10838</v>
      </c>
      <c r="K21" s="48">
        <v>-12199</v>
      </c>
      <c r="L21" s="287">
        <v>-11032</v>
      </c>
      <c r="M21" s="287">
        <v>-11419</v>
      </c>
      <c r="N21" s="287">
        <v>-11146</v>
      </c>
      <c r="O21" s="339">
        <v>-11932</v>
      </c>
    </row>
    <row r="22" spans="1:15" s="14" customFormat="1" ht="16.5" customHeight="1">
      <c r="A22" s="128"/>
      <c r="B22" s="187" t="s">
        <v>147</v>
      </c>
      <c r="C22" s="390">
        <v>31352</v>
      </c>
      <c r="D22" s="384">
        <v>27550</v>
      </c>
      <c r="E22" s="206">
        <v>0.13800362976406544</v>
      </c>
      <c r="F22" s="206">
        <v>0.13800362976406544</v>
      </c>
      <c r="G22" s="12"/>
      <c r="H22" s="384">
        <v>9299</v>
      </c>
      <c r="I22" s="384">
        <v>8763</v>
      </c>
      <c r="J22" s="384">
        <v>5361</v>
      </c>
      <c r="K22" s="384">
        <v>4127</v>
      </c>
      <c r="L22" s="396">
        <v>7128</v>
      </c>
      <c r="M22" s="396">
        <v>8203</v>
      </c>
      <c r="N22" s="396">
        <v>6293</v>
      </c>
      <c r="O22" s="399">
        <v>9728</v>
      </c>
    </row>
    <row r="23" spans="1:15" s="13" customFormat="1" ht="16.5" customHeight="1">
      <c r="A23" s="19"/>
      <c r="B23" s="52" t="s">
        <v>192</v>
      </c>
      <c r="C23" s="389">
        <v>-3733</v>
      </c>
      <c r="D23" s="109">
        <v>-3148</v>
      </c>
      <c r="E23" s="204">
        <v>0.18583227445997452</v>
      </c>
      <c r="F23" s="204">
        <v>0.18583227445997452</v>
      </c>
      <c r="G23" s="12"/>
      <c r="H23" s="109">
        <v>1994</v>
      </c>
      <c r="I23" s="109">
        <v>-1439</v>
      </c>
      <c r="J23" s="109">
        <v>1023</v>
      </c>
      <c r="K23" s="109">
        <v>-4726</v>
      </c>
      <c r="L23" s="395">
        <v>1056</v>
      </c>
      <c r="M23" s="395">
        <v>-1950</v>
      </c>
      <c r="N23" s="395">
        <v>5007</v>
      </c>
      <c r="O23" s="398">
        <v>-7846</v>
      </c>
    </row>
    <row r="24" spans="1:15" s="14" customFormat="1" ht="16.5" customHeight="1">
      <c r="A24" s="128"/>
      <c r="B24" s="187" t="s">
        <v>195</v>
      </c>
      <c r="C24" s="390">
        <v>27619</v>
      </c>
      <c r="D24" s="384">
        <v>24402</v>
      </c>
      <c r="E24" s="206">
        <v>0.13183345627407594</v>
      </c>
      <c r="F24" s="206">
        <v>0.13183345627407594</v>
      </c>
      <c r="G24" s="12"/>
      <c r="H24" s="384">
        <v>11293</v>
      </c>
      <c r="I24" s="384">
        <v>7324</v>
      </c>
      <c r="J24" s="384">
        <v>6384</v>
      </c>
      <c r="K24" s="384">
        <v>-599</v>
      </c>
      <c r="L24" s="396">
        <v>8184</v>
      </c>
      <c r="M24" s="396">
        <v>6253</v>
      </c>
      <c r="N24" s="396">
        <v>11300</v>
      </c>
      <c r="O24" s="399">
        <v>1882</v>
      </c>
    </row>
    <row r="25" spans="1:15" s="13" customFormat="1" ht="16.5" customHeight="1">
      <c r="A25" s="19"/>
      <c r="B25" s="50" t="s">
        <v>40</v>
      </c>
      <c r="C25" s="389">
        <v>-3080</v>
      </c>
      <c r="D25" s="109">
        <v>-3166</v>
      </c>
      <c r="E25" s="204">
        <v>-2.7163613392293118E-2</v>
      </c>
      <c r="F25" s="204">
        <v>-2.7163613392293118E-2</v>
      </c>
      <c r="G25" s="12"/>
      <c r="H25" s="109">
        <v>-2618</v>
      </c>
      <c r="I25" s="109">
        <v>-31</v>
      </c>
      <c r="J25" s="109">
        <v>0</v>
      </c>
      <c r="K25" s="109">
        <v>-517</v>
      </c>
      <c r="L25" s="395">
        <v>-2919</v>
      </c>
      <c r="M25" s="395">
        <v>81</v>
      </c>
      <c r="N25" s="395">
        <v>-24</v>
      </c>
      <c r="O25" s="398">
        <v>-218</v>
      </c>
    </row>
    <row r="26" spans="1:15" s="13" customFormat="1" ht="16.5" customHeight="1">
      <c r="A26" s="19"/>
      <c r="B26" s="53" t="s">
        <v>41</v>
      </c>
      <c r="C26" s="389">
        <v>-2563</v>
      </c>
      <c r="D26" s="109">
        <v>-2619</v>
      </c>
      <c r="E26" s="204">
        <v>-2.138220694921722E-2</v>
      </c>
      <c r="F26" s="204">
        <v>-2.138220694921722E-2</v>
      </c>
      <c r="G26" s="12"/>
      <c r="H26" s="109">
        <v>-2622</v>
      </c>
      <c r="I26" s="109">
        <v>21</v>
      </c>
      <c r="J26" s="109">
        <v>0</v>
      </c>
      <c r="K26" s="109">
        <v>-18</v>
      </c>
      <c r="L26" s="395">
        <v>-2927</v>
      </c>
      <c r="M26" s="395">
        <v>411</v>
      </c>
      <c r="N26" s="395">
        <v>0</v>
      </c>
      <c r="O26" s="398">
        <v>-47</v>
      </c>
    </row>
    <row r="27" spans="1:15" s="13" customFormat="1" ht="16.5" customHeight="1">
      <c r="A27" s="19"/>
      <c r="B27" s="54" t="s">
        <v>98</v>
      </c>
      <c r="C27" s="389">
        <v>-873</v>
      </c>
      <c r="D27" s="109">
        <v>-1027</v>
      </c>
      <c r="E27" s="204">
        <v>-0.14995131450827648</v>
      </c>
      <c r="F27" s="204">
        <v>-0.14995131450827648</v>
      </c>
      <c r="G27" s="12"/>
      <c r="H27" s="109">
        <v>-1057</v>
      </c>
      <c r="I27" s="109">
        <v>30</v>
      </c>
      <c r="J27" s="109">
        <v>0</v>
      </c>
      <c r="K27" s="109">
        <v>0</v>
      </c>
      <c r="L27" s="395">
        <v>-1163</v>
      </c>
      <c r="M27" s="395">
        <v>290</v>
      </c>
      <c r="N27" s="395">
        <v>0</v>
      </c>
      <c r="O27" s="398">
        <v>0</v>
      </c>
    </row>
    <row r="28" spans="1:15" s="13" customFormat="1" ht="16.5" customHeight="1">
      <c r="A28" s="19"/>
      <c r="B28" s="54" t="s">
        <v>99</v>
      </c>
      <c r="C28" s="389">
        <v>0</v>
      </c>
      <c r="D28" s="109">
        <v>0</v>
      </c>
      <c r="E28" s="204" t="s">
        <v>179</v>
      </c>
      <c r="F28" s="204" t="s">
        <v>179</v>
      </c>
      <c r="G28" s="12"/>
      <c r="H28" s="109">
        <v>0</v>
      </c>
      <c r="I28" s="109">
        <v>0</v>
      </c>
      <c r="J28" s="109">
        <v>0</v>
      </c>
      <c r="K28" s="109">
        <v>0</v>
      </c>
      <c r="L28" s="395">
        <v>0</v>
      </c>
      <c r="M28" s="395">
        <v>0</v>
      </c>
      <c r="N28" s="395">
        <v>0</v>
      </c>
      <c r="O28" s="398">
        <v>0</v>
      </c>
    </row>
    <row r="29" spans="1:15" s="13" customFormat="1" ht="16.5" customHeight="1">
      <c r="A29" s="19"/>
      <c r="B29" s="54" t="s">
        <v>100</v>
      </c>
      <c r="C29" s="389">
        <v>-1690</v>
      </c>
      <c r="D29" s="109">
        <v>-1592</v>
      </c>
      <c r="E29" s="204">
        <v>6.1557788944723635E-2</v>
      </c>
      <c r="F29" s="204">
        <v>6.1557788944723635E-2</v>
      </c>
      <c r="G29" s="12"/>
      <c r="H29" s="109">
        <v>-1565</v>
      </c>
      <c r="I29" s="109">
        <v>-9</v>
      </c>
      <c r="J29" s="109">
        <v>0</v>
      </c>
      <c r="K29" s="109">
        <v>-18</v>
      </c>
      <c r="L29" s="395">
        <v>-1764</v>
      </c>
      <c r="M29" s="395">
        <v>121</v>
      </c>
      <c r="N29" s="395">
        <v>0</v>
      </c>
      <c r="O29" s="398">
        <v>-47</v>
      </c>
    </row>
    <row r="30" spans="1:15" s="13" customFormat="1" ht="16.5" customHeight="1">
      <c r="A30" s="19"/>
      <c r="B30" s="50" t="s">
        <v>10</v>
      </c>
      <c r="C30" s="389">
        <v>-207</v>
      </c>
      <c r="D30" s="109">
        <v>-1749</v>
      </c>
      <c r="E30" s="204">
        <v>-0.88164665523156094</v>
      </c>
      <c r="F30" s="204">
        <v>-0.88164665523156094</v>
      </c>
      <c r="G30" s="12"/>
      <c r="H30" s="109">
        <v>0</v>
      </c>
      <c r="I30" s="109">
        <v>0</v>
      </c>
      <c r="J30" s="109">
        <v>0</v>
      </c>
      <c r="K30" s="109">
        <v>-1749</v>
      </c>
      <c r="L30" s="395">
        <v>-53</v>
      </c>
      <c r="M30" s="395">
        <v>-54</v>
      </c>
      <c r="N30" s="395">
        <v>0</v>
      </c>
      <c r="O30" s="398">
        <v>-100</v>
      </c>
    </row>
    <row r="31" spans="1:15" s="14" customFormat="1" ht="16.5" customHeight="1">
      <c r="A31" s="19"/>
      <c r="B31" s="50" t="s">
        <v>11</v>
      </c>
      <c r="C31" s="389">
        <v>3981</v>
      </c>
      <c r="D31" s="109">
        <v>-9772</v>
      </c>
      <c r="E31" s="204" t="s">
        <v>179</v>
      </c>
      <c r="F31" s="204" t="s">
        <v>179</v>
      </c>
      <c r="G31" s="12"/>
      <c r="H31" s="109">
        <v>-12</v>
      </c>
      <c r="I31" s="109">
        <v>28</v>
      </c>
      <c r="J31" s="109">
        <v>0</v>
      </c>
      <c r="K31" s="109">
        <v>-9788</v>
      </c>
      <c r="L31" s="395">
        <v>4291</v>
      </c>
      <c r="M31" s="395">
        <v>167</v>
      </c>
      <c r="N31" s="395">
        <v>-474</v>
      </c>
      <c r="O31" s="398">
        <v>-3</v>
      </c>
    </row>
    <row r="32" spans="1:15" s="137" customFormat="1" ht="16.5" customHeight="1">
      <c r="A32" s="123"/>
      <c r="B32" s="187" t="s">
        <v>148</v>
      </c>
      <c r="C32" s="390">
        <v>28313</v>
      </c>
      <c r="D32" s="384">
        <v>9715</v>
      </c>
      <c r="E32" s="206" t="s">
        <v>179</v>
      </c>
      <c r="F32" s="206" t="s">
        <v>179</v>
      </c>
      <c r="G32" s="12"/>
      <c r="H32" s="384">
        <v>8663</v>
      </c>
      <c r="I32" s="384">
        <v>7321</v>
      </c>
      <c r="J32" s="384">
        <v>6384</v>
      </c>
      <c r="K32" s="384">
        <v>-12653</v>
      </c>
      <c r="L32" s="396">
        <v>9503</v>
      </c>
      <c r="M32" s="396">
        <v>6447</v>
      </c>
      <c r="N32" s="396">
        <v>10802</v>
      </c>
      <c r="O32" s="399">
        <v>1561</v>
      </c>
    </row>
    <row r="33" spans="1:15" ht="16.5" customHeight="1">
      <c r="A33" s="123"/>
      <c r="B33" s="187" t="s">
        <v>151</v>
      </c>
      <c r="C33" s="390">
        <v>21632</v>
      </c>
      <c r="D33" s="384">
        <v>6110</v>
      </c>
      <c r="E33" s="206" t="s">
        <v>179</v>
      </c>
      <c r="F33" s="206" t="s">
        <v>179</v>
      </c>
      <c r="G33" s="12"/>
      <c r="H33" s="384">
        <v>7121</v>
      </c>
      <c r="I33" s="384">
        <v>6068</v>
      </c>
      <c r="J33" s="384">
        <v>5196</v>
      </c>
      <c r="K33" s="384">
        <v>-12275</v>
      </c>
      <c r="L33" s="396">
        <v>8412</v>
      </c>
      <c r="M33" s="396">
        <v>5304</v>
      </c>
      <c r="N33" s="396">
        <v>6574</v>
      </c>
      <c r="O33" s="399">
        <v>1342</v>
      </c>
    </row>
    <row r="34" spans="1:15" ht="16.5" customHeight="1">
      <c r="A34" s="135"/>
      <c r="B34" s="187" t="s">
        <v>152</v>
      </c>
      <c r="C34" s="390">
        <v>19989.7</v>
      </c>
      <c r="D34" s="384">
        <v>16708.889000000003</v>
      </c>
      <c r="E34" s="206">
        <v>0.19635123556090406</v>
      </c>
      <c r="F34" s="206">
        <v>0.19635123556090406</v>
      </c>
      <c r="G34" s="12"/>
      <c r="H34" s="384">
        <v>6882.8069999999998</v>
      </c>
      <c r="I34" s="384">
        <v>5399.0609999999997</v>
      </c>
      <c r="J34" s="384">
        <v>5080.5110000000004</v>
      </c>
      <c r="K34" s="384">
        <v>-653.49</v>
      </c>
      <c r="L34" s="396">
        <v>8412</v>
      </c>
      <c r="M34" s="396">
        <v>4495.3980000000001</v>
      </c>
      <c r="N34" s="396">
        <v>6426.7429999999995</v>
      </c>
      <c r="O34" s="399">
        <v>655.55899999999997</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0.59220093391084927</v>
      </c>
      <c r="D38" s="101">
        <v>0.61985318467822059</v>
      </c>
      <c r="E38" s="111">
        <v>-2.7652250767371322</v>
      </c>
      <c r="F38" s="112"/>
      <c r="G38" s="12"/>
      <c r="H38" s="101">
        <v>0.53470102576932699</v>
      </c>
      <c r="I38" s="101">
        <v>0.56101593026750829</v>
      </c>
      <c r="J38" s="101">
        <v>0.66905364528674605</v>
      </c>
      <c r="K38" s="101">
        <v>0.74721303442361875</v>
      </c>
      <c r="L38" s="291">
        <v>0.60748898678414098</v>
      </c>
      <c r="M38" s="291">
        <v>0.58194883294261546</v>
      </c>
      <c r="N38" s="291">
        <v>0.63914215264636731</v>
      </c>
      <c r="O38" s="340">
        <v>0.55087719298245619</v>
      </c>
    </row>
    <row r="39" spans="1:15" ht="16.5" customHeight="1">
      <c r="A39" s="94"/>
      <c r="B39" s="60" t="s">
        <v>54</v>
      </c>
      <c r="C39" s="218">
        <v>18.968663404739154</v>
      </c>
      <c r="D39" s="103">
        <v>16.968484328408088</v>
      </c>
      <c r="E39" s="103">
        <v>2.0001790763310652</v>
      </c>
      <c r="F39" s="113"/>
      <c r="G39" s="12"/>
      <c r="H39" s="103">
        <v>-42.431851552358857</v>
      </c>
      <c r="I39" s="103">
        <v>30.333739645238591</v>
      </c>
      <c r="J39" s="103">
        <v>-22.418158927872913</v>
      </c>
      <c r="K39" s="103">
        <v>103.96907327058743</v>
      </c>
      <c r="L39" s="292">
        <v>-22.496888303269131</v>
      </c>
      <c r="M39" s="292">
        <v>40.151308662413207</v>
      </c>
      <c r="N39" s="292">
        <v>-100.28300356308094</v>
      </c>
      <c r="O39" s="341">
        <v>152.7545365430087</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2065185</v>
      </c>
      <c r="D43" s="392">
        <v>1819650</v>
      </c>
      <c r="E43" s="100">
        <v>0.13493528975352409</v>
      </c>
      <c r="F43" s="113"/>
      <c r="G43" s="12"/>
      <c r="H43" s="392">
        <v>1960680</v>
      </c>
      <c r="I43" s="392">
        <v>1834434</v>
      </c>
      <c r="J43" s="392">
        <v>1816178</v>
      </c>
      <c r="K43" s="392">
        <v>1819650</v>
      </c>
      <c r="L43" s="397">
        <v>1934898</v>
      </c>
      <c r="M43" s="397">
        <v>1950405</v>
      </c>
      <c r="N43" s="397">
        <v>2043891</v>
      </c>
      <c r="O43" s="400">
        <v>2065185</v>
      </c>
    </row>
    <row r="44" spans="1:15" ht="16.5" customHeight="1">
      <c r="A44" s="94"/>
      <c r="B44" s="77" t="s">
        <v>110</v>
      </c>
      <c r="C44" s="391">
        <v>2563040</v>
      </c>
      <c r="D44" s="392">
        <v>2208771</v>
      </c>
      <c r="E44" s="100">
        <v>0.160391910252353</v>
      </c>
      <c r="F44" s="113"/>
      <c r="G44" s="12"/>
      <c r="H44" s="392">
        <v>2317942</v>
      </c>
      <c r="I44" s="392">
        <v>2134160</v>
      </c>
      <c r="J44" s="392">
        <v>2136632</v>
      </c>
      <c r="K44" s="392">
        <v>2208771</v>
      </c>
      <c r="L44" s="397">
        <v>2198037</v>
      </c>
      <c r="M44" s="397">
        <v>2120337</v>
      </c>
      <c r="N44" s="397">
        <v>2329954</v>
      </c>
      <c r="O44" s="400">
        <v>2563040</v>
      </c>
    </row>
    <row r="45" spans="1:15" ht="16.5" customHeight="1">
      <c r="A45" s="94"/>
      <c r="B45" s="60" t="s">
        <v>52</v>
      </c>
      <c r="C45" s="391">
        <v>1379931</v>
      </c>
      <c r="D45" s="392">
        <v>1388507</v>
      </c>
      <c r="E45" s="100">
        <v>-6.1764182679669988E-3</v>
      </c>
      <c r="F45" s="113"/>
      <c r="G45" s="12"/>
      <c r="H45" s="392">
        <v>1550917.5</v>
      </c>
      <c r="I45" s="392">
        <v>1447117</v>
      </c>
      <c r="J45" s="392">
        <v>1466535</v>
      </c>
      <c r="K45" s="392">
        <v>1388507</v>
      </c>
      <c r="L45" s="397">
        <v>1448701</v>
      </c>
      <c r="M45" s="397">
        <v>1436759.5</v>
      </c>
      <c r="N45" s="397">
        <v>1388831.5</v>
      </c>
      <c r="O45" s="400">
        <v>1379931</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516.9</v>
      </c>
      <c r="D49" s="99">
        <v>528.4</v>
      </c>
      <c r="E49" s="100">
        <v>-2.1763815291445887E-2</v>
      </c>
      <c r="F49" s="112"/>
      <c r="G49" s="12"/>
      <c r="H49" s="99">
        <v>535</v>
      </c>
      <c r="I49" s="99">
        <v>538.70000000000005</v>
      </c>
      <c r="J49" s="99">
        <v>537.4</v>
      </c>
      <c r="K49" s="99">
        <v>528.4</v>
      </c>
      <c r="L49" s="286">
        <v>543.4</v>
      </c>
      <c r="M49" s="286">
        <v>540</v>
      </c>
      <c r="N49" s="286">
        <v>524.29999999999995</v>
      </c>
      <c r="O49" s="343">
        <v>516.9</v>
      </c>
    </row>
    <row r="50" spans="1:15">
      <c r="A50" s="94"/>
      <c r="B50" s="77" t="s">
        <v>187</v>
      </c>
      <c r="C50" s="223">
        <v>0.10687604232410254</v>
      </c>
      <c r="D50" s="55">
        <v>8.4762945689888652E-2</v>
      </c>
      <c r="E50" s="111">
        <v>2.2113096634213889</v>
      </c>
      <c r="F50" s="114"/>
      <c r="G50" s="12"/>
      <c r="H50" s="55">
        <v>0.13969750163512634</v>
      </c>
      <c r="I50" s="55">
        <v>0.10913080086749244</v>
      </c>
      <c r="J50" s="55">
        <v>0.10270743488821696</v>
      </c>
      <c r="K50" s="55">
        <v>-1.6447663108888858E-2</v>
      </c>
      <c r="L50" s="294">
        <v>0.18016813110789559</v>
      </c>
      <c r="M50" s="294">
        <v>9.3920132406649093E-2</v>
      </c>
      <c r="N50" s="294">
        <v>0.13795541323299126</v>
      </c>
      <c r="O50" s="344">
        <v>1.3551469293592354E-2</v>
      </c>
    </row>
    <row r="51" spans="1:15" s="449" customFormat="1" ht="20.25" customHeight="1">
      <c r="A51" s="450"/>
      <c r="B51" s="450" t="s">
        <v>177</v>
      </c>
      <c r="C51" s="452"/>
      <c r="D51" s="452"/>
      <c r="E51" s="452"/>
      <c r="F51" s="452"/>
      <c r="G51" s="451"/>
      <c r="H51" s="452"/>
      <c r="I51" s="452"/>
      <c r="J51" s="452"/>
      <c r="K51" s="452"/>
      <c r="L51" s="452"/>
      <c r="M51" s="452"/>
      <c r="N51" s="452"/>
      <c r="O51" s="452"/>
    </row>
    <row r="52" spans="1:15" ht="16.5" customHeight="1">
      <c r="A52" s="12" t="s">
        <v>91</v>
      </c>
      <c r="B52" s="50" t="s">
        <v>188</v>
      </c>
      <c r="C52" s="59"/>
      <c r="D52" s="59"/>
      <c r="E52" s="22"/>
      <c r="F52" s="22"/>
      <c r="G52" s="126"/>
      <c r="H52" s="21"/>
      <c r="I52" s="59"/>
      <c r="J52" s="59"/>
      <c r="K52" s="59"/>
      <c r="L52" s="59"/>
      <c r="M52" s="59"/>
      <c r="N52" s="59"/>
      <c r="O52" s="59"/>
    </row>
    <row r="53" spans="1:15">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4"/>
  <sheetViews>
    <sheetView showGridLines="0" zoomScale="80" zoomScaleNormal="80" zoomScaleSheetLayoutView="50" workbookViewId="0">
      <selection activeCell="AB32" sqref="AB32"/>
    </sheetView>
  </sheetViews>
  <sheetFormatPr defaultColWidth="33.7109375" defaultRowHeight="12"/>
  <cols>
    <col min="1" max="2" width="3.28515625" style="12" customWidth="1"/>
    <col min="3" max="3" width="51" style="12" customWidth="1"/>
    <col min="4" max="4" width="6.5703125" style="12" customWidth="1"/>
    <col min="5" max="5" width="33.7109375" style="12" customWidth="1"/>
    <col min="6" max="16384" width="33.7109375" style="12"/>
  </cols>
  <sheetData>
    <row r="1" spans="1:17" s="50" customFormat="1" ht="22.5">
      <c r="B1" s="495"/>
      <c r="C1" s="496"/>
      <c r="D1" s="496"/>
      <c r="E1" s="496"/>
    </row>
    <row r="2" spans="1:17" s="50" customFormat="1" ht="19.5" customHeight="1">
      <c r="B2" s="56"/>
      <c r="C2" s="181"/>
      <c r="D2" s="181"/>
      <c r="E2" s="181"/>
    </row>
    <row r="3" spans="1:17" ht="20.25" customHeight="1" thickBot="1">
      <c r="B3" s="182"/>
      <c r="C3" s="183" t="s">
        <v>138</v>
      </c>
      <c r="D3" s="182"/>
      <c r="E3" s="182"/>
      <c r="F3" s="50"/>
      <c r="G3" s="50"/>
      <c r="H3" s="50"/>
      <c r="I3" s="50"/>
      <c r="J3" s="50"/>
    </row>
    <row r="4" spans="1:17" ht="20.25" customHeight="1">
      <c r="B4" s="172"/>
      <c r="C4" s="186" t="s">
        <v>112</v>
      </c>
      <c r="D4" s="174"/>
      <c r="E4" s="174">
        <v>3</v>
      </c>
      <c r="F4" s="50"/>
      <c r="G4" s="50"/>
      <c r="H4" s="50"/>
      <c r="I4" s="50"/>
      <c r="J4" s="50"/>
    </row>
    <row r="5" spans="1:17" ht="20.25" customHeight="1">
      <c r="B5" s="172"/>
      <c r="C5" s="186" t="s">
        <v>181</v>
      </c>
      <c r="D5" s="174"/>
      <c r="E5" s="174">
        <f>+E4+1</f>
        <v>4</v>
      </c>
      <c r="F5" s="50"/>
      <c r="G5" s="50"/>
      <c r="H5" s="50"/>
      <c r="I5" s="50"/>
      <c r="J5" s="50"/>
    </row>
    <row r="6" spans="1:17" s="39" customFormat="1" ht="20.25" customHeight="1">
      <c r="A6" s="12"/>
      <c r="B6" s="172"/>
      <c r="C6" s="186" t="s">
        <v>2</v>
      </c>
      <c r="D6" s="174"/>
      <c r="E6" s="174">
        <f>+E5+1</f>
        <v>5</v>
      </c>
      <c r="F6" s="12"/>
      <c r="G6" s="12"/>
      <c r="H6" s="12"/>
      <c r="I6" s="12"/>
      <c r="J6" s="12"/>
      <c r="K6" s="12"/>
      <c r="L6" s="12"/>
      <c r="M6" s="12"/>
      <c r="N6" s="12"/>
      <c r="O6" s="12"/>
      <c r="P6" s="12"/>
      <c r="Q6" s="12"/>
    </row>
    <row r="7" spans="1:17" s="39" customFormat="1" ht="20.25" customHeight="1">
      <c r="A7" s="12"/>
      <c r="B7" s="172"/>
      <c r="C7" s="186" t="s">
        <v>175</v>
      </c>
      <c r="D7" s="174"/>
      <c r="E7" s="174">
        <f t="shared" ref="E7:E12" si="0">+E6+1</f>
        <v>6</v>
      </c>
      <c r="F7" s="12"/>
      <c r="G7" s="12"/>
      <c r="H7" s="12"/>
      <c r="I7" s="12"/>
      <c r="J7" s="12"/>
      <c r="K7" s="12"/>
      <c r="L7" s="12"/>
      <c r="M7" s="12"/>
      <c r="N7" s="12"/>
      <c r="O7" s="12"/>
      <c r="P7" s="12"/>
      <c r="Q7" s="12"/>
    </row>
    <row r="8" spans="1:17" s="39" customFormat="1" ht="20.25" customHeight="1">
      <c r="A8" s="12"/>
      <c r="B8" s="172"/>
      <c r="C8" s="186" t="s">
        <v>172</v>
      </c>
      <c r="D8" s="174"/>
      <c r="E8" s="174">
        <f t="shared" si="0"/>
        <v>7</v>
      </c>
      <c r="F8" s="12"/>
      <c r="G8" s="12"/>
      <c r="H8" s="12"/>
      <c r="I8" s="12"/>
      <c r="J8" s="12"/>
      <c r="K8" s="12"/>
      <c r="L8" s="12"/>
      <c r="M8" s="12"/>
      <c r="N8" s="12"/>
      <c r="O8" s="12"/>
      <c r="P8" s="12"/>
      <c r="Q8" s="12"/>
    </row>
    <row r="9" spans="1:17" s="39" customFormat="1" ht="20.25" customHeight="1">
      <c r="A9" s="21"/>
      <c r="B9" s="259"/>
      <c r="C9" s="186" t="s">
        <v>44</v>
      </c>
      <c r="D9" s="260"/>
      <c r="E9" s="174">
        <f t="shared" si="0"/>
        <v>8</v>
      </c>
      <c r="F9" s="21"/>
      <c r="G9" s="12"/>
      <c r="H9" s="12"/>
      <c r="I9" s="12"/>
      <c r="J9" s="12"/>
      <c r="K9" s="12"/>
      <c r="L9" s="12"/>
      <c r="M9" s="12"/>
      <c r="N9" s="12"/>
      <c r="O9" s="12"/>
      <c r="P9" s="12"/>
      <c r="Q9" s="12"/>
    </row>
    <row r="10" spans="1:17" s="39" customFormat="1" ht="20.25" customHeight="1">
      <c r="A10" s="21"/>
      <c r="B10" s="259"/>
      <c r="C10" s="186" t="s">
        <v>180</v>
      </c>
      <c r="D10" s="260"/>
      <c r="E10" s="174">
        <f t="shared" si="0"/>
        <v>9</v>
      </c>
      <c r="F10" s="21"/>
      <c r="G10" s="12"/>
      <c r="H10" s="12"/>
      <c r="I10" s="12"/>
      <c r="J10" s="12"/>
      <c r="K10" s="12"/>
      <c r="L10" s="12"/>
      <c r="M10" s="12"/>
      <c r="N10" s="12"/>
      <c r="O10" s="12"/>
      <c r="P10" s="12"/>
      <c r="Q10" s="12"/>
    </row>
    <row r="11" spans="1:17" s="39" customFormat="1" ht="20.25" customHeight="1">
      <c r="A11" s="12"/>
      <c r="B11" s="172"/>
      <c r="C11" s="184" t="s">
        <v>45</v>
      </c>
      <c r="D11" s="174"/>
      <c r="E11" s="174">
        <f t="shared" si="0"/>
        <v>10</v>
      </c>
      <c r="F11" s="12"/>
      <c r="G11" s="12"/>
      <c r="H11" s="12"/>
      <c r="I11" s="12"/>
      <c r="J11" s="12"/>
      <c r="K11" s="12"/>
      <c r="L11" s="12"/>
      <c r="M11" s="12"/>
      <c r="N11" s="12"/>
      <c r="O11" s="12"/>
      <c r="P11" s="12"/>
      <c r="Q11" s="12"/>
    </row>
    <row r="12" spans="1:17" s="39" customFormat="1" ht="20.25" customHeight="1">
      <c r="A12" s="12"/>
      <c r="B12" s="172"/>
      <c r="C12" s="186" t="s">
        <v>3</v>
      </c>
      <c r="D12" s="174"/>
      <c r="E12" s="174">
        <f t="shared" si="0"/>
        <v>11</v>
      </c>
      <c r="F12" s="12"/>
      <c r="G12" s="12"/>
      <c r="H12" s="12"/>
      <c r="I12" s="12"/>
      <c r="J12" s="12"/>
      <c r="K12" s="12"/>
      <c r="L12" s="12"/>
      <c r="M12" s="12"/>
      <c r="N12" s="12"/>
      <c r="O12" s="12"/>
      <c r="P12" s="12"/>
      <c r="Q12" s="12"/>
    </row>
    <row r="13" spans="1:17" ht="20.25" customHeight="1">
      <c r="B13" s="172"/>
      <c r="C13" s="184"/>
      <c r="D13" s="173"/>
      <c r="E13" s="173"/>
    </row>
    <row r="14" spans="1:17" ht="20.25" customHeight="1" thickBot="1">
      <c r="B14" s="182"/>
      <c r="C14" s="183" t="s">
        <v>139</v>
      </c>
      <c r="D14" s="182"/>
      <c r="E14" s="182"/>
      <c r="G14" s="92"/>
    </row>
    <row r="15" spans="1:17" ht="20.25" customHeight="1">
      <c r="B15" s="172"/>
      <c r="C15" s="184" t="s">
        <v>113</v>
      </c>
      <c r="D15" s="174"/>
      <c r="E15" s="174">
        <f>+E12+1</f>
        <v>12</v>
      </c>
    </row>
    <row r="16" spans="1:17" ht="20.25" customHeight="1">
      <c r="B16" s="172"/>
      <c r="C16" s="184" t="s">
        <v>114</v>
      </c>
      <c r="D16" s="174"/>
      <c r="E16" s="174">
        <f>+E15+1</f>
        <v>13</v>
      </c>
    </row>
    <row r="17" spans="1:5" ht="20.25" customHeight="1">
      <c r="B17" s="174"/>
      <c r="C17" s="184" t="s">
        <v>115</v>
      </c>
      <c r="D17" s="174"/>
      <c r="E17" s="174">
        <f>+E16+1</f>
        <v>14</v>
      </c>
    </row>
    <row r="18" spans="1:5" ht="20.25" customHeight="1">
      <c r="B18" s="174"/>
      <c r="C18" s="184" t="s">
        <v>116</v>
      </c>
      <c r="D18" s="174"/>
      <c r="E18" s="174">
        <f>+E17+1</f>
        <v>15</v>
      </c>
    </row>
    <row r="19" spans="1:5" ht="20.25" customHeight="1">
      <c r="B19" s="174"/>
      <c r="C19" s="185" t="s">
        <v>134</v>
      </c>
      <c r="D19" s="174"/>
      <c r="E19" s="175" t="str">
        <f>+_xlfn.CONCAT(E18+1," - ",E18+9)</f>
        <v>16 - 24</v>
      </c>
    </row>
    <row r="20" spans="1:5" s="106" customFormat="1" ht="20.25" customHeight="1">
      <c r="A20" s="21"/>
      <c r="B20" s="260"/>
      <c r="C20" s="186" t="s">
        <v>176</v>
      </c>
      <c r="D20" s="260"/>
      <c r="E20" s="260">
        <f>+E18+10</f>
        <v>25</v>
      </c>
    </row>
    <row r="21" spans="1:5" ht="20.25" customHeight="1">
      <c r="B21" s="174"/>
      <c r="C21" s="186" t="s">
        <v>43</v>
      </c>
      <c r="D21" s="174"/>
      <c r="E21" s="174">
        <f>+E20+1</f>
        <v>26</v>
      </c>
    </row>
    <row r="22" spans="1:5" s="106" customFormat="1" ht="20.25" customHeight="1">
      <c r="A22" s="21"/>
      <c r="B22" s="260"/>
      <c r="C22" s="186" t="s">
        <v>88</v>
      </c>
      <c r="D22" s="260"/>
      <c r="E22" s="260">
        <f t="shared" ref="E22:E23" si="1">+E21+1</f>
        <v>27</v>
      </c>
    </row>
    <row r="23" spans="1:5" s="50" customFormat="1" ht="24" customHeight="1">
      <c r="B23" s="174"/>
      <c r="C23" s="186" t="s">
        <v>173</v>
      </c>
      <c r="D23" s="174"/>
      <c r="E23" s="260">
        <f t="shared" si="1"/>
        <v>28</v>
      </c>
    </row>
    <row r="24" spans="1:5" ht="20.25" customHeight="1">
      <c r="B24" s="174"/>
      <c r="C24" s="186" t="s">
        <v>15</v>
      </c>
      <c r="D24" s="174"/>
      <c r="E24" s="174">
        <f>+E23+1</f>
        <v>29</v>
      </c>
    </row>
    <row r="25" spans="1:5" ht="20.25" customHeight="1"/>
    <row r="26" spans="1:5" ht="20.25" customHeight="1"/>
    <row r="34" spans="3:3">
      <c r="C34" s="13"/>
    </row>
  </sheetData>
  <mergeCells count="1">
    <mergeCell ref="B1:E1"/>
  </mergeCells>
  <phoneticPr fontId="8" type="noConversion"/>
  <hyperlinks>
    <hyperlink ref="C6" location="'Balance Sheet'!A1" display="Consolidated Balance Sheet" xr:uid="{A91BA224-A44C-434F-9395-71172379A856}"/>
    <hyperlink ref="C7" location="'Group Shareholder''s Equity &amp; TE'!A1" display="Group Shareholder's Equity" xr:uid="{BBB7764B-0717-45BE-87ED-76F708C95482}"/>
    <hyperlink ref="C9" location="'Asset Quality Group'!A1" display="Asset Quality Group" xr:uid="{A4361861-1D6A-4949-B79E-76C573CB8B7F}"/>
    <hyperlink ref="C11" location="'Asset Quality - by Division'!A1" display="Asset Quality by Division" xr:uid="{23F8B4C2-91A8-41D7-88C9-4DAC29A84ADF}"/>
    <hyperlink ref="C12" location="'Capital Position'!A1" display="Capital Position" xr:uid="{6E5DF8EE-1F05-4B10-BA51-15B00EC093E3}"/>
    <hyperlink ref="C15" location="Italy!A1" display="Division Italy" xr:uid="{46CA9FF6-EF34-435F-A374-5581F6B9876D}"/>
    <hyperlink ref="C16" location="Germany!A1" display="Division Germany" xr:uid="{4A89FDCF-937B-4677-8B7B-8D248CA311D1}"/>
    <hyperlink ref="C17" location="'Central Europe'!A1" display="Div. Central Europe" xr:uid="{9732CE8E-9D6B-4750-B0CB-4EB127510B8A}"/>
    <hyperlink ref="C18" location="'Eastern Europe'!A1" display="Div. Eastern Europe" xr:uid="{9A82157D-4FCC-4833-BF0C-903C3CE9FD96}"/>
    <hyperlink ref="C19" location="'CE - Austria'!A1" display="Central Europe / Eastern Europe Les" xr:uid="{178CF7A6-6A04-4E61-9158-3A87B6A4FE8E}"/>
    <hyperlink ref="C21" location="GCC!A1" display="GCC" xr:uid="{ECCA47F8-7AE5-4155-8015-C59C7DFD1BEE}"/>
    <hyperlink ref="C22" location="'Non Core'!A1" display="Non Core" xr:uid="{00AA4B4C-736D-49CE-B189-C1E9B3885A84}"/>
    <hyperlink ref="C23" location="'Group Fees'!A1" display="Group Fees" xr:uid="{60209A3B-8013-4E17-8886-586E038F1BDC}"/>
    <hyperlink ref="C24" location="Branches!A1" display="Branches" xr:uid="{7AB2230D-EAEB-4EDB-A60C-65E1E20D7FE8}"/>
    <hyperlink ref="C8" location="'Group Shares'!A1" display="Group Shares" xr:uid="{4A47D2D3-82AA-4508-93F2-810412043829}"/>
    <hyperlink ref="C5" location="'Inc.Statem. Group Excl. Russia'!A1" display="Consolidated Income Statements Exclu. Russia" xr:uid="{ADDAE8AE-6F52-452E-97A1-D6C66C36B704}"/>
    <hyperlink ref="C10" location="'AQ Group Group excl. Russia'!A1" display="Asset Quality Group excl. Russia" xr:uid="{26254448-2CEF-46A4-B360-1D3FB64C9AE5}"/>
    <hyperlink ref="C4" location="'Income Statement'!A1" display="Consolidated Income Statements" xr:uid="{1C19DBBD-2187-4F4D-82D2-96EA57913473}"/>
    <hyperlink ref="C20" location="Russia!A1" display="Russia" xr:uid="{C53E8F9A-809D-4B96-8213-AC080ECF20AA}"/>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124</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321536</v>
      </c>
      <c r="D11" s="109">
        <v>298785</v>
      </c>
      <c r="E11" s="204">
        <v>7.6145054135917212E-2</v>
      </c>
      <c r="F11" s="204">
        <v>7.7068494675790467E-2</v>
      </c>
      <c r="G11" s="12"/>
      <c r="H11" s="109">
        <v>76920</v>
      </c>
      <c r="I11" s="109">
        <v>75836</v>
      </c>
      <c r="J11" s="109">
        <v>73324</v>
      </c>
      <c r="K11" s="109">
        <v>72705</v>
      </c>
      <c r="L11" s="395">
        <v>72322</v>
      </c>
      <c r="M11" s="395">
        <v>76398</v>
      </c>
      <c r="N11" s="395">
        <v>79832</v>
      </c>
      <c r="O11" s="398">
        <v>92984</v>
      </c>
    </row>
    <row r="12" spans="1:15" s="13" customFormat="1" ht="16.5" customHeight="1">
      <c r="A12" s="19"/>
      <c r="B12" s="50" t="s">
        <v>140</v>
      </c>
      <c r="C12" s="389">
        <v>5521</v>
      </c>
      <c r="D12" s="109">
        <v>3729</v>
      </c>
      <c r="E12" s="204">
        <v>0.4805577902923035</v>
      </c>
      <c r="F12" s="204">
        <v>0.47919168948330215</v>
      </c>
      <c r="G12" s="12"/>
      <c r="H12" s="109">
        <v>907</v>
      </c>
      <c r="I12" s="109">
        <v>1022</v>
      </c>
      <c r="J12" s="109">
        <v>1126</v>
      </c>
      <c r="K12" s="109">
        <v>674</v>
      </c>
      <c r="L12" s="395">
        <v>3209</v>
      </c>
      <c r="M12" s="395">
        <v>976</v>
      </c>
      <c r="N12" s="395">
        <v>951</v>
      </c>
      <c r="O12" s="398">
        <v>385</v>
      </c>
    </row>
    <row r="13" spans="1:15" s="13" customFormat="1" ht="16.5" customHeight="1">
      <c r="A13" s="19"/>
      <c r="B13" s="50" t="s">
        <v>141</v>
      </c>
      <c r="C13" s="389">
        <v>161114</v>
      </c>
      <c r="D13" s="109">
        <v>142584</v>
      </c>
      <c r="E13" s="204">
        <v>0.12995848061493587</v>
      </c>
      <c r="F13" s="204">
        <v>0.13092807871819989</v>
      </c>
      <c r="G13" s="12"/>
      <c r="H13" s="109">
        <v>32110</v>
      </c>
      <c r="I13" s="109">
        <v>35574</v>
      </c>
      <c r="J13" s="109">
        <v>42391</v>
      </c>
      <c r="K13" s="109">
        <v>32509</v>
      </c>
      <c r="L13" s="395">
        <v>36346</v>
      </c>
      <c r="M13" s="395">
        <v>41598</v>
      </c>
      <c r="N13" s="395">
        <v>48163</v>
      </c>
      <c r="O13" s="398">
        <v>35007</v>
      </c>
    </row>
    <row r="14" spans="1:15" s="13" customFormat="1" ht="16.5" customHeight="1">
      <c r="A14" s="19"/>
      <c r="B14" s="50" t="s">
        <v>142</v>
      </c>
      <c r="C14" s="389">
        <v>36051</v>
      </c>
      <c r="D14" s="109">
        <v>41185</v>
      </c>
      <c r="E14" s="204">
        <v>-0.12465703532839623</v>
      </c>
      <c r="F14" s="204">
        <v>-0.12390591838922971</v>
      </c>
      <c r="G14" s="12"/>
      <c r="H14" s="109">
        <v>12771</v>
      </c>
      <c r="I14" s="109">
        <v>10993</v>
      </c>
      <c r="J14" s="109">
        <v>7161</v>
      </c>
      <c r="K14" s="109">
        <v>10260</v>
      </c>
      <c r="L14" s="395">
        <v>9713</v>
      </c>
      <c r="M14" s="395">
        <v>18246</v>
      </c>
      <c r="N14" s="395">
        <v>4682</v>
      </c>
      <c r="O14" s="398">
        <v>3410</v>
      </c>
    </row>
    <row r="15" spans="1:15" s="13" customFormat="1" ht="16.5" customHeight="1">
      <c r="A15" s="19"/>
      <c r="B15" s="50" t="s">
        <v>143</v>
      </c>
      <c r="C15" s="389">
        <v>12401</v>
      </c>
      <c r="D15" s="109">
        <v>8117</v>
      </c>
      <c r="E15" s="204">
        <v>0.5277811999507207</v>
      </c>
      <c r="F15" s="204">
        <v>0.52904681173080381</v>
      </c>
      <c r="G15" s="12"/>
      <c r="H15" s="109">
        <v>1642</v>
      </c>
      <c r="I15" s="109">
        <v>3722</v>
      </c>
      <c r="J15" s="109">
        <v>876</v>
      </c>
      <c r="K15" s="109">
        <v>1877</v>
      </c>
      <c r="L15" s="395">
        <v>6592</v>
      </c>
      <c r="M15" s="395">
        <v>845</v>
      </c>
      <c r="N15" s="395">
        <v>2886</v>
      </c>
      <c r="O15" s="398">
        <v>2078</v>
      </c>
    </row>
    <row r="16" spans="1:15" s="14" customFormat="1" ht="16.5" customHeight="1">
      <c r="A16" s="128"/>
      <c r="B16" s="187" t="s">
        <v>144</v>
      </c>
      <c r="C16" s="390">
        <v>536623</v>
      </c>
      <c r="D16" s="384">
        <v>494400</v>
      </c>
      <c r="E16" s="206">
        <v>8.5402508090614893E-2</v>
      </c>
      <c r="F16" s="206">
        <v>8.632272355924786E-2</v>
      </c>
      <c r="G16" s="12"/>
      <c r="H16" s="384">
        <v>124350</v>
      </c>
      <c r="I16" s="384">
        <v>127147</v>
      </c>
      <c r="J16" s="384">
        <v>124878</v>
      </c>
      <c r="K16" s="384">
        <v>118025</v>
      </c>
      <c r="L16" s="396">
        <v>128182</v>
      </c>
      <c r="M16" s="396">
        <v>138063</v>
      </c>
      <c r="N16" s="396">
        <v>136514</v>
      </c>
      <c r="O16" s="399">
        <v>133864</v>
      </c>
    </row>
    <row r="17" spans="1:15" s="13" customFormat="1" ht="16.5" customHeight="1">
      <c r="A17" s="19"/>
      <c r="B17" s="50" t="s">
        <v>145</v>
      </c>
      <c r="C17" s="389">
        <v>-119426</v>
      </c>
      <c r="D17" s="109">
        <v>-117716</v>
      </c>
      <c r="E17" s="204">
        <v>1.4526487478337735E-2</v>
      </c>
      <c r="F17" s="204">
        <v>1.5395581975176986E-2</v>
      </c>
      <c r="G17" s="12"/>
      <c r="H17" s="109">
        <v>-29412</v>
      </c>
      <c r="I17" s="109">
        <v>-29437</v>
      </c>
      <c r="J17" s="109">
        <v>-29803</v>
      </c>
      <c r="K17" s="109">
        <v>-29064</v>
      </c>
      <c r="L17" s="395">
        <v>-28358</v>
      </c>
      <c r="M17" s="395">
        <v>-28062</v>
      </c>
      <c r="N17" s="395">
        <v>-27885</v>
      </c>
      <c r="O17" s="398">
        <v>-35121</v>
      </c>
    </row>
    <row r="18" spans="1:15" s="13" customFormat="1" ht="16.5" customHeight="1">
      <c r="A18" s="19"/>
      <c r="B18" s="50" t="s">
        <v>146</v>
      </c>
      <c r="C18" s="389">
        <v>-82494</v>
      </c>
      <c r="D18" s="109">
        <v>-76180</v>
      </c>
      <c r="E18" s="204">
        <v>8.288264636387499E-2</v>
      </c>
      <c r="F18" s="204">
        <v>8.3810399365916499E-2</v>
      </c>
      <c r="G18" s="12"/>
      <c r="H18" s="109">
        <v>-18447</v>
      </c>
      <c r="I18" s="109">
        <v>-18339</v>
      </c>
      <c r="J18" s="109">
        <v>-19289</v>
      </c>
      <c r="K18" s="109">
        <v>-20105</v>
      </c>
      <c r="L18" s="395">
        <v>-18975</v>
      </c>
      <c r="M18" s="395">
        <v>-23033</v>
      </c>
      <c r="N18" s="395">
        <v>-19691</v>
      </c>
      <c r="O18" s="398">
        <v>-20795</v>
      </c>
    </row>
    <row r="19" spans="1:15" s="13" customFormat="1" ht="16.5" customHeight="1">
      <c r="A19" s="19"/>
      <c r="B19" s="50" t="s">
        <v>8</v>
      </c>
      <c r="C19" s="389">
        <v>0</v>
      </c>
      <c r="D19" s="109">
        <v>45</v>
      </c>
      <c r="E19" s="204">
        <v>-1</v>
      </c>
      <c r="F19" s="204">
        <v>-1</v>
      </c>
      <c r="G19" s="12"/>
      <c r="H19" s="109">
        <v>0</v>
      </c>
      <c r="I19" s="109">
        <v>0</v>
      </c>
      <c r="J19" s="109">
        <v>19</v>
      </c>
      <c r="K19" s="109">
        <v>26</v>
      </c>
      <c r="L19" s="395">
        <v>0</v>
      </c>
      <c r="M19" s="395">
        <v>0</v>
      </c>
      <c r="N19" s="395">
        <v>0</v>
      </c>
      <c r="O19" s="398">
        <v>0</v>
      </c>
    </row>
    <row r="20" spans="1:15" s="13" customFormat="1" ht="16.5" customHeight="1">
      <c r="A20" s="19"/>
      <c r="B20" s="50" t="s">
        <v>9</v>
      </c>
      <c r="C20" s="389">
        <v>-23299</v>
      </c>
      <c r="D20" s="109">
        <v>-24501</v>
      </c>
      <c r="E20" s="204">
        <v>-4.905922207256852E-2</v>
      </c>
      <c r="F20" s="204">
        <v>-4.82433576454393E-2</v>
      </c>
      <c r="G20" s="12"/>
      <c r="H20" s="109">
        <v>-5611</v>
      </c>
      <c r="I20" s="109">
        <v>-5644</v>
      </c>
      <c r="J20" s="109">
        <v>-5733</v>
      </c>
      <c r="K20" s="109">
        <v>-7513</v>
      </c>
      <c r="L20" s="395">
        <v>-5502</v>
      </c>
      <c r="M20" s="395">
        <v>-5753</v>
      </c>
      <c r="N20" s="395">
        <v>-5650</v>
      </c>
      <c r="O20" s="398">
        <v>-6394</v>
      </c>
    </row>
    <row r="21" spans="1:15" s="14" customFormat="1" ht="16.5" customHeight="1">
      <c r="A21" s="128"/>
      <c r="B21" s="51" t="s">
        <v>39</v>
      </c>
      <c r="C21" s="209">
        <v>-225219</v>
      </c>
      <c r="D21" s="48">
        <v>-218352</v>
      </c>
      <c r="E21" s="100">
        <v>3.1449219608705281E-2</v>
      </c>
      <c r="F21" s="100">
        <v>3.2332994783420554E-2</v>
      </c>
      <c r="G21" s="12"/>
      <c r="H21" s="48">
        <v>-53470</v>
      </c>
      <c r="I21" s="48">
        <v>-53420</v>
      </c>
      <c r="J21" s="48">
        <v>-54806</v>
      </c>
      <c r="K21" s="48">
        <v>-56656</v>
      </c>
      <c r="L21" s="287">
        <v>-52835</v>
      </c>
      <c r="M21" s="287">
        <v>-56848</v>
      </c>
      <c r="N21" s="287">
        <v>-53226</v>
      </c>
      <c r="O21" s="339">
        <v>-62310</v>
      </c>
    </row>
    <row r="22" spans="1:15" s="14" customFormat="1" ht="16.5" customHeight="1">
      <c r="A22" s="128"/>
      <c r="B22" s="187" t="s">
        <v>147</v>
      </c>
      <c r="C22" s="390">
        <v>311404</v>
      </c>
      <c r="D22" s="384">
        <v>276048</v>
      </c>
      <c r="E22" s="206">
        <v>0.12807917463629503</v>
      </c>
      <c r="F22" s="206">
        <v>0.12902647114444266</v>
      </c>
      <c r="G22" s="12"/>
      <c r="H22" s="384">
        <v>70880</v>
      </c>
      <c r="I22" s="384">
        <v>73727</v>
      </c>
      <c r="J22" s="384">
        <v>70072</v>
      </c>
      <c r="K22" s="384">
        <v>61369</v>
      </c>
      <c r="L22" s="396">
        <v>75347</v>
      </c>
      <c r="M22" s="396">
        <v>81215</v>
      </c>
      <c r="N22" s="396">
        <v>83288</v>
      </c>
      <c r="O22" s="399">
        <v>71554</v>
      </c>
    </row>
    <row r="23" spans="1:15" s="13" customFormat="1" ht="16.5" customHeight="1">
      <c r="A23" s="19"/>
      <c r="B23" s="52" t="s">
        <v>192</v>
      </c>
      <c r="C23" s="389">
        <v>-17687</v>
      </c>
      <c r="D23" s="109">
        <v>-37017</v>
      </c>
      <c r="E23" s="204">
        <v>-0.52219250614582491</v>
      </c>
      <c r="F23" s="204">
        <v>-0.52178250769387979</v>
      </c>
      <c r="G23" s="12"/>
      <c r="H23" s="109">
        <v>-10369</v>
      </c>
      <c r="I23" s="109">
        <v>-11854</v>
      </c>
      <c r="J23" s="109">
        <v>4194</v>
      </c>
      <c r="K23" s="109">
        <v>-18988</v>
      </c>
      <c r="L23" s="395">
        <v>11060</v>
      </c>
      <c r="M23" s="395">
        <v>-28529</v>
      </c>
      <c r="N23" s="395">
        <v>30802</v>
      </c>
      <c r="O23" s="398">
        <v>-31020</v>
      </c>
    </row>
    <row r="24" spans="1:15" s="14" customFormat="1" ht="16.5" customHeight="1">
      <c r="A24" s="128"/>
      <c r="B24" s="187" t="s">
        <v>195</v>
      </c>
      <c r="C24" s="390">
        <v>293717</v>
      </c>
      <c r="D24" s="384">
        <v>239031</v>
      </c>
      <c r="E24" s="206">
        <v>0.2287820408231569</v>
      </c>
      <c r="F24" s="206">
        <v>0.22980764964894318</v>
      </c>
      <c r="G24" s="12"/>
      <c r="H24" s="384">
        <v>60511</v>
      </c>
      <c r="I24" s="384">
        <v>61873</v>
      </c>
      <c r="J24" s="384">
        <v>74266</v>
      </c>
      <c r="K24" s="384">
        <v>42381</v>
      </c>
      <c r="L24" s="396">
        <v>86407</v>
      </c>
      <c r="M24" s="396">
        <v>52686</v>
      </c>
      <c r="N24" s="396">
        <v>114090</v>
      </c>
      <c r="O24" s="399">
        <v>40534</v>
      </c>
    </row>
    <row r="25" spans="1:15" s="13" customFormat="1" ht="16.5" customHeight="1">
      <c r="A25" s="19"/>
      <c r="B25" s="50" t="s">
        <v>40</v>
      </c>
      <c r="C25" s="389">
        <v>-54408</v>
      </c>
      <c r="D25" s="109">
        <v>-30152</v>
      </c>
      <c r="E25" s="204">
        <v>0.80445741576014851</v>
      </c>
      <c r="F25" s="204">
        <v>0.8060057903985316</v>
      </c>
      <c r="G25" s="12"/>
      <c r="H25" s="109">
        <v>-7077</v>
      </c>
      <c r="I25" s="109">
        <v>-8033</v>
      </c>
      <c r="J25" s="109">
        <v>-3395</v>
      </c>
      <c r="K25" s="109">
        <v>-11647</v>
      </c>
      <c r="L25" s="395">
        <v>-4697</v>
      </c>
      <c r="M25" s="395">
        <v>-4777</v>
      </c>
      <c r="N25" s="395">
        <v>-2439</v>
      </c>
      <c r="O25" s="398">
        <v>-42495</v>
      </c>
    </row>
    <row r="26" spans="1:15" s="13" customFormat="1" ht="16.5" customHeight="1">
      <c r="A26" s="19"/>
      <c r="B26" s="53" t="s">
        <v>41</v>
      </c>
      <c r="C26" s="389">
        <v>-8932</v>
      </c>
      <c r="D26" s="109">
        <v>-15109</v>
      </c>
      <c r="E26" s="204">
        <v>-0.40882917466410751</v>
      </c>
      <c r="F26" s="204">
        <v>-0.40832190105299893</v>
      </c>
      <c r="G26" s="12"/>
      <c r="H26" s="109">
        <v>-6260</v>
      </c>
      <c r="I26" s="109">
        <v>-3470</v>
      </c>
      <c r="J26" s="109">
        <v>-23</v>
      </c>
      <c r="K26" s="109">
        <v>-5356</v>
      </c>
      <c r="L26" s="395">
        <v>-3088</v>
      </c>
      <c r="M26" s="395">
        <v>-2919</v>
      </c>
      <c r="N26" s="395">
        <v>-6</v>
      </c>
      <c r="O26" s="398">
        <v>-2919</v>
      </c>
    </row>
    <row r="27" spans="1:15" s="13" customFormat="1" ht="16.5" customHeight="1">
      <c r="A27" s="19"/>
      <c r="B27" s="54" t="s">
        <v>98</v>
      </c>
      <c r="C27" s="389">
        <v>-5839</v>
      </c>
      <c r="D27" s="109">
        <v>-5354</v>
      </c>
      <c r="E27" s="204">
        <v>9.0586477400074639E-2</v>
      </c>
      <c r="F27" s="204">
        <v>9.1522291084765728E-2</v>
      </c>
      <c r="G27" s="12"/>
      <c r="H27" s="109">
        <v>0</v>
      </c>
      <c r="I27" s="109">
        <v>0</v>
      </c>
      <c r="J27" s="109">
        <v>0</v>
      </c>
      <c r="K27" s="109">
        <v>-5354</v>
      </c>
      <c r="L27" s="395">
        <v>0</v>
      </c>
      <c r="M27" s="395">
        <v>-2917</v>
      </c>
      <c r="N27" s="395">
        <v>-3</v>
      </c>
      <c r="O27" s="398">
        <v>-2919</v>
      </c>
    </row>
    <row r="28" spans="1:15" s="13" customFormat="1" ht="16.5" customHeight="1">
      <c r="A28" s="19"/>
      <c r="B28" s="54" t="s">
        <v>99</v>
      </c>
      <c r="C28" s="389">
        <v>0</v>
      </c>
      <c r="D28" s="109">
        <v>0</v>
      </c>
      <c r="E28" s="204" t="s">
        <v>179</v>
      </c>
      <c r="F28" s="204" t="s">
        <v>179</v>
      </c>
      <c r="G28" s="12"/>
      <c r="H28" s="109">
        <v>0</v>
      </c>
      <c r="I28" s="109">
        <v>0</v>
      </c>
      <c r="J28" s="109">
        <v>0</v>
      </c>
      <c r="K28" s="109">
        <v>0</v>
      </c>
      <c r="L28" s="395">
        <v>0</v>
      </c>
      <c r="M28" s="395">
        <v>0</v>
      </c>
      <c r="N28" s="395">
        <v>0</v>
      </c>
      <c r="O28" s="398">
        <v>0</v>
      </c>
    </row>
    <row r="29" spans="1:15" s="13" customFormat="1" ht="16.5" customHeight="1">
      <c r="A29" s="19"/>
      <c r="B29" s="54" t="s">
        <v>100</v>
      </c>
      <c r="C29" s="389">
        <v>-3093</v>
      </c>
      <c r="D29" s="109">
        <v>-9756</v>
      </c>
      <c r="E29" s="204">
        <v>-0.68296432964329645</v>
      </c>
      <c r="F29" s="204">
        <v>-0.68269228696698647</v>
      </c>
      <c r="G29" s="12"/>
      <c r="H29" s="109">
        <v>-6260</v>
      </c>
      <c r="I29" s="109">
        <v>-3470</v>
      </c>
      <c r="J29" s="109">
        <v>-23</v>
      </c>
      <c r="K29" s="109">
        <v>-3</v>
      </c>
      <c r="L29" s="395">
        <v>-3088</v>
      </c>
      <c r="M29" s="395">
        <v>-2</v>
      </c>
      <c r="N29" s="395">
        <v>-3</v>
      </c>
      <c r="O29" s="398">
        <v>0</v>
      </c>
    </row>
    <row r="30" spans="1:15" s="13" customFormat="1" ht="16.5" customHeight="1">
      <c r="A30" s="19"/>
      <c r="B30" s="50" t="s">
        <v>10</v>
      </c>
      <c r="C30" s="389">
        <v>-11268</v>
      </c>
      <c r="D30" s="109">
        <v>0</v>
      </c>
      <c r="E30" s="204" t="s">
        <v>179</v>
      </c>
      <c r="F30" s="204" t="s">
        <v>179</v>
      </c>
      <c r="G30" s="12"/>
      <c r="H30" s="109">
        <v>0</v>
      </c>
      <c r="I30" s="109">
        <v>0</v>
      </c>
      <c r="J30" s="109">
        <v>0</v>
      </c>
      <c r="K30" s="109">
        <v>0</v>
      </c>
      <c r="L30" s="395">
        <v>0</v>
      </c>
      <c r="M30" s="395">
        <v>0</v>
      </c>
      <c r="N30" s="395">
        <v>-4507</v>
      </c>
      <c r="O30" s="398">
        <v>-6761</v>
      </c>
    </row>
    <row r="31" spans="1:15" s="14" customFormat="1" ht="16.5" customHeight="1">
      <c r="A31" s="19"/>
      <c r="B31" s="50" t="s">
        <v>11</v>
      </c>
      <c r="C31" s="389">
        <v>5431</v>
      </c>
      <c r="D31" s="109">
        <v>-13547</v>
      </c>
      <c r="E31" s="204" t="s">
        <v>179</v>
      </c>
      <c r="F31" s="204" t="s">
        <v>179</v>
      </c>
      <c r="G31" s="12"/>
      <c r="H31" s="109">
        <v>219</v>
      </c>
      <c r="I31" s="109">
        <v>-1269</v>
      </c>
      <c r="J31" s="109">
        <v>-9718</v>
      </c>
      <c r="K31" s="109">
        <v>-2779</v>
      </c>
      <c r="L31" s="395">
        <v>345</v>
      </c>
      <c r="M31" s="395">
        <v>2349</v>
      </c>
      <c r="N31" s="395">
        <v>1579</v>
      </c>
      <c r="O31" s="398">
        <v>1158</v>
      </c>
    </row>
    <row r="32" spans="1:15" s="137" customFormat="1" ht="16.5" customHeight="1">
      <c r="A32" s="123"/>
      <c r="B32" s="187" t="s">
        <v>148</v>
      </c>
      <c r="C32" s="390">
        <v>233472</v>
      </c>
      <c r="D32" s="384">
        <v>195332</v>
      </c>
      <c r="E32" s="206">
        <v>0.19525730551061793</v>
      </c>
      <c r="F32" s="206">
        <v>0.19628270099184153</v>
      </c>
      <c r="G32" s="12"/>
      <c r="H32" s="384">
        <v>53653</v>
      </c>
      <c r="I32" s="384">
        <v>52571</v>
      </c>
      <c r="J32" s="384">
        <v>61153</v>
      </c>
      <c r="K32" s="384">
        <v>27955</v>
      </c>
      <c r="L32" s="396">
        <v>82055</v>
      </c>
      <c r="M32" s="396">
        <v>50258</v>
      </c>
      <c r="N32" s="396">
        <v>108723</v>
      </c>
      <c r="O32" s="399">
        <v>-7564</v>
      </c>
    </row>
    <row r="33" spans="1:15" ht="16.5" customHeight="1">
      <c r="A33" s="123"/>
      <c r="B33" s="187" t="s">
        <v>151</v>
      </c>
      <c r="C33" s="390">
        <v>183314</v>
      </c>
      <c r="D33" s="384">
        <v>131104</v>
      </c>
      <c r="E33" s="206">
        <v>0.3982334635098852</v>
      </c>
      <c r="F33" s="206">
        <v>0.39955805617862095</v>
      </c>
      <c r="G33" s="12"/>
      <c r="H33" s="384">
        <v>37286</v>
      </c>
      <c r="I33" s="384">
        <v>36826</v>
      </c>
      <c r="J33" s="384">
        <v>41738</v>
      </c>
      <c r="K33" s="384">
        <v>15254</v>
      </c>
      <c r="L33" s="396">
        <v>59750</v>
      </c>
      <c r="M33" s="396">
        <v>34941</v>
      </c>
      <c r="N33" s="396">
        <v>98650</v>
      </c>
      <c r="O33" s="399">
        <v>-10027</v>
      </c>
    </row>
    <row r="34" spans="1:15" ht="16.5" customHeight="1">
      <c r="A34" s="135"/>
      <c r="B34" s="187" t="s">
        <v>152</v>
      </c>
      <c r="C34" s="390">
        <v>175284.606</v>
      </c>
      <c r="D34" s="384">
        <v>141126.68100000001</v>
      </c>
      <c r="E34" s="206">
        <v>0.24203732956775181</v>
      </c>
      <c r="F34" s="206">
        <v>0.24281281684620137</v>
      </c>
      <c r="G34" s="12"/>
      <c r="H34" s="384">
        <v>36345.732000000004</v>
      </c>
      <c r="I34" s="384">
        <v>35843.502999999997</v>
      </c>
      <c r="J34" s="384">
        <v>41266.009999999995</v>
      </c>
      <c r="K34" s="384">
        <v>27671.436000000002</v>
      </c>
      <c r="L34" s="396">
        <v>59750</v>
      </c>
      <c r="M34" s="396">
        <v>31597.415999999997</v>
      </c>
      <c r="N34" s="396">
        <v>97420.251999999993</v>
      </c>
      <c r="O34" s="399">
        <v>-13483.062</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0.41969688216867335</v>
      </c>
      <c r="D38" s="101">
        <v>0.44165048543689323</v>
      </c>
      <c r="E38" s="111">
        <v>-2.1953603268219881</v>
      </c>
      <c r="F38" s="112"/>
      <c r="G38" s="12"/>
      <c r="H38" s="101">
        <v>0.42999597909127463</v>
      </c>
      <c r="I38" s="101">
        <v>0.42014361329799366</v>
      </c>
      <c r="J38" s="101">
        <v>0.43887634331107162</v>
      </c>
      <c r="K38" s="101">
        <v>0.48003389112476169</v>
      </c>
      <c r="L38" s="291">
        <v>0.41218735859949135</v>
      </c>
      <c r="M38" s="291">
        <v>0.41175405430854028</v>
      </c>
      <c r="N38" s="291">
        <v>0.3898940767979841</v>
      </c>
      <c r="O38" s="340">
        <v>0.46547241976931814</v>
      </c>
    </row>
    <row r="39" spans="1:15" ht="16.5" customHeight="1">
      <c r="A39" s="94"/>
      <c r="B39" s="60" t="s">
        <v>54</v>
      </c>
      <c r="C39" s="218">
        <v>18.162075162131266</v>
      </c>
      <c r="D39" s="103">
        <v>40.042749261368023</v>
      </c>
      <c r="E39" s="103">
        <v>-21.880674099236757</v>
      </c>
      <c r="F39" s="113"/>
      <c r="G39" s="12"/>
      <c r="H39" s="103">
        <v>45.684957410474922</v>
      </c>
      <c r="I39" s="103">
        <v>51.729667104820379</v>
      </c>
      <c r="J39" s="103">
        <v>-17.816884673746088</v>
      </c>
      <c r="K39" s="103">
        <v>81.520848099318215</v>
      </c>
      <c r="L39" s="292">
        <v>-47.219475728266218</v>
      </c>
      <c r="M39" s="292">
        <v>118.21302097013178</v>
      </c>
      <c r="N39" s="292">
        <v>-124.36506771702567</v>
      </c>
      <c r="O39" s="341">
        <v>123.77921032993773</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9970531</v>
      </c>
      <c r="D43" s="392">
        <v>9185938</v>
      </c>
      <c r="E43" s="100">
        <v>8.5412398820893465E-2</v>
      </c>
      <c r="F43" s="113"/>
      <c r="G43" s="12"/>
      <c r="H43" s="392">
        <v>8764301</v>
      </c>
      <c r="I43" s="392">
        <v>9351223</v>
      </c>
      <c r="J43" s="392">
        <v>9361047</v>
      </c>
      <c r="K43" s="392">
        <v>9185938</v>
      </c>
      <c r="L43" s="397">
        <v>9471009</v>
      </c>
      <c r="M43" s="397">
        <v>9737295</v>
      </c>
      <c r="N43" s="397">
        <v>9988795</v>
      </c>
      <c r="O43" s="400">
        <v>9970531</v>
      </c>
    </row>
    <row r="44" spans="1:15" ht="16.5" customHeight="1">
      <c r="A44" s="94"/>
      <c r="B44" s="77" t="s">
        <v>110</v>
      </c>
      <c r="C44" s="391">
        <v>16232696</v>
      </c>
      <c r="D44" s="392">
        <v>14284560</v>
      </c>
      <c r="E44" s="100">
        <v>0.13638053954759544</v>
      </c>
      <c r="F44" s="113"/>
      <c r="G44" s="12"/>
      <c r="H44" s="392">
        <v>13141501</v>
      </c>
      <c r="I44" s="392">
        <v>13814696</v>
      </c>
      <c r="J44" s="392">
        <v>14301181</v>
      </c>
      <c r="K44" s="392">
        <v>14284560</v>
      </c>
      <c r="L44" s="397">
        <v>14231986</v>
      </c>
      <c r="M44" s="397">
        <v>14612087</v>
      </c>
      <c r="N44" s="397">
        <v>15272171</v>
      </c>
      <c r="O44" s="400">
        <v>16232696</v>
      </c>
    </row>
    <row r="45" spans="1:15" ht="16.5" customHeight="1">
      <c r="A45" s="94"/>
      <c r="B45" s="60" t="s">
        <v>52</v>
      </c>
      <c r="C45" s="391">
        <v>7246531.5</v>
      </c>
      <c r="D45" s="392">
        <v>6685084.5</v>
      </c>
      <c r="E45" s="100">
        <v>8.3985026666454354E-2</v>
      </c>
      <c r="F45" s="113"/>
      <c r="G45" s="12"/>
      <c r="H45" s="392">
        <v>6548014.5</v>
      </c>
      <c r="I45" s="392">
        <v>6549774.5</v>
      </c>
      <c r="J45" s="392">
        <v>6599633.5</v>
      </c>
      <c r="K45" s="392">
        <v>6685084.5</v>
      </c>
      <c r="L45" s="397">
        <v>7155163.5</v>
      </c>
      <c r="M45" s="397">
        <v>7446782</v>
      </c>
      <c r="N45" s="397">
        <v>7533344</v>
      </c>
      <c r="O45" s="400">
        <v>7246531.5</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3264.11</v>
      </c>
      <c r="D49" s="99">
        <v>3414.3701772260001</v>
      </c>
      <c r="E49" s="100">
        <v>-4.4008168249664914E-2</v>
      </c>
      <c r="F49" s="112"/>
      <c r="G49" s="12"/>
      <c r="H49" s="99">
        <v>3571.0400390680002</v>
      </c>
      <c r="I49" s="99">
        <v>3551.4206530380002</v>
      </c>
      <c r="J49" s="99">
        <v>3388.3009682470001</v>
      </c>
      <c r="K49" s="99">
        <v>3414.3701772260001</v>
      </c>
      <c r="L49" s="286">
        <v>3400.1</v>
      </c>
      <c r="M49" s="286">
        <v>3389.06</v>
      </c>
      <c r="N49" s="286">
        <v>3309.54</v>
      </c>
      <c r="O49" s="343">
        <v>3264.11</v>
      </c>
    </row>
    <row r="50" spans="1:15">
      <c r="A50" s="94"/>
      <c r="B50" s="77" t="s">
        <v>187</v>
      </c>
      <c r="C50" s="223">
        <v>0.1781133170470233</v>
      </c>
      <c r="D50" s="55">
        <v>0.17366036112425018</v>
      </c>
      <c r="E50" s="111">
        <v>0.44529559227731164</v>
      </c>
      <c r="F50" s="114"/>
      <c r="G50" s="12"/>
      <c r="H50" s="55">
        <v>0.18031050720269354</v>
      </c>
      <c r="I50" s="55">
        <v>0.17812340285714026</v>
      </c>
      <c r="J50" s="55">
        <v>0.20638108723033891</v>
      </c>
      <c r="K50" s="55">
        <v>0.13025215723105169</v>
      </c>
      <c r="L50" s="294">
        <v>0.29429692037843108</v>
      </c>
      <c r="M50" s="294">
        <v>0.14287085774629291</v>
      </c>
      <c r="N50" s="294">
        <v>0.40045098990131206</v>
      </c>
      <c r="O50" s="344">
        <v>-7.1460999408697587E-2</v>
      </c>
    </row>
    <row r="51" spans="1:15" s="449" customFormat="1" ht="20.25" customHeight="1">
      <c r="A51" s="450"/>
      <c r="B51" s="450" t="s">
        <v>177</v>
      </c>
      <c r="C51" s="452"/>
      <c r="D51" s="452"/>
      <c r="E51" s="452"/>
      <c r="F51" s="452"/>
      <c r="G51" s="451"/>
      <c r="H51" s="452"/>
      <c r="I51" s="452"/>
      <c r="J51" s="452"/>
      <c r="K51" s="452"/>
      <c r="L51" s="452"/>
      <c r="M51" s="452"/>
      <c r="N51" s="452"/>
      <c r="O51" s="452"/>
    </row>
    <row r="52" spans="1:15" ht="16.5" customHeight="1">
      <c r="A52" s="12" t="s">
        <v>91</v>
      </c>
      <c r="B52" s="50" t="s">
        <v>188</v>
      </c>
      <c r="C52" s="59"/>
      <c r="D52" s="59"/>
      <c r="G52" s="126"/>
      <c r="I52" s="59"/>
      <c r="J52" s="59"/>
      <c r="K52" s="59"/>
      <c r="L52" s="59"/>
      <c r="M52" s="59"/>
      <c r="N52" s="59"/>
      <c r="O52" s="59"/>
    </row>
    <row r="53" spans="1:15">
      <c r="B53" s="50" t="s">
        <v>53</v>
      </c>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123</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348311</v>
      </c>
      <c r="D11" s="109">
        <v>291189</v>
      </c>
      <c r="E11" s="204">
        <v>0.19616812448272425</v>
      </c>
      <c r="F11" s="204">
        <v>0.19855722244597307</v>
      </c>
      <c r="G11" s="12"/>
      <c r="H11" s="109">
        <v>65442</v>
      </c>
      <c r="I11" s="109">
        <v>68282</v>
      </c>
      <c r="J11" s="109">
        <v>69902</v>
      </c>
      <c r="K11" s="109">
        <v>87563</v>
      </c>
      <c r="L11" s="395">
        <v>76208</v>
      </c>
      <c r="M11" s="395">
        <v>84764</v>
      </c>
      <c r="N11" s="395">
        <v>83418</v>
      </c>
      <c r="O11" s="398">
        <v>103921</v>
      </c>
    </row>
    <row r="12" spans="1:15" s="13" customFormat="1" ht="16.5" customHeight="1">
      <c r="A12" s="19"/>
      <c r="B12" s="50" t="s">
        <v>140</v>
      </c>
      <c r="C12" s="389">
        <v>648</v>
      </c>
      <c r="D12" s="109">
        <v>453</v>
      </c>
      <c r="E12" s="204">
        <v>0.43046357615894038</v>
      </c>
      <c r="F12" s="204">
        <v>0.43332073511767555</v>
      </c>
      <c r="G12" s="12"/>
      <c r="H12" s="109">
        <v>0</v>
      </c>
      <c r="I12" s="109">
        <v>455</v>
      </c>
      <c r="J12" s="109">
        <v>-1</v>
      </c>
      <c r="K12" s="109">
        <v>-1</v>
      </c>
      <c r="L12" s="395">
        <v>0</v>
      </c>
      <c r="M12" s="395">
        <v>646</v>
      </c>
      <c r="N12" s="395">
        <v>2</v>
      </c>
      <c r="O12" s="398">
        <v>0</v>
      </c>
    </row>
    <row r="13" spans="1:15" s="13" customFormat="1" ht="16.5" customHeight="1">
      <c r="A13" s="19"/>
      <c r="B13" s="50" t="s">
        <v>141</v>
      </c>
      <c r="C13" s="389">
        <v>86734</v>
      </c>
      <c r="D13" s="109">
        <v>78622</v>
      </c>
      <c r="E13" s="204">
        <v>0.10317722774795857</v>
      </c>
      <c r="F13" s="204">
        <v>0.10538067720839339</v>
      </c>
      <c r="G13" s="12"/>
      <c r="H13" s="109">
        <v>18938</v>
      </c>
      <c r="I13" s="109">
        <v>19244</v>
      </c>
      <c r="J13" s="109">
        <v>20625</v>
      </c>
      <c r="K13" s="109">
        <v>19815</v>
      </c>
      <c r="L13" s="395">
        <v>20893</v>
      </c>
      <c r="M13" s="395">
        <v>20511</v>
      </c>
      <c r="N13" s="395">
        <v>22537</v>
      </c>
      <c r="O13" s="398">
        <v>22793</v>
      </c>
    </row>
    <row r="14" spans="1:15" s="13" customFormat="1" ht="16.5" customHeight="1">
      <c r="A14" s="19"/>
      <c r="B14" s="50" t="s">
        <v>142</v>
      </c>
      <c r="C14" s="389">
        <v>82348</v>
      </c>
      <c r="D14" s="109">
        <v>73216</v>
      </c>
      <c r="E14" s="204">
        <v>0.12472683566433562</v>
      </c>
      <c r="F14" s="204">
        <v>0.12697332769178304</v>
      </c>
      <c r="G14" s="12"/>
      <c r="H14" s="109">
        <v>24615</v>
      </c>
      <c r="I14" s="109">
        <v>20477</v>
      </c>
      <c r="J14" s="109">
        <v>15921</v>
      </c>
      <c r="K14" s="109">
        <v>12203</v>
      </c>
      <c r="L14" s="395">
        <v>15992</v>
      </c>
      <c r="M14" s="395">
        <v>10594</v>
      </c>
      <c r="N14" s="395">
        <v>25897</v>
      </c>
      <c r="O14" s="398">
        <v>29865</v>
      </c>
    </row>
    <row r="15" spans="1:15" s="13" customFormat="1" ht="16.5" customHeight="1">
      <c r="A15" s="19"/>
      <c r="B15" s="50" t="s">
        <v>143</v>
      </c>
      <c r="C15" s="389">
        <v>2162</v>
      </c>
      <c r="D15" s="109">
        <v>17</v>
      </c>
      <c r="E15" s="204" t="s">
        <v>179</v>
      </c>
      <c r="F15" s="204" t="s">
        <v>179</v>
      </c>
      <c r="G15" s="12"/>
      <c r="H15" s="109">
        <v>1420</v>
      </c>
      <c r="I15" s="109">
        <v>2233</v>
      </c>
      <c r="J15" s="109">
        <v>-1474</v>
      </c>
      <c r="K15" s="109">
        <v>-2162</v>
      </c>
      <c r="L15" s="395">
        <v>1087</v>
      </c>
      <c r="M15" s="395">
        <v>-500</v>
      </c>
      <c r="N15" s="395">
        <v>-293</v>
      </c>
      <c r="O15" s="398">
        <v>1868</v>
      </c>
    </row>
    <row r="16" spans="1:15" s="14" customFormat="1" ht="16.5" customHeight="1">
      <c r="A16" s="128"/>
      <c r="B16" s="187" t="s">
        <v>144</v>
      </c>
      <c r="C16" s="390">
        <v>520203</v>
      </c>
      <c r="D16" s="384">
        <v>443497</v>
      </c>
      <c r="E16" s="206">
        <v>0.17295720151432814</v>
      </c>
      <c r="F16" s="206">
        <v>0.17528318883111815</v>
      </c>
      <c r="G16" s="12"/>
      <c r="H16" s="384">
        <v>110415</v>
      </c>
      <c r="I16" s="384">
        <v>110691</v>
      </c>
      <c r="J16" s="384">
        <v>104973</v>
      </c>
      <c r="K16" s="384">
        <v>117418</v>
      </c>
      <c r="L16" s="396">
        <v>114180</v>
      </c>
      <c r="M16" s="396">
        <v>116015</v>
      </c>
      <c r="N16" s="396">
        <v>131561</v>
      </c>
      <c r="O16" s="399">
        <v>158447</v>
      </c>
    </row>
    <row r="17" spans="1:15" s="13" customFormat="1" ht="16.5" customHeight="1">
      <c r="A17" s="19"/>
      <c r="B17" s="50" t="s">
        <v>145</v>
      </c>
      <c r="C17" s="389">
        <v>-106476</v>
      </c>
      <c r="D17" s="109">
        <v>-94958</v>
      </c>
      <c r="E17" s="204">
        <v>0.12129573074411848</v>
      </c>
      <c r="F17" s="204">
        <v>0.1235353695010204</v>
      </c>
      <c r="G17" s="12"/>
      <c r="H17" s="109">
        <v>-23001</v>
      </c>
      <c r="I17" s="109">
        <v>-23407</v>
      </c>
      <c r="J17" s="109">
        <v>-24389</v>
      </c>
      <c r="K17" s="109">
        <v>-24161</v>
      </c>
      <c r="L17" s="395">
        <v>-25056</v>
      </c>
      <c r="M17" s="395">
        <v>-25387</v>
      </c>
      <c r="N17" s="395">
        <v>-25786</v>
      </c>
      <c r="O17" s="398">
        <v>-30247</v>
      </c>
    </row>
    <row r="18" spans="1:15" s="13" customFormat="1" ht="16.5" customHeight="1">
      <c r="A18" s="19"/>
      <c r="B18" s="50" t="s">
        <v>146</v>
      </c>
      <c r="C18" s="389">
        <v>-59436</v>
      </c>
      <c r="D18" s="109">
        <v>-52717</v>
      </c>
      <c r="E18" s="204">
        <v>0.12745414192765137</v>
      </c>
      <c r="F18" s="204">
        <v>0.12957040240450324</v>
      </c>
      <c r="G18" s="12"/>
      <c r="H18" s="109">
        <v>-12336</v>
      </c>
      <c r="I18" s="109">
        <v>-12555</v>
      </c>
      <c r="J18" s="109">
        <v>-12472</v>
      </c>
      <c r="K18" s="109">
        <v>-15354</v>
      </c>
      <c r="L18" s="395">
        <v>-14594</v>
      </c>
      <c r="M18" s="395">
        <v>-15509</v>
      </c>
      <c r="N18" s="395">
        <v>-15203</v>
      </c>
      <c r="O18" s="398">
        <v>-14130</v>
      </c>
    </row>
    <row r="19" spans="1:15" s="13" customFormat="1" ht="16.5" customHeight="1">
      <c r="A19" s="19"/>
      <c r="B19" s="50" t="s">
        <v>8</v>
      </c>
      <c r="C19" s="389">
        <v>0</v>
      </c>
      <c r="D19" s="109">
        <v>0</v>
      </c>
      <c r="E19" s="204" t="s">
        <v>179</v>
      </c>
      <c r="F19" s="204" t="s">
        <v>179</v>
      </c>
      <c r="G19" s="12"/>
      <c r="H19" s="109">
        <v>0</v>
      </c>
      <c r="I19" s="109">
        <v>0</v>
      </c>
      <c r="J19" s="109">
        <v>0</v>
      </c>
      <c r="K19" s="109">
        <v>0</v>
      </c>
      <c r="L19" s="395">
        <v>0</v>
      </c>
      <c r="M19" s="395">
        <v>0</v>
      </c>
      <c r="N19" s="395">
        <v>0</v>
      </c>
      <c r="O19" s="398">
        <v>0</v>
      </c>
    </row>
    <row r="20" spans="1:15" s="13" customFormat="1" ht="16.5" customHeight="1">
      <c r="A20" s="19"/>
      <c r="B20" s="50" t="s">
        <v>9</v>
      </c>
      <c r="C20" s="389">
        <v>-30885</v>
      </c>
      <c r="D20" s="109">
        <v>-30343</v>
      </c>
      <c r="E20" s="204">
        <v>1.7862439442375422E-2</v>
      </c>
      <c r="F20" s="204">
        <v>1.9895483851739115E-2</v>
      </c>
      <c r="G20" s="12"/>
      <c r="H20" s="109">
        <v>-7420</v>
      </c>
      <c r="I20" s="109">
        <v>-7572</v>
      </c>
      <c r="J20" s="109">
        <v>-7431</v>
      </c>
      <c r="K20" s="109">
        <v>-7920</v>
      </c>
      <c r="L20" s="395">
        <v>-7317</v>
      </c>
      <c r="M20" s="395">
        <v>-6689</v>
      </c>
      <c r="N20" s="395">
        <v>-7734</v>
      </c>
      <c r="O20" s="398">
        <v>-9145</v>
      </c>
    </row>
    <row r="21" spans="1:15" s="14" customFormat="1" ht="16.5" customHeight="1">
      <c r="A21" s="128"/>
      <c r="B21" s="51" t="s">
        <v>39</v>
      </c>
      <c r="C21" s="209">
        <v>-196797</v>
      </c>
      <c r="D21" s="48">
        <v>-178018</v>
      </c>
      <c r="E21" s="100">
        <v>0.10548933253940618</v>
      </c>
      <c r="F21" s="100">
        <v>0.10765800053608388</v>
      </c>
      <c r="G21" s="12"/>
      <c r="H21" s="48">
        <v>-42757</v>
      </c>
      <c r="I21" s="48">
        <v>-43534</v>
      </c>
      <c r="J21" s="48">
        <v>-44292</v>
      </c>
      <c r="K21" s="48">
        <v>-47435</v>
      </c>
      <c r="L21" s="287">
        <v>-46967</v>
      </c>
      <c r="M21" s="287">
        <v>-47585</v>
      </c>
      <c r="N21" s="287">
        <v>-48723</v>
      </c>
      <c r="O21" s="339">
        <v>-53522</v>
      </c>
    </row>
    <row r="22" spans="1:15" s="14" customFormat="1" ht="16.5" customHeight="1">
      <c r="A22" s="128"/>
      <c r="B22" s="187" t="s">
        <v>147</v>
      </c>
      <c r="C22" s="390">
        <v>323406</v>
      </c>
      <c r="D22" s="384">
        <v>265479</v>
      </c>
      <c r="E22" s="206">
        <v>0.21819804956324229</v>
      </c>
      <c r="F22" s="206">
        <v>0.22063114278901752</v>
      </c>
      <c r="G22" s="12"/>
      <c r="H22" s="384">
        <v>67658</v>
      </c>
      <c r="I22" s="384">
        <v>67157</v>
      </c>
      <c r="J22" s="384">
        <v>60681</v>
      </c>
      <c r="K22" s="384">
        <v>69983</v>
      </c>
      <c r="L22" s="396">
        <v>67213</v>
      </c>
      <c r="M22" s="396">
        <v>68430</v>
      </c>
      <c r="N22" s="396">
        <v>82838</v>
      </c>
      <c r="O22" s="399">
        <v>104925</v>
      </c>
    </row>
    <row r="23" spans="1:15" s="13" customFormat="1" ht="16.5" customHeight="1">
      <c r="A23" s="19"/>
      <c r="B23" s="52" t="s">
        <v>192</v>
      </c>
      <c r="C23" s="389">
        <v>-55865</v>
      </c>
      <c r="D23" s="109">
        <v>-46494</v>
      </c>
      <c r="E23" s="204">
        <v>0.20155288854475839</v>
      </c>
      <c r="F23" s="204">
        <v>0.20395283025246758</v>
      </c>
      <c r="G23" s="12"/>
      <c r="H23" s="109">
        <v>-19693</v>
      </c>
      <c r="I23" s="109">
        <v>10898</v>
      </c>
      <c r="J23" s="109">
        <v>-661</v>
      </c>
      <c r="K23" s="109">
        <v>-37038</v>
      </c>
      <c r="L23" s="395">
        <v>2389</v>
      </c>
      <c r="M23" s="395">
        <v>-19659</v>
      </c>
      <c r="N23" s="395">
        <v>-8061</v>
      </c>
      <c r="O23" s="398">
        <v>-30534</v>
      </c>
    </row>
    <row r="24" spans="1:15" s="14" customFormat="1" ht="16.5" customHeight="1">
      <c r="A24" s="128"/>
      <c r="B24" s="187" t="s">
        <v>195</v>
      </c>
      <c r="C24" s="390">
        <v>267541</v>
      </c>
      <c r="D24" s="384">
        <v>218985</v>
      </c>
      <c r="E24" s="206">
        <v>0.22173208210608042</v>
      </c>
      <c r="F24" s="206">
        <v>0.2241722141008915</v>
      </c>
      <c r="G24" s="12"/>
      <c r="H24" s="384">
        <v>47965</v>
      </c>
      <c r="I24" s="384">
        <v>78055</v>
      </c>
      <c r="J24" s="384">
        <v>60020</v>
      </c>
      <c r="K24" s="384">
        <v>32945</v>
      </c>
      <c r="L24" s="396">
        <v>69602</v>
      </c>
      <c r="M24" s="396">
        <v>48771</v>
      </c>
      <c r="N24" s="396">
        <v>74777</v>
      </c>
      <c r="O24" s="399">
        <v>74391</v>
      </c>
    </row>
    <row r="25" spans="1:15" s="13" customFormat="1" ht="16.5" customHeight="1">
      <c r="A25" s="19"/>
      <c r="B25" s="50" t="s">
        <v>40</v>
      </c>
      <c r="C25" s="389">
        <v>-15558</v>
      </c>
      <c r="D25" s="109">
        <v>-12218</v>
      </c>
      <c r="E25" s="204">
        <v>0.2733671632018333</v>
      </c>
      <c r="F25" s="204">
        <v>0.2759105438613354</v>
      </c>
      <c r="G25" s="12"/>
      <c r="H25" s="109">
        <v>-15690</v>
      </c>
      <c r="I25" s="109">
        <v>-188</v>
      </c>
      <c r="J25" s="109">
        <v>-1804</v>
      </c>
      <c r="K25" s="109">
        <v>5464</v>
      </c>
      <c r="L25" s="395">
        <v>-16027</v>
      </c>
      <c r="M25" s="395">
        <v>-48</v>
      </c>
      <c r="N25" s="395">
        <v>115</v>
      </c>
      <c r="O25" s="398">
        <v>402</v>
      </c>
    </row>
    <row r="26" spans="1:15" s="13" customFormat="1" ht="16.5" customHeight="1">
      <c r="A26" s="19"/>
      <c r="B26" s="53" t="s">
        <v>41</v>
      </c>
      <c r="C26" s="389">
        <v>-15499</v>
      </c>
      <c r="D26" s="109">
        <v>-15336</v>
      </c>
      <c r="E26" s="204">
        <v>1.0628586332811718E-2</v>
      </c>
      <c r="F26" s="204">
        <v>1.2647182183832317E-2</v>
      </c>
      <c r="G26" s="12"/>
      <c r="H26" s="109">
        <v>-15470</v>
      </c>
      <c r="I26" s="109">
        <v>71</v>
      </c>
      <c r="J26" s="109">
        <v>34</v>
      </c>
      <c r="K26" s="109">
        <v>29</v>
      </c>
      <c r="L26" s="395">
        <v>-15451</v>
      </c>
      <c r="M26" s="395">
        <v>-4</v>
      </c>
      <c r="N26" s="395">
        <v>-33</v>
      </c>
      <c r="O26" s="398">
        <v>-11</v>
      </c>
    </row>
    <row r="27" spans="1:15" s="13" customFormat="1" ht="16.5" customHeight="1">
      <c r="A27" s="19"/>
      <c r="B27" s="54" t="s">
        <v>98</v>
      </c>
      <c r="C27" s="389">
        <v>-2972</v>
      </c>
      <c r="D27" s="109">
        <v>-957</v>
      </c>
      <c r="E27" s="204" t="s">
        <v>179</v>
      </c>
      <c r="F27" s="204" t="s">
        <v>179</v>
      </c>
      <c r="G27" s="12"/>
      <c r="H27" s="109">
        <v>-966</v>
      </c>
      <c r="I27" s="109">
        <v>6</v>
      </c>
      <c r="J27" s="109">
        <v>2</v>
      </c>
      <c r="K27" s="109">
        <v>1</v>
      </c>
      <c r="L27" s="395">
        <v>-2964</v>
      </c>
      <c r="M27" s="395">
        <v>0</v>
      </c>
      <c r="N27" s="395">
        <v>-5</v>
      </c>
      <c r="O27" s="398">
        <v>-3</v>
      </c>
    </row>
    <row r="28" spans="1:15" s="13" customFormat="1" ht="16.5" customHeight="1">
      <c r="A28" s="19"/>
      <c r="B28" s="54" t="s">
        <v>99</v>
      </c>
      <c r="C28" s="389">
        <v>0</v>
      </c>
      <c r="D28" s="109">
        <v>0</v>
      </c>
      <c r="E28" s="204" t="s">
        <v>179</v>
      </c>
      <c r="F28" s="204" t="s">
        <v>179</v>
      </c>
      <c r="G28" s="12"/>
      <c r="H28" s="109">
        <v>0</v>
      </c>
      <c r="I28" s="109">
        <v>0</v>
      </c>
      <c r="J28" s="109">
        <v>0</v>
      </c>
      <c r="K28" s="109">
        <v>0</v>
      </c>
      <c r="L28" s="395">
        <v>0</v>
      </c>
      <c r="M28" s="395">
        <v>0</v>
      </c>
      <c r="N28" s="395">
        <v>0</v>
      </c>
      <c r="O28" s="398">
        <v>0</v>
      </c>
    </row>
    <row r="29" spans="1:15" s="13" customFormat="1" ht="16.5" customHeight="1">
      <c r="A29" s="19"/>
      <c r="B29" s="54" t="s">
        <v>100</v>
      </c>
      <c r="C29" s="389">
        <v>-12527</v>
      </c>
      <c r="D29" s="109">
        <v>-14379</v>
      </c>
      <c r="E29" s="204">
        <v>-0.12879894290284444</v>
      </c>
      <c r="F29" s="204">
        <v>-0.12705883500253279</v>
      </c>
      <c r="G29" s="12"/>
      <c r="H29" s="109">
        <v>-14504</v>
      </c>
      <c r="I29" s="109">
        <v>65</v>
      </c>
      <c r="J29" s="109">
        <v>32</v>
      </c>
      <c r="K29" s="109">
        <v>28</v>
      </c>
      <c r="L29" s="395">
        <v>-12487</v>
      </c>
      <c r="M29" s="395">
        <v>-4</v>
      </c>
      <c r="N29" s="395">
        <v>-28</v>
      </c>
      <c r="O29" s="398">
        <v>-8</v>
      </c>
    </row>
    <row r="30" spans="1:15" s="13" customFormat="1" ht="16.5" customHeight="1">
      <c r="A30" s="19"/>
      <c r="B30" s="50" t="s">
        <v>10</v>
      </c>
      <c r="C30" s="389">
        <v>0</v>
      </c>
      <c r="D30" s="109">
        <v>0</v>
      </c>
      <c r="E30" s="204" t="s">
        <v>179</v>
      </c>
      <c r="F30" s="204" t="s">
        <v>179</v>
      </c>
      <c r="G30" s="12"/>
      <c r="H30" s="109">
        <v>0</v>
      </c>
      <c r="I30" s="109">
        <v>0</v>
      </c>
      <c r="J30" s="109">
        <v>0</v>
      </c>
      <c r="K30" s="109">
        <v>0</v>
      </c>
      <c r="L30" s="395">
        <v>0</v>
      </c>
      <c r="M30" s="395">
        <v>0</v>
      </c>
      <c r="N30" s="395">
        <v>0</v>
      </c>
      <c r="O30" s="398">
        <v>0</v>
      </c>
    </row>
    <row r="31" spans="1:15" s="14" customFormat="1" ht="16.5" customHeight="1">
      <c r="A31" s="19"/>
      <c r="B31" s="50" t="s">
        <v>11</v>
      </c>
      <c r="C31" s="389">
        <v>655</v>
      </c>
      <c r="D31" s="109">
        <v>1618</v>
      </c>
      <c r="E31" s="204">
        <v>-0.59517923362175518</v>
      </c>
      <c r="F31" s="204">
        <v>-0.59535433017686001</v>
      </c>
      <c r="G31" s="12"/>
      <c r="H31" s="109">
        <v>104</v>
      </c>
      <c r="I31" s="109">
        <v>1071</v>
      </c>
      <c r="J31" s="109">
        <v>204</v>
      </c>
      <c r="K31" s="109">
        <v>239</v>
      </c>
      <c r="L31" s="395">
        <v>372</v>
      </c>
      <c r="M31" s="395">
        <v>860</v>
      </c>
      <c r="N31" s="395">
        <v>-405</v>
      </c>
      <c r="O31" s="398">
        <v>-172</v>
      </c>
    </row>
    <row r="32" spans="1:15" s="137" customFormat="1" ht="16.5" customHeight="1">
      <c r="A32" s="123"/>
      <c r="B32" s="187" t="s">
        <v>148</v>
      </c>
      <c r="C32" s="390">
        <v>252638</v>
      </c>
      <c r="D32" s="384">
        <v>208385</v>
      </c>
      <c r="E32" s="206">
        <v>0.21236173428989602</v>
      </c>
      <c r="F32" s="206">
        <v>0.21476021533289313</v>
      </c>
      <c r="G32" s="12"/>
      <c r="H32" s="384">
        <v>32379</v>
      </c>
      <c r="I32" s="384">
        <v>78938</v>
      </c>
      <c r="J32" s="384">
        <v>58420</v>
      </c>
      <c r="K32" s="384">
        <v>38648</v>
      </c>
      <c r="L32" s="396">
        <v>53947</v>
      </c>
      <c r="M32" s="396">
        <v>49583</v>
      </c>
      <c r="N32" s="396">
        <v>74487</v>
      </c>
      <c r="O32" s="399">
        <v>74621</v>
      </c>
    </row>
    <row r="33" spans="1:15" ht="16.5" customHeight="1">
      <c r="A33" s="123"/>
      <c r="B33" s="187" t="s">
        <v>151</v>
      </c>
      <c r="C33" s="390">
        <v>207945</v>
      </c>
      <c r="D33" s="384">
        <v>170376</v>
      </c>
      <c r="E33" s="206">
        <v>0.22050640935343013</v>
      </c>
      <c r="F33" s="206">
        <v>0.2229158283499697</v>
      </c>
      <c r="G33" s="12"/>
      <c r="H33" s="384">
        <v>26404</v>
      </c>
      <c r="I33" s="384">
        <v>65221</v>
      </c>
      <c r="J33" s="384">
        <v>46557</v>
      </c>
      <c r="K33" s="384">
        <v>32194</v>
      </c>
      <c r="L33" s="396">
        <v>44185</v>
      </c>
      <c r="M33" s="396">
        <v>40079</v>
      </c>
      <c r="N33" s="396">
        <v>61727</v>
      </c>
      <c r="O33" s="399">
        <v>61954</v>
      </c>
    </row>
    <row r="34" spans="1:15" ht="16.5" customHeight="1">
      <c r="A34" s="135"/>
      <c r="B34" s="187" t="s">
        <v>152</v>
      </c>
      <c r="C34" s="390">
        <v>200092.95500000002</v>
      </c>
      <c r="D34" s="384">
        <v>171998.07699999999</v>
      </c>
      <c r="E34" s="206">
        <v>0.16334414017896282</v>
      </c>
      <c r="F34" s="206">
        <v>0.16634428505182197</v>
      </c>
      <c r="G34" s="12"/>
      <c r="H34" s="384">
        <v>25402.557999999997</v>
      </c>
      <c r="I34" s="384">
        <v>63063.368999999999</v>
      </c>
      <c r="J34" s="384">
        <v>44186.086000000003</v>
      </c>
      <c r="K34" s="384">
        <v>39346.063999999998</v>
      </c>
      <c r="L34" s="396">
        <v>44185</v>
      </c>
      <c r="M34" s="396">
        <v>36411.851999999999</v>
      </c>
      <c r="N34" s="396">
        <v>60953.373999999996</v>
      </c>
      <c r="O34" s="399">
        <v>58542.728999999999</v>
      </c>
    </row>
    <row r="35" spans="1:15" ht="16.5" customHeight="1">
      <c r="A35" s="94"/>
      <c r="B35" s="8"/>
      <c r="C35" s="249"/>
      <c r="D35" s="9"/>
      <c r="E35" s="78"/>
      <c r="F35" s="78"/>
      <c r="G35" s="12"/>
      <c r="H35" s="9"/>
      <c r="I35" s="9"/>
      <c r="J35" s="9"/>
      <c r="K35" s="9"/>
      <c r="L35" s="315"/>
      <c r="M35" s="315"/>
      <c r="N35" s="315"/>
      <c r="O35" s="364"/>
    </row>
    <row r="36" spans="1:15" ht="23.25" thickBot="1">
      <c r="A36" s="200"/>
      <c r="B36" s="182" t="s">
        <v>155</v>
      </c>
      <c r="C36" s="214"/>
      <c r="D36" s="250"/>
      <c r="E36" s="182"/>
      <c r="F36" s="182"/>
      <c r="G36" s="12"/>
      <c r="H36" s="250"/>
      <c r="I36" s="250"/>
      <c r="J36" s="250"/>
      <c r="K36" s="250"/>
      <c r="L36" s="288"/>
      <c r="M36" s="288"/>
      <c r="N36" s="288"/>
      <c r="O36" s="373"/>
    </row>
    <row r="37" spans="1:15" ht="16.5" customHeight="1">
      <c r="A37" s="226"/>
      <c r="B37" s="227"/>
      <c r="C37" s="215"/>
      <c r="D37" s="251"/>
      <c r="E37" s="227"/>
      <c r="F37" s="227"/>
      <c r="G37" s="12"/>
      <c r="H37" s="251"/>
      <c r="I37" s="251"/>
      <c r="J37" s="251"/>
      <c r="K37" s="251"/>
      <c r="L37" s="290"/>
      <c r="M37" s="290"/>
      <c r="N37" s="290"/>
      <c r="O37" s="374"/>
    </row>
    <row r="38" spans="1:15" ht="16.5" customHeight="1">
      <c r="A38" s="94"/>
      <c r="B38" s="60" t="s">
        <v>14</v>
      </c>
      <c r="C38" s="216">
        <v>0.3783080835750659</v>
      </c>
      <c r="D38" s="101">
        <v>0.40139617629882501</v>
      </c>
      <c r="E38" s="111">
        <v>-2.3088092723759113</v>
      </c>
      <c r="F38" s="112"/>
      <c r="G38" s="12"/>
      <c r="H38" s="101">
        <v>0.3872390526649459</v>
      </c>
      <c r="I38" s="101">
        <v>0.39329304098797552</v>
      </c>
      <c r="J38" s="101">
        <v>0.42193706953216542</v>
      </c>
      <c r="K38" s="101">
        <v>0.403984056958899</v>
      </c>
      <c r="L38" s="291">
        <v>0.41134174111052724</v>
      </c>
      <c r="M38" s="291">
        <v>0.41016247898978581</v>
      </c>
      <c r="N38" s="291">
        <v>0.37034531510097979</v>
      </c>
      <c r="O38" s="340">
        <v>0.3377911856961634</v>
      </c>
    </row>
    <row r="39" spans="1:15" ht="16.5" customHeight="1">
      <c r="A39" s="94"/>
      <c r="B39" s="60" t="s">
        <v>54</v>
      </c>
      <c r="C39" s="218">
        <v>78.336016252497316</v>
      </c>
      <c r="D39" s="103">
        <v>74.575309479855292</v>
      </c>
      <c r="E39" s="103">
        <v>3.760706772642024</v>
      </c>
      <c r="F39" s="113"/>
      <c r="G39" s="12"/>
      <c r="H39" s="103">
        <v>132.02551445191821</v>
      </c>
      <c r="I39" s="103">
        <v>-71.579015814804904</v>
      </c>
      <c r="J39" s="103">
        <v>4.1925912124461604</v>
      </c>
      <c r="K39" s="103">
        <v>225.32025575899166</v>
      </c>
      <c r="L39" s="292">
        <v>-14.053822640493555</v>
      </c>
      <c r="M39" s="292">
        <v>111.24407447337809</v>
      </c>
      <c r="N39" s="292">
        <v>44.268840257021225</v>
      </c>
      <c r="O39" s="341">
        <v>165.63512008091894</v>
      </c>
    </row>
    <row r="40" spans="1:15" ht="16.5" customHeight="1">
      <c r="A40" s="94"/>
      <c r="B40" s="60"/>
      <c r="C40" s="216"/>
      <c r="D40" s="101"/>
      <c r="E40" s="103"/>
      <c r="F40" s="113"/>
      <c r="G40" s="12"/>
      <c r="H40" s="101"/>
      <c r="I40" s="101"/>
      <c r="J40" s="101"/>
      <c r="K40" s="101"/>
      <c r="L40" s="291"/>
      <c r="M40" s="291"/>
      <c r="N40" s="291"/>
      <c r="O40" s="340"/>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7398662</v>
      </c>
      <c r="D43" s="392">
        <v>6674169</v>
      </c>
      <c r="E43" s="100">
        <v>0.1085517912417262</v>
      </c>
      <c r="F43" s="113"/>
      <c r="G43" s="12"/>
      <c r="H43" s="392">
        <v>6030564</v>
      </c>
      <c r="I43" s="392">
        <v>6138597</v>
      </c>
      <c r="J43" s="392">
        <v>6461350</v>
      </c>
      <c r="K43" s="392">
        <v>6674169</v>
      </c>
      <c r="L43" s="397">
        <v>6912840</v>
      </c>
      <c r="M43" s="397">
        <v>7218368</v>
      </c>
      <c r="N43" s="397">
        <v>7344344</v>
      </c>
      <c r="O43" s="400">
        <v>7398662</v>
      </c>
    </row>
    <row r="44" spans="1:15" ht="16.5" customHeight="1">
      <c r="A44" s="94"/>
      <c r="B44" s="77" t="s">
        <v>110</v>
      </c>
      <c r="C44" s="391">
        <v>9158626</v>
      </c>
      <c r="D44" s="392">
        <v>8017857</v>
      </c>
      <c r="E44" s="100">
        <v>0.14227854151053076</v>
      </c>
      <c r="F44" s="113"/>
      <c r="G44" s="12"/>
      <c r="H44" s="392">
        <v>6910951</v>
      </c>
      <c r="I44" s="392">
        <v>6973601</v>
      </c>
      <c r="J44" s="392">
        <v>7554374</v>
      </c>
      <c r="K44" s="392">
        <v>8017857</v>
      </c>
      <c r="L44" s="397">
        <v>8482555</v>
      </c>
      <c r="M44" s="397">
        <v>8467976</v>
      </c>
      <c r="N44" s="397">
        <v>8728405</v>
      </c>
      <c r="O44" s="400">
        <v>9158626</v>
      </c>
    </row>
    <row r="45" spans="1:15" ht="16.5" customHeight="1">
      <c r="A45" s="94"/>
      <c r="B45" s="60" t="s">
        <v>52</v>
      </c>
      <c r="C45" s="391">
        <v>7036501.5</v>
      </c>
      <c r="D45" s="392">
        <v>6256626</v>
      </c>
      <c r="E45" s="100">
        <v>0.12464793324708867</v>
      </c>
      <c r="F45" s="113"/>
      <c r="G45" s="12"/>
      <c r="H45" s="392">
        <v>5738584.5</v>
      </c>
      <c r="I45" s="392">
        <v>5780185.5</v>
      </c>
      <c r="J45" s="392">
        <v>5988659.5</v>
      </c>
      <c r="K45" s="392">
        <v>6256626</v>
      </c>
      <c r="L45" s="397">
        <v>6777720</v>
      </c>
      <c r="M45" s="397">
        <v>7114094.5</v>
      </c>
      <c r="N45" s="397">
        <v>7348076.5</v>
      </c>
      <c r="O45" s="400">
        <v>7036501.5</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3371.39</v>
      </c>
      <c r="D49" s="99">
        <v>3363.39</v>
      </c>
      <c r="E49" s="100">
        <v>2.3785525912844996E-3</v>
      </c>
      <c r="F49" s="112"/>
      <c r="G49" s="12"/>
      <c r="H49" s="99">
        <v>3400.01</v>
      </c>
      <c r="I49" s="99">
        <v>3372.51</v>
      </c>
      <c r="J49" s="99">
        <v>3363.4</v>
      </c>
      <c r="K49" s="99">
        <v>3363.39</v>
      </c>
      <c r="L49" s="286">
        <v>3353.02</v>
      </c>
      <c r="M49" s="286">
        <v>3363.52</v>
      </c>
      <c r="N49" s="286">
        <v>3353.38</v>
      </c>
      <c r="O49" s="343">
        <v>3371.39</v>
      </c>
    </row>
    <row r="50" spans="1:15" ht="12">
      <c r="A50" s="94"/>
      <c r="B50" s="77" t="s">
        <v>187</v>
      </c>
      <c r="C50" s="223">
        <v>0.21616835708423712</v>
      </c>
      <c r="D50" s="55">
        <v>0.2138697230258039</v>
      </c>
      <c r="E50" s="111">
        <v>0.22986340584332243</v>
      </c>
      <c r="F50" s="114"/>
      <c r="G50" s="12"/>
      <c r="H50" s="55">
        <v>0.11682294944601272</v>
      </c>
      <c r="I50" s="55">
        <v>0.3283243719877848</v>
      </c>
      <c r="J50" s="55">
        <v>0.21815370814253859</v>
      </c>
      <c r="K50" s="55">
        <v>0.19374262598221328</v>
      </c>
      <c r="L50" s="294">
        <v>0.20055854651066782</v>
      </c>
      <c r="M50" s="294">
        <v>0.15277846323538474</v>
      </c>
      <c r="N50" s="294">
        <v>0.2587790847291852</v>
      </c>
      <c r="O50" s="344">
        <v>0.24867959511046511</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9"/>
      <c r="N52" s="59"/>
      <c r="O52" s="59"/>
    </row>
    <row r="53" spans="1:15" ht="12">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122</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298576</v>
      </c>
      <c r="D11" s="327">
        <v>265149</v>
      </c>
      <c r="E11" s="204">
        <v>0.12606873870917856</v>
      </c>
      <c r="F11" s="204">
        <v>0.12606873870917856</v>
      </c>
      <c r="G11" s="12"/>
      <c r="H11" s="327">
        <v>64329</v>
      </c>
      <c r="I11" s="327">
        <v>67016</v>
      </c>
      <c r="J11" s="327">
        <v>65807</v>
      </c>
      <c r="K11" s="327">
        <v>67997</v>
      </c>
      <c r="L11" s="328">
        <v>68409</v>
      </c>
      <c r="M11" s="328">
        <v>68972</v>
      </c>
      <c r="N11" s="328">
        <v>73562</v>
      </c>
      <c r="O11" s="336">
        <v>87633</v>
      </c>
    </row>
    <row r="12" spans="1:15" s="13" customFormat="1" ht="16.5" customHeight="1">
      <c r="A12" s="19"/>
      <c r="B12" s="50" t="s">
        <v>140</v>
      </c>
      <c r="C12" s="389">
        <v>602</v>
      </c>
      <c r="D12" s="327">
        <v>465</v>
      </c>
      <c r="E12" s="204">
        <v>0.29462365591397854</v>
      </c>
      <c r="F12" s="204">
        <v>0.29462365591397854</v>
      </c>
      <c r="G12" s="12"/>
      <c r="H12" s="327">
        <v>18</v>
      </c>
      <c r="I12" s="327">
        <v>15</v>
      </c>
      <c r="J12" s="327">
        <v>381</v>
      </c>
      <c r="K12" s="327">
        <v>51</v>
      </c>
      <c r="L12" s="328">
        <v>34</v>
      </c>
      <c r="M12" s="328">
        <v>-34</v>
      </c>
      <c r="N12" s="328">
        <v>521</v>
      </c>
      <c r="O12" s="336">
        <v>81</v>
      </c>
    </row>
    <row r="13" spans="1:15" s="13" customFormat="1" ht="16.5" customHeight="1">
      <c r="A13" s="19"/>
      <c r="B13" s="50" t="s">
        <v>141</v>
      </c>
      <c r="C13" s="389">
        <v>143879</v>
      </c>
      <c r="D13" s="327">
        <v>131103</v>
      </c>
      <c r="E13" s="204">
        <v>9.7450096489020144E-2</v>
      </c>
      <c r="F13" s="204">
        <v>9.7450096489020144E-2</v>
      </c>
      <c r="G13" s="12"/>
      <c r="H13" s="327">
        <v>30399</v>
      </c>
      <c r="I13" s="327">
        <v>32878</v>
      </c>
      <c r="J13" s="327">
        <v>34035</v>
      </c>
      <c r="K13" s="327">
        <v>33791</v>
      </c>
      <c r="L13" s="328">
        <v>34089</v>
      </c>
      <c r="M13" s="328">
        <v>35314</v>
      </c>
      <c r="N13" s="328">
        <v>37440</v>
      </c>
      <c r="O13" s="336">
        <v>37036</v>
      </c>
    </row>
    <row r="14" spans="1:15" s="13" customFormat="1" ht="16.5" customHeight="1">
      <c r="A14" s="19"/>
      <c r="B14" s="50" t="s">
        <v>142</v>
      </c>
      <c r="C14" s="389">
        <v>56384</v>
      </c>
      <c r="D14" s="327">
        <v>49987</v>
      </c>
      <c r="E14" s="204">
        <v>0.12797327305099326</v>
      </c>
      <c r="F14" s="204">
        <v>0.12797327305099326</v>
      </c>
      <c r="G14" s="12"/>
      <c r="H14" s="327">
        <v>13358</v>
      </c>
      <c r="I14" s="327">
        <v>12779</v>
      </c>
      <c r="J14" s="327">
        <v>11859</v>
      </c>
      <c r="K14" s="327">
        <v>11991</v>
      </c>
      <c r="L14" s="328">
        <v>11750</v>
      </c>
      <c r="M14" s="328">
        <v>10770</v>
      </c>
      <c r="N14" s="328">
        <v>12325</v>
      </c>
      <c r="O14" s="336">
        <v>21539</v>
      </c>
    </row>
    <row r="15" spans="1:15" s="13" customFormat="1" ht="16.5" customHeight="1">
      <c r="A15" s="19"/>
      <c r="B15" s="50" t="s">
        <v>143</v>
      </c>
      <c r="C15" s="389">
        <v>4572</v>
      </c>
      <c r="D15" s="327">
        <v>2891</v>
      </c>
      <c r="E15" s="204">
        <v>0.58145970252507784</v>
      </c>
      <c r="F15" s="204">
        <v>0.58145970252507784</v>
      </c>
      <c r="G15" s="12"/>
      <c r="H15" s="327">
        <v>606</v>
      </c>
      <c r="I15" s="327">
        <v>855</v>
      </c>
      <c r="J15" s="327">
        <v>622</v>
      </c>
      <c r="K15" s="327">
        <v>808</v>
      </c>
      <c r="L15" s="328">
        <v>795</v>
      </c>
      <c r="M15" s="328">
        <v>1218</v>
      </c>
      <c r="N15" s="328">
        <v>349</v>
      </c>
      <c r="O15" s="336">
        <v>2210</v>
      </c>
    </row>
    <row r="16" spans="1:15" s="14" customFormat="1" ht="16.5" customHeight="1">
      <c r="A16" s="128"/>
      <c r="B16" s="187" t="s">
        <v>144</v>
      </c>
      <c r="C16" s="390">
        <v>504013</v>
      </c>
      <c r="D16" s="329">
        <v>449595</v>
      </c>
      <c r="E16" s="206">
        <v>0.12103782292952547</v>
      </c>
      <c r="F16" s="206">
        <v>0.12103782292952547</v>
      </c>
      <c r="G16" s="12"/>
      <c r="H16" s="329">
        <v>108710</v>
      </c>
      <c r="I16" s="329">
        <v>113543</v>
      </c>
      <c r="J16" s="329">
        <v>112704</v>
      </c>
      <c r="K16" s="329">
        <v>114638</v>
      </c>
      <c r="L16" s="330">
        <v>115077</v>
      </c>
      <c r="M16" s="330">
        <v>116240</v>
      </c>
      <c r="N16" s="330">
        <v>124197</v>
      </c>
      <c r="O16" s="337">
        <v>148499</v>
      </c>
    </row>
    <row r="17" spans="1:15" s="13" customFormat="1" ht="16.5" customHeight="1">
      <c r="A17" s="19"/>
      <c r="B17" s="50" t="s">
        <v>145</v>
      </c>
      <c r="C17" s="389">
        <v>-92963</v>
      </c>
      <c r="D17" s="327">
        <v>-86861</v>
      </c>
      <c r="E17" s="204">
        <v>7.0250169811537866E-2</v>
      </c>
      <c r="F17" s="204">
        <v>7.0250169811537866E-2</v>
      </c>
      <c r="G17" s="12"/>
      <c r="H17" s="327">
        <v>-21879</v>
      </c>
      <c r="I17" s="327">
        <v>-22011</v>
      </c>
      <c r="J17" s="327">
        <v>-21111</v>
      </c>
      <c r="K17" s="327">
        <v>-21860</v>
      </c>
      <c r="L17" s="328">
        <v>-22625</v>
      </c>
      <c r="M17" s="328">
        <v>-22776</v>
      </c>
      <c r="N17" s="328">
        <v>-22488</v>
      </c>
      <c r="O17" s="336">
        <v>-25074</v>
      </c>
    </row>
    <row r="18" spans="1:15" s="13" customFormat="1" ht="16.5" customHeight="1">
      <c r="A18" s="19"/>
      <c r="B18" s="50" t="s">
        <v>146</v>
      </c>
      <c r="C18" s="389">
        <v>-61723</v>
      </c>
      <c r="D18" s="327">
        <v>-60058</v>
      </c>
      <c r="E18" s="204">
        <v>2.7723200905791057E-2</v>
      </c>
      <c r="F18" s="204">
        <v>2.7723200905791057E-2</v>
      </c>
      <c r="G18" s="12"/>
      <c r="H18" s="327">
        <v>-14949</v>
      </c>
      <c r="I18" s="327">
        <v>-14084</v>
      </c>
      <c r="J18" s="327">
        <v>-14439</v>
      </c>
      <c r="K18" s="327">
        <v>-16586</v>
      </c>
      <c r="L18" s="328">
        <v>-15367</v>
      </c>
      <c r="M18" s="328">
        <v>-14765</v>
      </c>
      <c r="N18" s="328">
        <v>-14639</v>
      </c>
      <c r="O18" s="336">
        <v>-16952</v>
      </c>
    </row>
    <row r="19" spans="1:15" s="13" customFormat="1" ht="16.5" customHeight="1">
      <c r="A19" s="19"/>
      <c r="B19" s="50" t="s">
        <v>8</v>
      </c>
      <c r="C19" s="389">
        <v>0</v>
      </c>
      <c r="D19" s="327">
        <v>0</v>
      </c>
      <c r="E19" s="204" t="s">
        <v>179</v>
      </c>
      <c r="F19" s="204" t="s">
        <v>179</v>
      </c>
      <c r="G19" s="12"/>
      <c r="H19" s="327">
        <v>0</v>
      </c>
      <c r="I19" s="327">
        <v>0</v>
      </c>
      <c r="J19" s="327">
        <v>0</v>
      </c>
      <c r="K19" s="327">
        <v>0</v>
      </c>
      <c r="L19" s="328">
        <v>0</v>
      </c>
      <c r="M19" s="328">
        <v>0</v>
      </c>
      <c r="N19" s="328">
        <v>0</v>
      </c>
      <c r="O19" s="336">
        <v>0</v>
      </c>
    </row>
    <row r="20" spans="1:15" s="13" customFormat="1" ht="16.5" customHeight="1">
      <c r="A20" s="19"/>
      <c r="B20" s="50" t="s">
        <v>9</v>
      </c>
      <c r="C20" s="389">
        <v>-24855</v>
      </c>
      <c r="D20" s="327">
        <v>-21141</v>
      </c>
      <c r="E20" s="204">
        <v>0.17567759330211441</v>
      </c>
      <c r="F20" s="204">
        <v>0.17567759330211441</v>
      </c>
      <c r="G20" s="12"/>
      <c r="H20" s="327">
        <v>-5117</v>
      </c>
      <c r="I20" s="327">
        <v>-5168</v>
      </c>
      <c r="J20" s="327">
        <v>-5248</v>
      </c>
      <c r="K20" s="327">
        <v>-5608</v>
      </c>
      <c r="L20" s="328">
        <v>-5765</v>
      </c>
      <c r="M20" s="328">
        <v>-6067</v>
      </c>
      <c r="N20" s="328">
        <v>-6286</v>
      </c>
      <c r="O20" s="336">
        <v>-6737</v>
      </c>
    </row>
    <row r="21" spans="1:15" s="14" customFormat="1" ht="16.5" customHeight="1">
      <c r="A21" s="128"/>
      <c r="B21" s="51" t="s">
        <v>39</v>
      </c>
      <c r="C21" s="209">
        <v>-179541</v>
      </c>
      <c r="D21" s="331">
        <v>-168060</v>
      </c>
      <c r="E21" s="100">
        <v>6.8314887540164237E-2</v>
      </c>
      <c r="F21" s="100">
        <v>6.8314887540164237E-2</v>
      </c>
      <c r="G21" s="12"/>
      <c r="H21" s="331">
        <v>-41945</v>
      </c>
      <c r="I21" s="331">
        <v>-41263</v>
      </c>
      <c r="J21" s="331">
        <v>-40798</v>
      </c>
      <c r="K21" s="331">
        <v>-44054</v>
      </c>
      <c r="L21" s="332">
        <v>-43757</v>
      </c>
      <c r="M21" s="332">
        <v>-43608</v>
      </c>
      <c r="N21" s="332">
        <v>-43413</v>
      </c>
      <c r="O21" s="338">
        <v>-48763</v>
      </c>
    </row>
    <row r="22" spans="1:15" s="14" customFormat="1" ht="16.5" customHeight="1">
      <c r="A22" s="128"/>
      <c r="B22" s="187" t="s">
        <v>147</v>
      </c>
      <c r="C22" s="390">
        <v>324472</v>
      </c>
      <c r="D22" s="329">
        <v>281535</v>
      </c>
      <c r="E22" s="206">
        <v>0.15251034507254868</v>
      </c>
      <c r="F22" s="206">
        <v>0.15251034507254868</v>
      </c>
      <c r="G22" s="12"/>
      <c r="H22" s="329">
        <v>66765</v>
      </c>
      <c r="I22" s="329">
        <v>72280</v>
      </c>
      <c r="J22" s="329">
        <v>71906</v>
      </c>
      <c r="K22" s="329">
        <v>70584</v>
      </c>
      <c r="L22" s="330">
        <v>71320</v>
      </c>
      <c r="M22" s="330">
        <v>72632</v>
      </c>
      <c r="N22" s="330">
        <v>80784</v>
      </c>
      <c r="O22" s="337">
        <v>99736</v>
      </c>
    </row>
    <row r="23" spans="1:15" s="13" customFormat="1" ht="16.5" customHeight="1">
      <c r="A23" s="19"/>
      <c r="B23" s="52" t="s">
        <v>192</v>
      </c>
      <c r="C23" s="389">
        <v>-55755</v>
      </c>
      <c r="D23" s="327">
        <v>-63819</v>
      </c>
      <c r="E23" s="204">
        <v>-0.12635735439289242</v>
      </c>
      <c r="F23" s="204">
        <v>-0.12635735439289242</v>
      </c>
      <c r="G23" s="12"/>
      <c r="H23" s="327">
        <v>-14646</v>
      </c>
      <c r="I23" s="327">
        <v>-15778</v>
      </c>
      <c r="J23" s="327">
        <v>-18113</v>
      </c>
      <c r="K23" s="327">
        <v>-15282</v>
      </c>
      <c r="L23" s="328">
        <v>-12394</v>
      </c>
      <c r="M23" s="328">
        <v>-16200</v>
      </c>
      <c r="N23" s="328">
        <v>-8005</v>
      </c>
      <c r="O23" s="336">
        <v>-19156</v>
      </c>
    </row>
    <row r="24" spans="1:15" s="14" customFormat="1" ht="16.5" customHeight="1">
      <c r="A24" s="128"/>
      <c r="B24" s="187" t="s">
        <v>195</v>
      </c>
      <c r="C24" s="390">
        <v>268717</v>
      </c>
      <c r="D24" s="329">
        <v>217716</v>
      </c>
      <c r="E24" s="206">
        <v>0.234254717154458</v>
      </c>
      <c r="F24" s="206">
        <v>0.234254717154458</v>
      </c>
      <c r="G24" s="12"/>
      <c r="H24" s="329">
        <v>52119</v>
      </c>
      <c r="I24" s="329">
        <v>56502</v>
      </c>
      <c r="J24" s="329">
        <v>53793</v>
      </c>
      <c r="K24" s="329">
        <v>55302</v>
      </c>
      <c r="L24" s="330">
        <v>58926</v>
      </c>
      <c r="M24" s="330">
        <v>56432</v>
      </c>
      <c r="N24" s="330">
        <v>72779</v>
      </c>
      <c r="O24" s="337">
        <v>80580</v>
      </c>
    </row>
    <row r="25" spans="1:15" s="13" customFormat="1" ht="16.5" customHeight="1">
      <c r="A25" s="19"/>
      <c r="B25" s="50" t="s">
        <v>40</v>
      </c>
      <c r="C25" s="389">
        <v>-13451</v>
      </c>
      <c r="D25" s="327">
        <v>-12619</v>
      </c>
      <c r="E25" s="204">
        <v>6.5932324272921727E-2</v>
      </c>
      <c r="F25" s="204">
        <v>6.5932324272921727E-2</v>
      </c>
      <c r="G25" s="12"/>
      <c r="H25" s="327">
        <v>-18908</v>
      </c>
      <c r="I25" s="327">
        <v>7730</v>
      </c>
      <c r="J25" s="327">
        <v>613</v>
      </c>
      <c r="K25" s="327">
        <v>-2054</v>
      </c>
      <c r="L25" s="328">
        <v>-14155</v>
      </c>
      <c r="M25" s="328">
        <v>-134</v>
      </c>
      <c r="N25" s="328">
        <v>742</v>
      </c>
      <c r="O25" s="336">
        <v>96</v>
      </c>
    </row>
    <row r="26" spans="1:15" s="13" customFormat="1" ht="16.5" customHeight="1">
      <c r="A26" s="19"/>
      <c r="B26" s="53" t="s">
        <v>41</v>
      </c>
      <c r="C26" s="389">
        <v>-13702</v>
      </c>
      <c r="D26" s="327">
        <v>-12047</v>
      </c>
      <c r="E26" s="204">
        <v>0.13737860048144768</v>
      </c>
      <c r="F26" s="204">
        <v>0.13737860048144768</v>
      </c>
      <c r="G26" s="12"/>
      <c r="H26" s="327">
        <v>-19999</v>
      </c>
      <c r="I26" s="327">
        <v>7952</v>
      </c>
      <c r="J26" s="327">
        <v>0</v>
      </c>
      <c r="K26" s="327">
        <v>0</v>
      </c>
      <c r="L26" s="328">
        <v>-14109</v>
      </c>
      <c r="M26" s="328">
        <v>407</v>
      </c>
      <c r="N26" s="328">
        <v>0</v>
      </c>
      <c r="O26" s="336">
        <v>0</v>
      </c>
    </row>
    <row r="27" spans="1:15" s="13" customFormat="1" ht="16.5" customHeight="1">
      <c r="A27" s="19"/>
      <c r="B27" s="54" t="s">
        <v>98</v>
      </c>
      <c r="C27" s="389">
        <v>-13702</v>
      </c>
      <c r="D27" s="327">
        <v>-12047</v>
      </c>
      <c r="E27" s="204">
        <v>0.13737860048144768</v>
      </c>
      <c r="F27" s="204">
        <v>0.13737860048144768</v>
      </c>
      <c r="G27" s="12"/>
      <c r="H27" s="327">
        <v>-19999</v>
      </c>
      <c r="I27" s="327">
        <v>7952</v>
      </c>
      <c r="J27" s="327">
        <v>0</v>
      </c>
      <c r="K27" s="327">
        <v>0</v>
      </c>
      <c r="L27" s="328">
        <v>-14109</v>
      </c>
      <c r="M27" s="328">
        <v>407</v>
      </c>
      <c r="N27" s="328">
        <v>0</v>
      </c>
      <c r="O27" s="336">
        <v>0</v>
      </c>
    </row>
    <row r="28" spans="1:15" s="13" customFormat="1" ht="16.5" customHeight="1">
      <c r="A28" s="19"/>
      <c r="B28" s="54" t="s">
        <v>99</v>
      </c>
      <c r="C28" s="389">
        <v>0</v>
      </c>
      <c r="D28" s="327">
        <v>0</v>
      </c>
      <c r="E28" s="204" t="s">
        <v>179</v>
      </c>
      <c r="F28" s="204" t="s">
        <v>179</v>
      </c>
      <c r="G28" s="12"/>
      <c r="H28" s="327">
        <v>0</v>
      </c>
      <c r="I28" s="327">
        <v>0</v>
      </c>
      <c r="J28" s="327">
        <v>0</v>
      </c>
      <c r="K28" s="327">
        <v>0</v>
      </c>
      <c r="L28" s="328">
        <v>0</v>
      </c>
      <c r="M28" s="328">
        <v>0</v>
      </c>
      <c r="N28" s="328">
        <v>0</v>
      </c>
      <c r="O28" s="336">
        <v>0</v>
      </c>
    </row>
    <row r="29" spans="1:15" s="13" customFormat="1" ht="16.5" customHeight="1">
      <c r="A29" s="19"/>
      <c r="B29" s="54" t="s">
        <v>100</v>
      </c>
      <c r="C29" s="389">
        <v>0</v>
      </c>
      <c r="D29" s="327">
        <v>0</v>
      </c>
      <c r="E29" s="204" t="s">
        <v>179</v>
      </c>
      <c r="F29" s="204" t="s">
        <v>179</v>
      </c>
      <c r="G29" s="12"/>
      <c r="H29" s="327">
        <v>0</v>
      </c>
      <c r="I29" s="327">
        <v>0</v>
      </c>
      <c r="J29" s="327">
        <v>0</v>
      </c>
      <c r="K29" s="327">
        <v>0</v>
      </c>
      <c r="L29" s="328">
        <v>0</v>
      </c>
      <c r="M29" s="328">
        <v>0</v>
      </c>
      <c r="N29" s="328">
        <v>0</v>
      </c>
      <c r="O29" s="336">
        <v>0</v>
      </c>
    </row>
    <row r="30" spans="1:15" s="13" customFormat="1" ht="16.5" customHeight="1">
      <c r="A30" s="19"/>
      <c r="B30" s="50" t="s">
        <v>10</v>
      </c>
      <c r="C30" s="389">
        <v>-388</v>
      </c>
      <c r="D30" s="327">
        <v>-1860</v>
      </c>
      <c r="E30" s="204">
        <v>-0.79139784946236558</v>
      </c>
      <c r="F30" s="204">
        <v>-0.79139784946236558</v>
      </c>
      <c r="G30" s="12"/>
      <c r="H30" s="327">
        <v>0</v>
      </c>
      <c r="I30" s="327">
        <v>0</v>
      </c>
      <c r="J30" s="327">
        <v>0</v>
      </c>
      <c r="K30" s="327">
        <v>-1860</v>
      </c>
      <c r="L30" s="328">
        <v>0</v>
      </c>
      <c r="M30" s="328">
        <v>0</v>
      </c>
      <c r="N30" s="328">
        <v>0</v>
      </c>
      <c r="O30" s="336">
        <v>-388</v>
      </c>
    </row>
    <row r="31" spans="1:15" s="14" customFormat="1" ht="16.5" customHeight="1">
      <c r="A31" s="19"/>
      <c r="B31" s="50" t="s">
        <v>11</v>
      </c>
      <c r="C31" s="389">
        <v>6384</v>
      </c>
      <c r="D31" s="327">
        <v>6438</v>
      </c>
      <c r="E31" s="204">
        <v>-8.3876980428704284E-3</v>
      </c>
      <c r="F31" s="204">
        <v>-8.3876980428704284E-3</v>
      </c>
      <c r="G31" s="12"/>
      <c r="H31" s="327">
        <v>2850</v>
      </c>
      <c r="I31" s="327">
        <v>336</v>
      </c>
      <c r="J31" s="327">
        <v>3231</v>
      </c>
      <c r="K31" s="327">
        <v>21</v>
      </c>
      <c r="L31" s="328">
        <v>7730</v>
      </c>
      <c r="M31" s="328">
        <v>504</v>
      </c>
      <c r="N31" s="328">
        <v>-21</v>
      </c>
      <c r="O31" s="336">
        <v>-1829</v>
      </c>
    </row>
    <row r="32" spans="1:15" s="137" customFormat="1" ht="16.5" customHeight="1">
      <c r="A32" s="123"/>
      <c r="B32" s="187" t="s">
        <v>148</v>
      </c>
      <c r="C32" s="390">
        <v>261262</v>
      </c>
      <c r="D32" s="329">
        <v>209675</v>
      </c>
      <c r="E32" s="206">
        <v>0.24603314653630615</v>
      </c>
      <c r="F32" s="206">
        <v>0.24603314653630615</v>
      </c>
      <c r="G32" s="12"/>
      <c r="H32" s="329">
        <v>36061</v>
      </c>
      <c r="I32" s="329">
        <v>64568</v>
      </c>
      <c r="J32" s="329">
        <v>57637</v>
      </c>
      <c r="K32" s="329">
        <v>51409</v>
      </c>
      <c r="L32" s="330">
        <v>52501</v>
      </c>
      <c r="M32" s="330">
        <v>56802</v>
      </c>
      <c r="N32" s="330">
        <v>73500</v>
      </c>
      <c r="O32" s="337">
        <v>78459</v>
      </c>
    </row>
    <row r="33" spans="1:15" ht="16.5" customHeight="1">
      <c r="A33" s="123"/>
      <c r="B33" s="187" t="s">
        <v>151</v>
      </c>
      <c r="C33" s="390">
        <v>233864</v>
      </c>
      <c r="D33" s="329">
        <v>187895</v>
      </c>
      <c r="E33" s="206">
        <v>0.24465259852577237</v>
      </c>
      <c r="F33" s="206">
        <v>0.24465259852577237</v>
      </c>
      <c r="G33" s="12"/>
      <c r="H33" s="329">
        <v>32401</v>
      </c>
      <c r="I33" s="329">
        <v>57770</v>
      </c>
      <c r="J33" s="329">
        <v>51571</v>
      </c>
      <c r="K33" s="329">
        <v>46153</v>
      </c>
      <c r="L33" s="330">
        <v>46604</v>
      </c>
      <c r="M33" s="330">
        <v>50658</v>
      </c>
      <c r="N33" s="330">
        <v>65763</v>
      </c>
      <c r="O33" s="337">
        <v>70839</v>
      </c>
    </row>
    <row r="34" spans="1:15" ht="16.5" customHeight="1">
      <c r="A34" s="135"/>
      <c r="B34" s="187" t="s">
        <v>152</v>
      </c>
      <c r="C34" s="390">
        <v>226452.55</v>
      </c>
      <c r="D34" s="329">
        <v>200862.111</v>
      </c>
      <c r="E34" s="206">
        <v>0.12740301728681924</v>
      </c>
      <c r="F34" s="206">
        <v>0.12740301728681924</v>
      </c>
      <c r="G34" s="12"/>
      <c r="H34" s="329">
        <v>28860.758000000002</v>
      </c>
      <c r="I34" s="329">
        <v>54925.478000000003</v>
      </c>
      <c r="J34" s="329">
        <v>59066.517</v>
      </c>
      <c r="K34" s="329">
        <v>58009.358000000007</v>
      </c>
      <c r="L34" s="330">
        <v>46604</v>
      </c>
      <c r="M34" s="330">
        <v>47261.455000000002</v>
      </c>
      <c r="N34" s="330">
        <v>64982.815000000002</v>
      </c>
      <c r="O34" s="337">
        <v>67604.280000000013</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182"/>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94"/>
      <c r="B38" s="60" t="s">
        <v>14</v>
      </c>
      <c r="C38" s="216">
        <v>0.3562229545666481</v>
      </c>
      <c r="D38" s="101">
        <v>0.37380308944716911</v>
      </c>
      <c r="E38" s="111">
        <v>-1.7580134880521014</v>
      </c>
      <c r="F38" s="112"/>
      <c r="G38" s="12"/>
      <c r="H38" s="101">
        <v>0.38584306871492963</v>
      </c>
      <c r="I38" s="101">
        <v>0.36341298010445383</v>
      </c>
      <c r="J38" s="101">
        <v>0.36199247586598521</v>
      </c>
      <c r="K38" s="101">
        <v>0.38428793244822834</v>
      </c>
      <c r="L38" s="291">
        <v>0.38024105598859892</v>
      </c>
      <c r="M38" s="291">
        <v>0.37515485203028215</v>
      </c>
      <c r="N38" s="291">
        <v>0.34954950602671564</v>
      </c>
      <c r="O38" s="340">
        <v>0.32837258163354638</v>
      </c>
    </row>
    <row r="39" spans="1:15" ht="16.5" customHeight="1">
      <c r="A39" s="94"/>
      <c r="B39" s="60" t="s">
        <v>54</v>
      </c>
      <c r="C39" s="218">
        <v>76.807210165786586</v>
      </c>
      <c r="D39" s="103">
        <v>100.10827062644846</v>
      </c>
      <c r="E39" s="103">
        <v>-23.301060460661873</v>
      </c>
      <c r="F39" s="113"/>
      <c r="G39" s="12"/>
      <c r="H39" s="103">
        <v>93.211535484392428</v>
      </c>
      <c r="I39" s="103">
        <v>100.24372382752431</v>
      </c>
      <c r="J39" s="103">
        <v>113.50592337300526</v>
      </c>
      <c r="K39" s="103">
        <v>93.525470995254182</v>
      </c>
      <c r="L39" s="292">
        <v>73.175010356103087</v>
      </c>
      <c r="M39" s="292">
        <v>91.469695687521451</v>
      </c>
      <c r="N39" s="292">
        <v>43.202276309319394</v>
      </c>
      <c r="O39" s="341">
        <v>98.673781316215312</v>
      </c>
    </row>
    <row r="40" spans="1:15" ht="16.5" customHeight="1">
      <c r="A40" s="94"/>
      <c r="B40" s="60"/>
      <c r="C40" s="216"/>
      <c r="D40" s="101"/>
      <c r="E40" s="103"/>
      <c r="F40" s="113"/>
      <c r="G40" s="12"/>
      <c r="H40" s="103"/>
      <c r="I40" s="103"/>
      <c r="J40" s="103"/>
      <c r="K40" s="103"/>
      <c r="L40" s="292"/>
      <c r="M40" s="292"/>
      <c r="N40" s="292"/>
      <c r="O40" s="341"/>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79">
        <v>7910329</v>
      </c>
      <c r="D43" s="378">
        <v>6583998</v>
      </c>
      <c r="E43" s="100">
        <v>0.20144766143610604</v>
      </c>
      <c r="F43" s="113"/>
      <c r="G43" s="12"/>
      <c r="H43" s="378">
        <v>6312401</v>
      </c>
      <c r="I43" s="378">
        <v>6278456</v>
      </c>
      <c r="J43" s="378">
        <v>6486830</v>
      </c>
      <c r="K43" s="378">
        <v>6583998</v>
      </c>
      <c r="L43" s="381">
        <v>6964692</v>
      </c>
      <c r="M43" s="381">
        <v>7202769</v>
      </c>
      <c r="N43" s="381">
        <v>7619430</v>
      </c>
      <c r="O43" s="380">
        <v>7910329</v>
      </c>
    </row>
    <row r="44" spans="1:15" ht="16.5" customHeight="1">
      <c r="A44" s="94"/>
      <c r="B44" s="77" t="s">
        <v>110</v>
      </c>
      <c r="C44" s="379">
        <v>11843357</v>
      </c>
      <c r="D44" s="378">
        <v>10095511</v>
      </c>
      <c r="E44" s="100">
        <v>0.17313100842542783</v>
      </c>
      <c r="F44" s="113"/>
      <c r="G44" s="12"/>
      <c r="H44" s="378">
        <v>10089836</v>
      </c>
      <c r="I44" s="378">
        <v>9929869</v>
      </c>
      <c r="J44" s="378">
        <v>10221282</v>
      </c>
      <c r="K44" s="378">
        <v>10095511</v>
      </c>
      <c r="L44" s="381">
        <v>10491278</v>
      </c>
      <c r="M44" s="381">
        <v>10570371</v>
      </c>
      <c r="N44" s="381">
        <v>11340946</v>
      </c>
      <c r="O44" s="380">
        <v>11843357</v>
      </c>
    </row>
    <row r="45" spans="1:15" ht="16.5" customHeight="1">
      <c r="A45" s="94"/>
      <c r="B45" s="60" t="s">
        <v>52</v>
      </c>
      <c r="C45" s="379">
        <v>6198680</v>
      </c>
      <c r="D45" s="378">
        <v>5599708</v>
      </c>
      <c r="E45" s="100">
        <v>0.10696486316786524</v>
      </c>
      <c r="F45" s="113"/>
      <c r="G45" s="12"/>
      <c r="H45" s="378">
        <v>6218146</v>
      </c>
      <c r="I45" s="378">
        <v>6282653</v>
      </c>
      <c r="J45" s="378">
        <v>6257657</v>
      </c>
      <c r="K45" s="378">
        <v>5599708</v>
      </c>
      <c r="L45" s="381">
        <v>6383428</v>
      </c>
      <c r="M45" s="381">
        <v>6776804.5</v>
      </c>
      <c r="N45" s="381">
        <v>6869436.5</v>
      </c>
      <c r="O45" s="380">
        <v>6198680</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3985.31</v>
      </c>
      <c r="D49" s="99">
        <v>4108.1400000000003</v>
      </c>
      <c r="E49" s="100">
        <v>-2.9899175782714393E-2</v>
      </c>
      <c r="F49" s="112"/>
      <c r="G49" s="12"/>
      <c r="H49" s="99">
        <v>4183.7</v>
      </c>
      <c r="I49" s="99">
        <v>4142.7</v>
      </c>
      <c r="J49" s="99">
        <v>4119.6400000000003</v>
      </c>
      <c r="K49" s="99">
        <v>4108.1400000000003</v>
      </c>
      <c r="L49" s="286">
        <v>4032.89</v>
      </c>
      <c r="M49" s="286">
        <v>3983.89</v>
      </c>
      <c r="N49" s="286">
        <v>3976.49</v>
      </c>
      <c r="O49" s="343">
        <v>3985.31</v>
      </c>
    </row>
    <row r="50" spans="1:15">
      <c r="A50" s="94"/>
      <c r="B50" s="77" t="s">
        <v>187</v>
      </c>
      <c r="C50" s="223">
        <v>0.26451113980867552</v>
      </c>
      <c r="D50" s="55">
        <v>0.24139792673039001</v>
      </c>
      <c r="E50" s="111">
        <v>2.3113213078285511</v>
      </c>
      <c r="F50" s="114"/>
      <c r="G50" s="12"/>
      <c r="H50" s="55">
        <v>0.13268671697944878</v>
      </c>
      <c r="I50" s="55">
        <v>0.26311606392509218</v>
      </c>
      <c r="J50" s="55">
        <v>0.27718979725647563</v>
      </c>
      <c r="K50" s="55">
        <v>0.29499389180242325</v>
      </c>
      <c r="L50" s="294">
        <v>0.23159309753199622</v>
      </c>
      <c r="M50" s="294">
        <v>0.2168834111688534</v>
      </c>
      <c r="N50" s="294">
        <v>0.29029076025926387</v>
      </c>
      <c r="O50" s="344">
        <v>0.31574236442938153</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9"/>
      <c r="N52" s="59"/>
      <c r="O52" s="59"/>
    </row>
    <row r="53" spans="1:15">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121</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104651</v>
      </c>
      <c r="D11" s="327">
        <v>95671</v>
      </c>
      <c r="E11" s="204">
        <v>9.3863344169079488E-2</v>
      </c>
      <c r="F11" s="204">
        <v>9.3863344169079488E-2</v>
      </c>
      <c r="G11" s="12"/>
      <c r="H11" s="327">
        <v>22159</v>
      </c>
      <c r="I11" s="327">
        <v>24113</v>
      </c>
      <c r="J11" s="327">
        <v>24271</v>
      </c>
      <c r="K11" s="327">
        <v>25128</v>
      </c>
      <c r="L11" s="328">
        <v>24641</v>
      </c>
      <c r="M11" s="328">
        <v>25065</v>
      </c>
      <c r="N11" s="328">
        <v>26369</v>
      </c>
      <c r="O11" s="336">
        <v>28576</v>
      </c>
    </row>
    <row r="12" spans="1:15" s="13" customFormat="1" ht="16.5" customHeight="1">
      <c r="A12" s="19"/>
      <c r="B12" s="50" t="s">
        <v>140</v>
      </c>
      <c r="C12" s="389">
        <v>2</v>
      </c>
      <c r="D12" s="327">
        <v>20</v>
      </c>
      <c r="E12" s="204">
        <v>-0.9</v>
      </c>
      <c r="F12" s="204">
        <v>-0.9</v>
      </c>
      <c r="G12" s="12"/>
      <c r="H12" s="327">
        <v>0</v>
      </c>
      <c r="I12" s="327">
        <v>20</v>
      </c>
      <c r="J12" s="327">
        <v>0</v>
      </c>
      <c r="K12" s="327">
        <v>0</v>
      </c>
      <c r="L12" s="328">
        <v>0</v>
      </c>
      <c r="M12" s="328">
        <v>2</v>
      </c>
      <c r="N12" s="328">
        <v>0</v>
      </c>
      <c r="O12" s="336">
        <v>0</v>
      </c>
    </row>
    <row r="13" spans="1:15" s="13" customFormat="1" ht="16.5" customHeight="1">
      <c r="A13" s="19"/>
      <c r="B13" s="50" t="s">
        <v>141</v>
      </c>
      <c r="C13" s="389">
        <v>54425</v>
      </c>
      <c r="D13" s="327">
        <v>46743</v>
      </c>
      <c r="E13" s="204">
        <v>0.16434546349185974</v>
      </c>
      <c r="F13" s="204">
        <v>0.16434546349185974</v>
      </c>
      <c r="G13" s="12"/>
      <c r="H13" s="327">
        <v>11312</v>
      </c>
      <c r="I13" s="327">
        <v>11339</v>
      </c>
      <c r="J13" s="327">
        <v>12040</v>
      </c>
      <c r="K13" s="327">
        <v>12052</v>
      </c>
      <c r="L13" s="328">
        <v>12963</v>
      </c>
      <c r="M13" s="328">
        <v>13527</v>
      </c>
      <c r="N13" s="328">
        <v>14196</v>
      </c>
      <c r="O13" s="336">
        <v>13739</v>
      </c>
    </row>
    <row r="14" spans="1:15" s="13" customFormat="1" ht="16.5" customHeight="1">
      <c r="A14" s="19"/>
      <c r="B14" s="50" t="s">
        <v>142</v>
      </c>
      <c r="C14" s="389">
        <v>12177</v>
      </c>
      <c r="D14" s="327">
        <v>8345</v>
      </c>
      <c r="E14" s="204">
        <v>0.45919712402636303</v>
      </c>
      <c r="F14" s="204">
        <v>0.45919712402636303</v>
      </c>
      <c r="G14" s="12"/>
      <c r="H14" s="327">
        <v>1584</v>
      </c>
      <c r="I14" s="327">
        <v>1875</v>
      </c>
      <c r="J14" s="327">
        <v>2380</v>
      </c>
      <c r="K14" s="327">
        <v>2506</v>
      </c>
      <c r="L14" s="328">
        <v>2832</v>
      </c>
      <c r="M14" s="328">
        <v>2958</v>
      </c>
      <c r="N14" s="328">
        <v>3327</v>
      </c>
      <c r="O14" s="336">
        <v>3060</v>
      </c>
    </row>
    <row r="15" spans="1:15" s="13" customFormat="1" ht="16.5" customHeight="1">
      <c r="A15" s="19"/>
      <c r="B15" s="50" t="s">
        <v>143</v>
      </c>
      <c r="C15" s="389">
        <v>2623</v>
      </c>
      <c r="D15" s="327">
        <v>3551</v>
      </c>
      <c r="E15" s="204">
        <v>-0.26133483525767387</v>
      </c>
      <c r="F15" s="204">
        <v>-0.26133483525767387</v>
      </c>
      <c r="G15" s="12"/>
      <c r="H15" s="327">
        <v>701</v>
      </c>
      <c r="I15" s="327">
        <v>642</v>
      </c>
      <c r="J15" s="327">
        <v>743</v>
      </c>
      <c r="K15" s="327">
        <v>1465</v>
      </c>
      <c r="L15" s="328">
        <v>1164</v>
      </c>
      <c r="M15" s="328">
        <v>626</v>
      </c>
      <c r="N15" s="328">
        <v>618</v>
      </c>
      <c r="O15" s="336">
        <v>215</v>
      </c>
    </row>
    <row r="16" spans="1:15" s="14" customFormat="1" ht="16.5" customHeight="1">
      <c r="A16" s="128"/>
      <c r="B16" s="187" t="s">
        <v>144</v>
      </c>
      <c r="C16" s="390">
        <v>173878</v>
      </c>
      <c r="D16" s="329">
        <v>154330</v>
      </c>
      <c r="E16" s="206">
        <v>0.12666364284325793</v>
      </c>
      <c r="F16" s="206">
        <v>0.12666364284325793</v>
      </c>
      <c r="G16" s="12"/>
      <c r="H16" s="329">
        <v>35756</v>
      </c>
      <c r="I16" s="329">
        <v>37989</v>
      </c>
      <c r="J16" s="329">
        <v>39434</v>
      </c>
      <c r="K16" s="329">
        <v>41151</v>
      </c>
      <c r="L16" s="330">
        <v>41600</v>
      </c>
      <c r="M16" s="330">
        <v>42178</v>
      </c>
      <c r="N16" s="330">
        <v>44510</v>
      </c>
      <c r="O16" s="337">
        <v>45590</v>
      </c>
    </row>
    <row r="17" spans="1:15" s="13" customFormat="1" ht="16.5" customHeight="1">
      <c r="A17" s="19"/>
      <c r="B17" s="50" t="s">
        <v>145</v>
      </c>
      <c r="C17" s="389">
        <v>-41534</v>
      </c>
      <c r="D17" s="327">
        <v>-39559</v>
      </c>
      <c r="E17" s="204">
        <v>4.9925427841957637E-2</v>
      </c>
      <c r="F17" s="204">
        <v>4.9925427841957637E-2</v>
      </c>
      <c r="G17" s="12"/>
      <c r="H17" s="327">
        <v>-9933</v>
      </c>
      <c r="I17" s="327">
        <v>-9863</v>
      </c>
      <c r="J17" s="327">
        <v>-9890</v>
      </c>
      <c r="K17" s="327">
        <v>-9873</v>
      </c>
      <c r="L17" s="328">
        <v>-10128</v>
      </c>
      <c r="M17" s="328">
        <v>-10019</v>
      </c>
      <c r="N17" s="328">
        <v>-10170</v>
      </c>
      <c r="O17" s="336">
        <v>-11217</v>
      </c>
    </row>
    <row r="18" spans="1:15" s="13" customFormat="1" ht="16.5" customHeight="1">
      <c r="A18" s="19"/>
      <c r="B18" s="50" t="s">
        <v>146</v>
      </c>
      <c r="C18" s="389">
        <v>-28344</v>
      </c>
      <c r="D18" s="327">
        <v>-26125</v>
      </c>
      <c r="E18" s="204">
        <v>8.4937799043062201E-2</v>
      </c>
      <c r="F18" s="204">
        <v>8.4937799043062201E-2</v>
      </c>
      <c r="G18" s="12"/>
      <c r="H18" s="327">
        <v>-6618</v>
      </c>
      <c r="I18" s="327">
        <v>-6318</v>
      </c>
      <c r="J18" s="327">
        <v>-6662</v>
      </c>
      <c r="K18" s="327">
        <v>-6527</v>
      </c>
      <c r="L18" s="328">
        <v>-6961</v>
      </c>
      <c r="M18" s="328">
        <v>-6885</v>
      </c>
      <c r="N18" s="328">
        <v>-7108</v>
      </c>
      <c r="O18" s="336">
        <v>-7390</v>
      </c>
    </row>
    <row r="19" spans="1:15" s="13" customFormat="1" ht="16.5" customHeight="1">
      <c r="A19" s="19"/>
      <c r="B19" s="50" t="s">
        <v>8</v>
      </c>
      <c r="C19" s="389">
        <v>0</v>
      </c>
      <c r="D19" s="327">
        <v>0</v>
      </c>
      <c r="E19" s="204" t="s">
        <v>179</v>
      </c>
      <c r="F19" s="204" t="s">
        <v>179</v>
      </c>
      <c r="G19" s="12"/>
      <c r="H19" s="327">
        <v>0</v>
      </c>
      <c r="I19" s="327">
        <v>0</v>
      </c>
      <c r="J19" s="327">
        <v>0</v>
      </c>
      <c r="K19" s="327">
        <v>0</v>
      </c>
      <c r="L19" s="328">
        <v>0</v>
      </c>
      <c r="M19" s="328">
        <v>0</v>
      </c>
      <c r="N19" s="328">
        <v>0</v>
      </c>
      <c r="O19" s="336">
        <v>0</v>
      </c>
    </row>
    <row r="20" spans="1:15" s="13" customFormat="1" ht="16.5" customHeight="1">
      <c r="A20" s="19"/>
      <c r="B20" s="50" t="s">
        <v>9</v>
      </c>
      <c r="C20" s="389">
        <v>-9960</v>
      </c>
      <c r="D20" s="327">
        <v>-9525</v>
      </c>
      <c r="E20" s="204">
        <v>4.5669291338582774E-2</v>
      </c>
      <c r="F20" s="204">
        <v>4.5669291338582774E-2</v>
      </c>
      <c r="G20" s="12"/>
      <c r="H20" s="327">
        <v>-2551</v>
      </c>
      <c r="I20" s="327">
        <v>-2217</v>
      </c>
      <c r="J20" s="327">
        <v>-2288</v>
      </c>
      <c r="K20" s="327">
        <v>-2469</v>
      </c>
      <c r="L20" s="328">
        <v>-2457</v>
      </c>
      <c r="M20" s="328">
        <v>-2462</v>
      </c>
      <c r="N20" s="328">
        <v>-2497</v>
      </c>
      <c r="O20" s="336">
        <v>-2544</v>
      </c>
    </row>
    <row r="21" spans="1:15" s="14" customFormat="1" ht="16.5" customHeight="1">
      <c r="A21" s="128"/>
      <c r="B21" s="51" t="s">
        <v>39</v>
      </c>
      <c r="C21" s="209">
        <v>-79838</v>
      </c>
      <c r="D21" s="331">
        <v>-75209</v>
      </c>
      <c r="E21" s="100">
        <v>6.1548484888776622E-2</v>
      </c>
      <c r="F21" s="100">
        <v>6.1548484888776622E-2</v>
      </c>
      <c r="G21" s="12"/>
      <c r="H21" s="331">
        <v>-19102</v>
      </c>
      <c r="I21" s="331">
        <v>-18398</v>
      </c>
      <c r="J21" s="331">
        <v>-18840</v>
      </c>
      <c r="K21" s="331">
        <v>-18869</v>
      </c>
      <c r="L21" s="332">
        <v>-19546</v>
      </c>
      <c r="M21" s="332">
        <v>-19366</v>
      </c>
      <c r="N21" s="332">
        <v>-19775</v>
      </c>
      <c r="O21" s="338">
        <v>-21151</v>
      </c>
    </row>
    <row r="22" spans="1:15" s="14" customFormat="1" ht="16.5" customHeight="1">
      <c r="A22" s="128"/>
      <c r="B22" s="187" t="s">
        <v>147</v>
      </c>
      <c r="C22" s="390">
        <v>94040</v>
      </c>
      <c r="D22" s="329">
        <v>79121</v>
      </c>
      <c r="E22" s="206">
        <v>0.18855929525663218</v>
      </c>
      <c r="F22" s="206">
        <v>0.18855929525663218</v>
      </c>
      <c r="G22" s="12"/>
      <c r="H22" s="329">
        <v>16654</v>
      </c>
      <c r="I22" s="329">
        <v>19591</v>
      </c>
      <c r="J22" s="329">
        <v>20594</v>
      </c>
      <c r="K22" s="329">
        <v>22282</v>
      </c>
      <c r="L22" s="330">
        <v>22054</v>
      </c>
      <c r="M22" s="330">
        <v>22812</v>
      </c>
      <c r="N22" s="330">
        <v>24735</v>
      </c>
      <c r="O22" s="337">
        <v>24439</v>
      </c>
    </row>
    <row r="23" spans="1:15" s="13" customFormat="1" ht="16.5" customHeight="1">
      <c r="A23" s="19"/>
      <c r="B23" s="52" t="s">
        <v>192</v>
      </c>
      <c r="C23" s="389">
        <v>-9171</v>
      </c>
      <c r="D23" s="327">
        <v>-8058</v>
      </c>
      <c r="E23" s="204">
        <v>0.13812360387192846</v>
      </c>
      <c r="F23" s="204">
        <v>0.13812360387192846</v>
      </c>
      <c r="G23" s="12"/>
      <c r="H23" s="327">
        <v>-2627</v>
      </c>
      <c r="I23" s="327">
        <v>-2312</v>
      </c>
      <c r="J23" s="327">
        <v>-1907</v>
      </c>
      <c r="K23" s="327">
        <v>-1212</v>
      </c>
      <c r="L23" s="328">
        <v>-1991</v>
      </c>
      <c r="M23" s="328">
        <v>-2420</v>
      </c>
      <c r="N23" s="328">
        <v>-1417</v>
      </c>
      <c r="O23" s="336">
        <v>-3343</v>
      </c>
    </row>
    <row r="24" spans="1:15" s="14" customFormat="1" ht="16.5" customHeight="1">
      <c r="A24" s="128"/>
      <c r="B24" s="187" t="s">
        <v>195</v>
      </c>
      <c r="C24" s="390">
        <v>84869</v>
      </c>
      <c r="D24" s="329">
        <v>71063</v>
      </c>
      <c r="E24" s="206">
        <v>0.19427831642345517</v>
      </c>
      <c r="F24" s="206">
        <v>0.19427831642345517</v>
      </c>
      <c r="G24" s="12"/>
      <c r="H24" s="329">
        <v>14027</v>
      </c>
      <c r="I24" s="329">
        <v>17279</v>
      </c>
      <c r="J24" s="329">
        <v>18687</v>
      </c>
      <c r="K24" s="329">
        <v>21070</v>
      </c>
      <c r="L24" s="330">
        <v>20063</v>
      </c>
      <c r="M24" s="330">
        <v>20392</v>
      </c>
      <c r="N24" s="330">
        <v>23318</v>
      </c>
      <c r="O24" s="337">
        <v>21096</v>
      </c>
    </row>
    <row r="25" spans="1:15" s="13" customFormat="1" ht="16.5" customHeight="1">
      <c r="A25" s="19"/>
      <c r="B25" s="50" t="s">
        <v>40</v>
      </c>
      <c r="C25" s="389">
        <v>-8480</v>
      </c>
      <c r="D25" s="327">
        <v>-8012</v>
      </c>
      <c r="E25" s="204">
        <v>5.8412381427858318E-2</v>
      </c>
      <c r="F25" s="204">
        <v>5.8412381427858318E-2</v>
      </c>
      <c r="G25" s="12"/>
      <c r="H25" s="327">
        <v>-1830</v>
      </c>
      <c r="I25" s="327">
        <v>-1972</v>
      </c>
      <c r="J25" s="327">
        <v>-2110</v>
      </c>
      <c r="K25" s="327">
        <v>-2100</v>
      </c>
      <c r="L25" s="328">
        <v>-2112</v>
      </c>
      <c r="M25" s="328">
        <v>-2135</v>
      </c>
      <c r="N25" s="328">
        <v>-1909</v>
      </c>
      <c r="O25" s="336">
        <v>-2324</v>
      </c>
    </row>
    <row r="26" spans="1:15" s="13" customFormat="1" ht="16.5" customHeight="1">
      <c r="A26" s="19"/>
      <c r="B26" s="53" t="s">
        <v>41</v>
      </c>
      <c r="C26" s="389">
        <v>-7906</v>
      </c>
      <c r="D26" s="327">
        <v>-7688</v>
      </c>
      <c r="E26" s="204">
        <v>2.8355879292403685E-2</v>
      </c>
      <c r="F26" s="204">
        <v>2.8355879292403685E-2</v>
      </c>
      <c r="G26" s="12"/>
      <c r="H26" s="327">
        <v>-1824</v>
      </c>
      <c r="I26" s="327">
        <v>-1898</v>
      </c>
      <c r="J26" s="327">
        <v>-1976</v>
      </c>
      <c r="K26" s="327">
        <v>-1990</v>
      </c>
      <c r="L26" s="328">
        <v>-1982</v>
      </c>
      <c r="M26" s="328">
        <v>-2012</v>
      </c>
      <c r="N26" s="328">
        <v>-1950</v>
      </c>
      <c r="O26" s="336">
        <v>-1962</v>
      </c>
    </row>
    <row r="27" spans="1:15" s="13" customFormat="1" ht="16.5" customHeight="1">
      <c r="A27" s="19"/>
      <c r="B27" s="54" t="s">
        <v>98</v>
      </c>
      <c r="C27" s="389">
        <v>-7906</v>
      </c>
      <c r="D27" s="327">
        <v>-7688</v>
      </c>
      <c r="E27" s="204">
        <v>2.8355879292403685E-2</v>
      </c>
      <c r="F27" s="204">
        <v>2.8355879292403685E-2</v>
      </c>
      <c r="G27" s="12"/>
      <c r="H27" s="327">
        <v>-1824</v>
      </c>
      <c r="I27" s="327">
        <v>-1898</v>
      </c>
      <c r="J27" s="327">
        <v>-1976</v>
      </c>
      <c r="K27" s="327">
        <v>-1990</v>
      </c>
      <c r="L27" s="328">
        <v>-1982</v>
      </c>
      <c r="M27" s="328">
        <v>-2012</v>
      </c>
      <c r="N27" s="328">
        <v>-1950</v>
      </c>
      <c r="O27" s="336">
        <v>-1962</v>
      </c>
    </row>
    <row r="28" spans="1:15" s="13" customFormat="1" ht="16.5" customHeight="1">
      <c r="A28" s="19"/>
      <c r="B28" s="54" t="s">
        <v>99</v>
      </c>
      <c r="C28" s="389">
        <v>0</v>
      </c>
      <c r="D28" s="327">
        <v>0</v>
      </c>
      <c r="E28" s="204" t="s">
        <v>179</v>
      </c>
      <c r="F28" s="204" t="s">
        <v>179</v>
      </c>
      <c r="G28" s="12"/>
      <c r="H28" s="327">
        <v>0</v>
      </c>
      <c r="I28" s="327">
        <v>0</v>
      </c>
      <c r="J28" s="327">
        <v>0</v>
      </c>
      <c r="K28" s="327">
        <v>0</v>
      </c>
      <c r="L28" s="328">
        <v>0</v>
      </c>
      <c r="M28" s="328">
        <v>0</v>
      </c>
      <c r="N28" s="328">
        <v>0</v>
      </c>
      <c r="O28" s="336">
        <v>0</v>
      </c>
    </row>
    <row r="29" spans="1:15" s="13" customFormat="1" ht="16.5" customHeight="1">
      <c r="A29" s="19"/>
      <c r="B29" s="54" t="s">
        <v>100</v>
      </c>
      <c r="C29" s="389">
        <v>0</v>
      </c>
      <c r="D29" s="327">
        <v>0</v>
      </c>
      <c r="E29" s="204" t="s">
        <v>179</v>
      </c>
      <c r="F29" s="204" t="s">
        <v>179</v>
      </c>
      <c r="G29" s="12"/>
      <c r="H29" s="327">
        <v>0</v>
      </c>
      <c r="I29" s="327">
        <v>0</v>
      </c>
      <c r="J29" s="327">
        <v>0</v>
      </c>
      <c r="K29" s="327">
        <v>0</v>
      </c>
      <c r="L29" s="328">
        <v>0</v>
      </c>
      <c r="M29" s="328">
        <v>0</v>
      </c>
      <c r="N29" s="328">
        <v>0</v>
      </c>
      <c r="O29" s="336">
        <v>0</v>
      </c>
    </row>
    <row r="30" spans="1:15" s="13" customFormat="1" ht="16.5" customHeight="1">
      <c r="A30" s="19"/>
      <c r="B30" s="50" t="s">
        <v>10</v>
      </c>
      <c r="C30" s="389">
        <v>0</v>
      </c>
      <c r="D30" s="327">
        <v>0</v>
      </c>
      <c r="E30" s="204" t="s">
        <v>179</v>
      </c>
      <c r="F30" s="204" t="s">
        <v>179</v>
      </c>
      <c r="G30" s="12"/>
      <c r="H30" s="327">
        <v>0</v>
      </c>
      <c r="I30" s="327">
        <v>0</v>
      </c>
      <c r="J30" s="327">
        <v>0</v>
      </c>
      <c r="K30" s="327">
        <v>0</v>
      </c>
      <c r="L30" s="328">
        <v>0</v>
      </c>
      <c r="M30" s="328">
        <v>0</v>
      </c>
      <c r="N30" s="328">
        <v>0</v>
      </c>
      <c r="O30" s="336">
        <v>0</v>
      </c>
    </row>
    <row r="31" spans="1:15" s="14" customFormat="1" ht="16.5" customHeight="1">
      <c r="A31" s="19"/>
      <c r="B31" s="50" t="s">
        <v>11</v>
      </c>
      <c r="C31" s="389">
        <v>1964</v>
      </c>
      <c r="D31" s="327">
        <v>658</v>
      </c>
      <c r="E31" s="204" t="s">
        <v>179</v>
      </c>
      <c r="F31" s="204" t="s">
        <v>179</v>
      </c>
      <c r="G31" s="12"/>
      <c r="H31" s="327">
        <v>921</v>
      </c>
      <c r="I31" s="327">
        <v>421</v>
      </c>
      <c r="J31" s="327">
        <v>169</v>
      </c>
      <c r="K31" s="327">
        <v>-853</v>
      </c>
      <c r="L31" s="328">
        <v>1110</v>
      </c>
      <c r="M31" s="328">
        <v>101</v>
      </c>
      <c r="N31" s="328">
        <v>321</v>
      </c>
      <c r="O31" s="336">
        <v>432</v>
      </c>
    </row>
    <row r="32" spans="1:15" s="137" customFormat="1" ht="16.5" customHeight="1">
      <c r="A32" s="123"/>
      <c r="B32" s="187" t="s">
        <v>148</v>
      </c>
      <c r="C32" s="390">
        <v>78353</v>
      </c>
      <c r="D32" s="329">
        <v>63709</v>
      </c>
      <c r="E32" s="206">
        <v>0.22985763392927216</v>
      </c>
      <c r="F32" s="206">
        <v>0.22985763392927216</v>
      </c>
      <c r="G32" s="12"/>
      <c r="H32" s="329">
        <v>13118</v>
      </c>
      <c r="I32" s="329">
        <v>15728</v>
      </c>
      <c r="J32" s="329">
        <v>16746</v>
      </c>
      <c r="K32" s="329">
        <v>18117</v>
      </c>
      <c r="L32" s="330">
        <v>19061</v>
      </c>
      <c r="M32" s="330">
        <v>18358</v>
      </c>
      <c r="N32" s="330">
        <v>21730</v>
      </c>
      <c r="O32" s="337">
        <v>19204</v>
      </c>
    </row>
    <row r="33" spans="1:15" ht="16.5" customHeight="1">
      <c r="A33" s="123"/>
      <c r="B33" s="187" t="s">
        <v>151</v>
      </c>
      <c r="C33" s="390">
        <v>67532</v>
      </c>
      <c r="D33" s="329">
        <v>49048</v>
      </c>
      <c r="E33" s="206">
        <v>0.3768553253955309</v>
      </c>
      <c r="F33" s="206">
        <v>0.3768553253955309</v>
      </c>
      <c r="G33" s="12"/>
      <c r="H33" s="329">
        <v>10143</v>
      </c>
      <c r="I33" s="329">
        <v>12132</v>
      </c>
      <c r="J33" s="329">
        <v>12777</v>
      </c>
      <c r="K33" s="329">
        <v>13996</v>
      </c>
      <c r="L33" s="330">
        <v>14841</v>
      </c>
      <c r="M33" s="330">
        <v>14384</v>
      </c>
      <c r="N33" s="330">
        <v>21541</v>
      </c>
      <c r="O33" s="337">
        <v>16766</v>
      </c>
    </row>
    <row r="34" spans="1:15" ht="16.5" customHeight="1">
      <c r="A34" s="135"/>
      <c r="B34" s="187" t="s">
        <v>152</v>
      </c>
      <c r="C34" s="390">
        <v>65131.868000000009</v>
      </c>
      <c r="D34" s="329">
        <v>45425.832000000002</v>
      </c>
      <c r="E34" s="206">
        <v>0.43380682603678022</v>
      </c>
      <c r="F34" s="206">
        <v>0.43380682603678022</v>
      </c>
      <c r="G34" s="12"/>
      <c r="H34" s="329">
        <v>9149.9389999999985</v>
      </c>
      <c r="I34" s="329">
        <v>11082.838</v>
      </c>
      <c r="J34" s="329">
        <v>12505.358</v>
      </c>
      <c r="K34" s="329">
        <v>12687.697</v>
      </c>
      <c r="L34" s="330">
        <v>14841</v>
      </c>
      <c r="M34" s="330">
        <v>13286.424999999999</v>
      </c>
      <c r="N34" s="330">
        <v>21231.613000000001</v>
      </c>
      <c r="O34" s="337">
        <v>15772.83</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182"/>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94"/>
      <c r="B38" s="60" t="s">
        <v>14</v>
      </c>
      <c r="C38" s="216">
        <v>0.45916102094572059</v>
      </c>
      <c r="D38" s="101">
        <v>0.48732586016976609</v>
      </c>
      <c r="E38" s="111">
        <v>-2.8164839224045499</v>
      </c>
      <c r="F38" s="112"/>
      <c r="G38" s="12"/>
      <c r="H38" s="101">
        <v>0.53423201700413914</v>
      </c>
      <c r="I38" s="101">
        <v>0.48429808628813603</v>
      </c>
      <c r="J38" s="101">
        <v>0.47776030836334127</v>
      </c>
      <c r="K38" s="101">
        <v>0.45853077689485067</v>
      </c>
      <c r="L38" s="291">
        <v>0.46985576923076922</v>
      </c>
      <c r="M38" s="291">
        <v>0.45914931955047655</v>
      </c>
      <c r="N38" s="291">
        <v>0.44428218377892609</v>
      </c>
      <c r="O38" s="340">
        <v>0.46393946040798423</v>
      </c>
    </row>
    <row r="39" spans="1:15" ht="16.5" customHeight="1">
      <c r="A39" s="94"/>
      <c r="B39" s="60" t="s">
        <v>54</v>
      </c>
      <c r="C39" s="218">
        <v>41.173346083557178</v>
      </c>
      <c r="D39" s="103">
        <v>37.838660235315331</v>
      </c>
      <c r="E39" s="103">
        <v>3.3346858482418469</v>
      </c>
      <c r="F39" s="113"/>
      <c r="G39" s="12"/>
      <c r="H39" s="103">
        <v>50.244252189997667</v>
      </c>
      <c r="I39" s="103">
        <v>43.68091019529826</v>
      </c>
      <c r="J39" s="103">
        <v>35.591240113025982</v>
      </c>
      <c r="K39" s="103">
        <v>22.377183396665345</v>
      </c>
      <c r="L39" s="292">
        <v>36.186668502354017</v>
      </c>
      <c r="M39" s="292">
        <v>43.040356559119125</v>
      </c>
      <c r="N39" s="292">
        <v>25.208101371435458</v>
      </c>
      <c r="O39" s="341">
        <v>60.471175007116848</v>
      </c>
    </row>
    <row r="40" spans="1:15" ht="16.5" customHeight="1">
      <c r="A40" s="94"/>
      <c r="B40" s="60"/>
      <c r="C40" s="216"/>
      <c r="D40" s="101"/>
      <c r="E40" s="103"/>
      <c r="F40" s="113"/>
      <c r="G40" s="12"/>
      <c r="H40" s="103"/>
      <c r="I40" s="103"/>
      <c r="J40" s="103"/>
      <c r="K40" s="103"/>
      <c r="L40" s="292"/>
      <c r="M40" s="292"/>
      <c r="N40" s="292"/>
      <c r="O40" s="341"/>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79">
        <v>2200483</v>
      </c>
      <c r="D43" s="378">
        <v>2178364</v>
      </c>
      <c r="E43" s="100">
        <v>1.0153950395801692E-2</v>
      </c>
      <c r="F43" s="113"/>
      <c r="G43" s="12"/>
      <c r="H43" s="378">
        <v>2102517</v>
      </c>
      <c r="I43" s="378">
        <v>2131827</v>
      </c>
      <c r="J43" s="378">
        <v>2154621</v>
      </c>
      <c r="K43" s="378">
        <v>2178364</v>
      </c>
      <c r="L43" s="381">
        <v>2223257</v>
      </c>
      <c r="M43" s="381">
        <v>2274847</v>
      </c>
      <c r="N43" s="381">
        <v>2222120</v>
      </c>
      <c r="O43" s="380">
        <v>2200483</v>
      </c>
    </row>
    <row r="44" spans="1:15" ht="16.5" customHeight="1">
      <c r="A44" s="94"/>
      <c r="B44" s="77" t="s">
        <v>110</v>
      </c>
      <c r="C44" s="379">
        <v>3364146</v>
      </c>
      <c r="D44" s="378">
        <v>3339585</v>
      </c>
      <c r="E44" s="100">
        <v>7.3545066228288825E-3</v>
      </c>
      <c r="F44" s="113"/>
      <c r="G44" s="12"/>
      <c r="H44" s="378">
        <v>3246939</v>
      </c>
      <c r="I44" s="378">
        <v>3266146</v>
      </c>
      <c r="J44" s="378">
        <v>3307789</v>
      </c>
      <c r="K44" s="378">
        <v>3339585</v>
      </c>
      <c r="L44" s="381">
        <v>3237824</v>
      </c>
      <c r="M44" s="381">
        <v>3302317</v>
      </c>
      <c r="N44" s="381">
        <v>3279081</v>
      </c>
      <c r="O44" s="380">
        <v>3364146</v>
      </c>
    </row>
    <row r="45" spans="1:15" ht="16.5" customHeight="1">
      <c r="A45" s="94"/>
      <c r="B45" s="60" t="s">
        <v>52</v>
      </c>
      <c r="C45" s="379">
        <v>2081434.5</v>
      </c>
      <c r="D45" s="378">
        <v>2108032</v>
      </c>
      <c r="E45" s="100">
        <v>-1.2617218334446512E-2</v>
      </c>
      <c r="F45" s="113"/>
      <c r="G45" s="12"/>
      <c r="H45" s="378">
        <v>2560391.5</v>
      </c>
      <c r="I45" s="378">
        <v>2483889.5</v>
      </c>
      <c r="J45" s="378">
        <v>2500009</v>
      </c>
      <c r="K45" s="378">
        <v>2108032</v>
      </c>
      <c r="L45" s="381">
        <v>2266235</v>
      </c>
      <c r="M45" s="381">
        <v>2118225.5</v>
      </c>
      <c r="N45" s="381">
        <v>2104121</v>
      </c>
      <c r="O45" s="380">
        <v>2081434.5</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1533.75</v>
      </c>
      <c r="D49" s="99">
        <v>1562.63</v>
      </c>
      <c r="E49" s="100">
        <v>-1.8481662325694592E-2</v>
      </c>
      <c r="F49" s="112"/>
      <c r="G49" s="12"/>
      <c r="H49" s="99">
        <v>1583.55</v>
      </c>
      <c r="I49" s="99">
        <v>1583.75</v>
      </c>
      <c r="J49" s="99">
        <v>1574.16</v>
      </c>
      <c r="K49" s="99">
        <v>1562.63</v>
      </c>
      <c r="L49" s="286">
        <v>1565.8</v>
      </c>
      <c r="M49" s="286">
        <v>1556.01</v>
      </c>
      <c r="N49" s="286">
        <v>1527.99</v>
      </c>
      <c r="O49" s="343">
        <v>1533.75</v>
      </c>
    </row>
    <row r="50" spans="1:15" ht="12">
      <c r="A50" s="94"/>
      <c r="B50" s="77" t="s">
        <v>187</v>
      </c>
      <c r="C50" s="223">
        <v>0.22410864118349491</v>
      </c>
      <c r="D50" s="55">
        <v>0.13998369307568351</v>
      </c>
      <c r="E50" s="111">
        <v>8.4124948107811406</v>
      </c>
      <c r="F50" s="114"/>
      <c r="G50" s="12"/>
      <c r="H50" s="55">
        <v>0.10730554975050297</v>
      </c>
      <c r="I50" s="55">
        <v>0.13652681557908769</v>
      </c>
      <c r="J50" s="55">
        <v>0.14693081879209263</v>
      </c>
      <c r="K50" s="55">
        <v>0.17316523302011558</v>
      </c>
      <c r="L50" s="294">
        <v>0.22084671067430262</v>
      </c>
      <c r="M50" s="294">
        <v>0.19906556539878065</v>
      </c>
      <c r="N50" s="294">
        <v>0.29269576367668887</v>
      </c>
      <c r="O50" s="344">
        <v>0.22206925687855739</v>
      </c>
    </row>
    <row r="51" spans="1:15" s="449" customFormat="1" ht="20.25" customHeight="1">
      <c r="A51" s="450"/>
      <c r="B51" s="450" t="s">
        <v>177</v>
      </c>
      <c r="C51" s="452"/>
      <c r="D51" s="452"/>
      <c r="E51" s="452"/>
      <c r="F51" s="452"/>
      <c r="G51" s="451"/>
      <c r="H51" s="452"/>
      <c r="I51" s="452"/>
      <c r="J51" s="452"/>
      <c r="K51" s="452"/>
      <c r="L51" s="452"/>
      <c r="M51" s="452"/>
      <c r="N51" s="452"/>
      <c r="O51" s="452"/>
    </row>
    <row r="52" spans="1:15" ht="16.5" customHeight="1">
      <c r="A52" s="12" t="s">
        <v>91</v>
      </c>
      <c r="B52" s="50" t="s">
        <v>188</v>
      </c>
      <c r="C52" s="59"/>
      <c r="D52" s="59"/>
      <c r="G52" s="126"/>
      <c r="I52" s="59"/>
      <c r="J52" s="59"/>
      <c r="K52" s="59"/>
      <c r="L52" s="59"/>
      <c r="M52" s="59"/>
      <c r="N52" s="59"/>
      <c r="O52" s="59"/>
    </row>
    <row r="53" spans="1:15" ht="12">
      <c r="C53" s="59"/>
      <c r="D53" s="59"/>
      <c r="G53" s="126"/>
      <c r="I53" s="59"/>
      <c r="J53" s="59"/>
      <c r="K53" s="59"/>
      <c r="L53" s="59"/>
      <c r="M53" s="59"/>
      <c r="N53" s="59"/>
      <c r="O53" s="59"/>
    </row>
  </sheetData>
  <phoneticPr fontId="5" type="noConversion"/>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B3" s="15"/>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120</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36">
        <v>133307</v>
      </c>
      <c r="D11" s="327">
        <v>112086</v>
      </c>
      <c r="E11" s="204">
        <v>0.18932783755330718</v>
      </c>
      <c r="F11" s="204">
        <v>0.18799232255701526</v>
      </c>
      <c r="G11" s="12"/>
      <c r="H11" s="327">
        <v>27578</v>
      </c>
      <c r="I11" s="327">
        <v>27512</v>
      </c>
      <c r="J11" s="327">
        <v>28323</v>
      </c>
      <c r="K11" s="327">
        <v>28673</v>
      </c>
      <c r="L11" s="328">
        <v>28894</v>
      </c>
      <c r="M11" s="328">
        <v>30512</v>
      </c>
      <c r="N11" s="328">
        <v>33776</v>
      </c>
      <c r="O11" s="336">
        <v>40125</v>
      </c>
    </row>
    <row r="12" spans="1:15" s="13" customFormat="1" ht="16.5" customHeight="1">
      <c r="A12" s="19"/>
      <c r="B12" s="50" t="s">
        <v>140</v>
      </c>
      <c r="C12" s="336">
        <v>0</v>
      </c>
      <c r="D12" s="327">
        <v>0</v>
      </c>
      <c r="E12" s="204" t="s">
        <v>179</v>
      </c>
      <c r="F12" s="204" t="s">
        <v>179</v>
      </c>
      <c r="G12" s="12"/>
      <c r="H12" s="327">
        <v>0</v>
      </c>
      <c r="I12" s="327">
        <v>0</v>
      </c>
      <c r="J12" s="327">
        <v>0</v>
      </c>
      <c r="K12" s="327">
        <v>0</v>
      </c>
      <c r="L12" s="328">
        <v>0</v>
      </c>
      <c r="M12" s="328">
        <v>0</v>
      </c>
      <c r="N12" s="328">
        <v>0</v>
      </c>
      <c r="O12" s="336">
        <v>0</v>
      </c>
    </row>
    <row r="13" spans="1:15" s="13" customFormat="1" ht="16.5" customHeight="1">
      <c r="A13" s="19"/>
      <c r="B13" s="50" t="s">
        <v>141</v>
      </c>
      <c r="C13" s="336">
        <v>43404</v>
      </c>
      <c r="D13" s="327">
        <v>37839</v>
      </c>
      <c r="E13" s="204">
        <v>0.1470704828351701</v>
      </c>
      <c r="F13" s="204">
        <v>0.14578240706480816</v>
      </c>
      <c r="G13" s="12"/>
      <c r="H13" s="327">
        <v>8054</v>
      </c>
      <c r="I13" s="327">
        <v>9857</v>
      </c>
      <c r="J13" s="327">
        <v>9345</v>
      </c>
      <c r="K13" s="327">
        <v>10583</v>
      </c>
      <c r="L13" s="328">
        <v>10765</v>
      </c>
      <c r="M13" s="328">
        <v>10533</v>
      </c>
      <c r="N13" s="328">
        <v>10689</v>
      </c>
      <c r="O13" s="336">
        <v>11417</v>
      </c>
    </row>
    <row r="14" spans="1:15" s="13" customFormat="1" ht="16.5" customHeight="1">
      <c r="A14" s="19"/>
      <c r="B14" s="50" t="s">
        <v>142</v>
      </c>
      <c r="C14" s="336">
        <v>21775</v>
      </c>
      <c r="D14" s="327">
        <v>22466</v>
      </c>
      <c r="E14" s="204">
        <v>-3.0757589245971717E-2</v>
      </c>
      <c r="F14" s="204">
        <v>-3.184597719477289E-2</v>
      </c>
      <c r="G14" s="12"/>
      <c r="H14" s="327">
        <v>6180</v>
      </c>
      <c r="I14" s="327">
        <v>5251</v>
      </c>
      <c r="J14" s="327">
        <v>6573</v>
      </c>
      <c r="K14" s="327">
        <v>4462</v>
      </c>
      <c r="L14" s="328">
        <v>4663</v>
      </c>
      <c r="M14" s="328">
        <v>5392</v>
      </c>
      <c r="N14" s="328">
        <v>6019</v>
      </c>
      <c r="O14" s="336">
        <v>5701</v>
      </c>
    </row>
    <row r="15" spans="1:15" s="13" customFormat="1" ht="16.5" customHeight="1">
      <c r="A15" s="19"/>
      <c r="B15" s="50" t="s">
        <v>143</v>
      </c>
      <c r="C15" s="336">
        <v>-568</v>
      </c>
      <c r="D15" s="327">
        <v>-913</v>
      </c>
      <c r="E15" s="204">
        <v>-0.3778751369112815</v>
      </c>
      <c r="F15" s="204">
        <v>-0.37858007268803295</v>
      </c>
      <c r="G15" s="12"/>
      <c r="H15" s="327">
        <v>-123</v>
      </c>
      <c r="I15" s="327">
        <v>-359</v>
      </c>
      <c r="J15" s="327">
        <v>-343</v>
      </c>
      <c r="K15" s="327">
        <v>-88</v>
      </c>
      <c r="L15" s="328">
        <v>-55</v>
      </c>
      <c r="M15" s="328">
        <v>-79</v>
      </c>
      <c r="N15" s="328">
        <v>-296</v>
      </c>
      <c r="O15" s="336">
        <v>-138</v>
      </c>
    </row>
    <row r="16" spans="1:15" s="14" customFormat="1" ht="16.5" customHeight="1">
      <c r="A16" s="128"/>
      <c r="B16" s="187" t="s">
        <v>144</v>
      </c>
      <c r="C16" s="337">
        <v>197918</v>
      </c>
      <c r="D16" s="329">
        <v>171478</v>
      </c>
      <c r="E16" s="206">
        <v>0.15418887554088578</v>
      </c>
      <c r="F16" s="206">
        <v>0.15289287763352943</v>
      </c>
      <c r="G16" s="12"/>
      <c r="H16" s="329">
        <v>41689</v>
      </c>
      <c r="I16" s="329">
        <v>42261</v>
      </c>
      <c r="J16" s="329">
        <v>43898</v>
      </c>
      <c r="K16" s="329">
        <v>43630</v>
      </c>
      <c r="L16" s="330">
        <v>44267</v>
      </c>
      <c r="M16" s="330">
        <v>46358</v>
      </c>
      <c r="N16" s="330">
        <v>50188</v>
      </c>
      <c r="O16" s="337">
        <v>57105</v>
      </c>
    </row>
    <row r="17" spans="1:15" s="13" customFormat="1" ht="16.5" customHeight="1">
      <c r="A17" s="19"/>
      <c r="B17" s="50" t="s">
        <v>145</v>
      </c>
      <c r="C17" s="336">
        <v>-36963</v>
      </c>
      <c r="D17" s="327">
        <v>-34847</v>
      </c>
      <c r="E17" s="204">
        <v>6.0722587310241938E-2</v>
      </c>
      <c r="F17" s="204">
        <v>5.9531474032838316E-2</v>
      </c>
      <c r="G17" s="12"/>
      <c r="H17" s="327">
        <v>-8522</v>
      </c>
      <c r="I17" s="327">
        <v>-8705</v>
      </c>
      <c r="J17" s="327">
        <v>-8638</v>
      </c>
      <c r="K17" s="327">
        <v>-8982</v>
      </c>
      <c r="L17" s="328">
        <v>-8780</v>
      </c>
      <c r="M17" s="328">
        <v>-8872</v>
      </c>
      <c r="N17" s="328">
        <v>-8995</v>
      </c>
      <c r="O17" s="336">
        <v>-10316</v>
      </c>
    </row>
    <row r="18" spans="1:15" s="13" customFormat="1" ht="16.5" customHeight="1">
      <c r="A18" s="19"/>
      <c r="B18" s="50" t="s">
        <v>146</v>
      </c>
      <c r="C18" s="336">
        <v>-27021</v>
      </c>
      <c r="D18" s="327">
        <v>-25239</v>
      </c>
      <c r="E18" s="204">
        <v>7.0605016046594526E-2</v>
      </c>
      <c r="F18" s="204">
        <v>6.9402808034933594E-2</v>
      </c>
      <c r="G18" s="12"/>
      <c r="H18" s="327">
        <v>-6243</v>
      </c>
      <c r="I18" s="327">
        <v>-6473</v>
      </c>
      <c r="J18" s="327">
        <v>-5811</v>
      </c>
      <c r="K18" s="327">
        <v>-6712</v>
      </c>
      <c r="L18" s="328">
        <v>-5624</v>
      </c>
      <c r="M18" s="328">
        <v>-7669</v>
      </c>
      <c r="N18" s="328">
        <v>-6941</v>
      </c>
      <c r="O18" s="336">
        <v>-6787</v>
      </c>
    </row>
    <row r="19" spans="1:15" s="13" customFormat="1" ht="16.5" customHeight="1">
      <c r="A19" s="19"/>
      <c r="B19" s="50" t="s">
        <v>8</v>
      </c>
      <c r="C19" s="336">
        <v>0</v>
      </c>
      <c r="D19" s="327">
        <v>0</v>
      </c>
      <c r="E19" s="204" t="s">
        <v>179</v>
      </c>
      <c r="F19" s="204" t="s">
        <v>179</v>
      </c>
      <c r="G19" s="12"/>
      <c r="H19" s="327">
        <v>0</v>
      </c>
      <c r="I19" s="327">
        <v>0</v>
      </c>
      <c r="J19" s="327">
        <v>0</v>
      </c>
      <c r="K19" s="327">
        <v>0</v>
      </c>
      <c r="L19" s="328">
        <v>0</v>
      </c>
      <c r="M19" s="328">
        <v>0</v>
      </c>
      <c r="N19" s="328">
        <v>0</v>
      </c>
      <c r="O19" s="336">
        <v>0</v>
      </c>
    </row>
    <row r="20" spans="1:15" s="13" customFormat="1" ht="16.5" customHeight="1">
      <c r="A20" s="19"/>
      <c r="B20" s="50" t="s">
        <v>9</v>
      </c>
      <c r="C20" s="336">
        <v>-11161</v>
      </c>
      <c r="D20" s="327">
        <v>-10234</v>
      </c>
      <c r="E20" s="204">
        <v>9.0580418213797254E-2</v>
      </c>
      <c r="F20" s="204">
        <v>8.9355776092699513E-2</v>
      </c>
      <c r="G20" s="12"/>
      <c r="H20" s="327">
        <v>-2553</v>
      </c>
      <c r="I20" s="327">
        <v>-2511</v>
      </c>
      <c r="J20" s="327">
        <v>-2523</v>
      </c>
      <c r="K20" s="327">
        <v>-2647</v>
      </c>
      <c r="L20" s="328">
        <v>-2549</v>
      </c>
      <c r="M20" s="328">
        <v>-2951</v>
      </c>
      <c r="N20" s="328">
        <v>-2912</v>
      </c>
      <c r="O20" s="336">
        <v>-2749</v>
      </c>
    </row>
    <row r="21" spans="1:15" s="14" customFormat="1" ht="16.5" customHeight="1">
      <c r="A21" s="128"/>
      <c r="B21" s="51" t="s">
        <v>39</v>
      </c>
      <c r="C21" s="338">
        <v>-75145</v>
      </c>
      <c r="D21" s="331">
        <v>-70320</v>
      </c>
      <c r="E21" s="100">
        <v>6.8614903299203611E-2</v>
      </c>
      <c r="F21" s="100">
        <v>6.7414928329575519E-2</v>
      </c>
      <c r="G21" s="12"/>
      <c r="H21" s="331">
        <v>-17318</v>
      </c>
      <c r="I21" s="331">
        <v>-17689</v>
      </c>
      <c r="J21" s="331">
        <v>-16972</v>
      </c>
      <c r="K21" s="331">
        <v>-18341</v>
      </c>
      <c r="L21" s="332">
        <v>-16953</v>
      </c>
      <c r="M21" s="332">
        <v>-19492</v>
      </c>
      <c r="N21" s="332">
        <v>-18848</v>
      </c>
      <c r="O21" s="338">
        <v>-19852</v>
      </c>
    </row>
    <row r="22" spans="1:15" s="14" customFormat="1" ht="16.5" customHeight="1">
      <c r="A22" s="128"/>
      <c r="B22" s="187" t="s">
        <v>147</v>
      </c>
      <c r="C22" s="337">
        <v>122773</v>
      </c>
      <c r="D22" s="329">
        <v>101158</v>
      </c>
      <c r="E22" s="206">
        <v>0.21367563613357321</v>
      </c>
      <c r="F22" s="206">
        <v>0.21231289412557208</v>
      </c>
      <c r="G22" s="12"/>
      <c r="H22" s="329">
        <v>24371</v>
      </c>
      <c r="I22" s="329">
        <v>24572</v>
      </c>
      <c r="J22" s="329">
        <v>26926</v>
      </c>
      <c r="K22" s="329">
        <v>25289</v>
      </c>
      <c r="L22" s="330">
        <v>27314</v>
      </c>
      <c r="M22" s="330">
        <v>26866</v>
      </c>
      <c r="N22" s="330">
        <v>31340</v>
      </c>
      <c r="O22" s="337">
        <v>37253</v>
      </c>
    </row>
    <row r="23" spans="1:15" s="13" customFormat="1" ht="16.5" customHeight="1">
      <c r="A23" s="19"/>
      <c r="B23" s="52" t="s">
        <v>192</v>
      </c>
      <c r="C23" s="336">
        <v>-29104</v>
      </c>
      <c r="D23" s="327">
        <v>-24401</v>
      </c>
      <c r="E23" s="204">
        <v>0.19273800254087958</v>
      </c>
      <c r="F23" s="204">
        <v>0.19139864546688434</v>
      </c>
      <c r="G23" s="12"/>
      <c r="H23" s="327">
        <v>-7014</v>
      </c>
      <c r="I23" s="327">
        <v>-5848</v>
      </c>
      <c r="J23" s="327">
        <v>-9419</v>
      </c>
      <c r="K23" s="327">
        <v>-2120</v>
      </c>
      <c r="L23" s="328">
        <v>3930</v>
      </c>
      <c r="M23" s="328">
        <v>-10569</v>
      </c>
      <c r="N23" s="328">
        <v>-8172</v>
      </c>
      <c r="O23" s="336">
        <v>-14293</v>
      </c>
    </row>
    <row r="24" spans="1:15" s="14" customFormat="1" ht="16.5" customHeight="1">
      <c r="A24" s="128"/>
      <c r="B24" s="187" t="s">
        <v>195</v>
      </c>
      <c r="C24" s="337">
        <v>93669</v>
      </c>
      <c r="D24" s="329">
        <v>76757</v>
      </c>
      <c r="E24" s="206">
        <v>0.22033169613194881</v>
      </c>
      <c r="F24" s="206">
        <v>0.21896152099611754</v>
      </c>
      <c r="G24" s="12"/>
      <c r="H24" s="329">
        <v>17357</v>
      </c>
      <c r="I24" s="329">
        <v>18724</v>
      </c>
      <c r="J24" s="329">
        <v>17507</v>
      </c>
      <c r="K24" s="329">
        <v>23169</v>
      </c>
      <c r="L24" s="330">
        <v>31244</v>
      </c>
      <c r="M24" s="330">
        <v>16297</v>
      </c>
      <c r="N24" s="330">
        <v>23168</v>
      </c>
      <c r="O24" s="337">
        <v>22960</v>
      </c>
    </row>
    <row r="25" spans="1:15" s="13" customFormat="1" ht="16.5" customHeight="1">
      <c r="A25" s="19"/>
      <c r="B25" s="50" t="s">
        <v>40</v>
      </c>
      <c r="C25" s="336">
        <v>-14412</v>
      </c>
      <c r="D25" s="327">
        <v>-23784</v>
      </c>
      <c r="E25" s="204">
        <v>-0.39404641775983851</v>
      </c>
      <c r="F25" s="204">
        <v>-0.39472685918268147</v>
      </c>
      <c r="G25" s="12"/>
      <c r="H25" s="327">
        <v>-2003</v>
      </c>
      <c r="I25" s="327">
        <v>-7168</v>
      </c>
      <c r="J25" s="327">
        <v>-6897</v>
      </c>
      <c r="K25" s="327">
        <v>-7716</v>
      </c>
      <c r="L25" s="328">
        <v>-1707</v>
      </c>
      <c r="M25" s="328">
        <v>-6503</v>
      </c>
      <c r="N25" s="328">
        <v>-1790</v>
      </c>
      <c r="O25" s="336">
        <v>-4412</v>
      </c>
    </row>
    <row r="26" spans="1:15" s="13" customFormat="1" ht="16.5" customHeight="1">
      <c r="A26" s="19"/>
      <c r="B26" s="53" t="s">
        <v>41</v>
      </c>
      <c r="C26" s="336">
        <v>-4575</v>
      </c>
      <c r="D26" s="327">
        <v>-4207</v>
      </c>
      <c r="E26" s="204">
        <v>8.7473258854290359E-2</v>
      </c>
      <c r="F26" s="204">
        <v>8.6252106726704136E-2</v>
      </c>
      <c r="G26" s="12"/>
      <c r="H26" s="327">
        <v>-1000</v>
      </c>
      <c r="I26" s="327">
        <v>-1024</v>
      </c>
      <c r="J26" s="327">
        <v>-1079</v>
      </c>
      <c r="K26" s="327">
        <v>-1104</v>
      </c>
      <c r="L26" s="328">
        <v>-1131</v>
      </c>
      <c r="M26" s="328">
        <v>-1135</v>
      </c>
      <c r="N26" s="328">
        <v>-1136</v>
      </c>
      <c r="O26" s="336">
        <v>-1173</v>
      </c>
    </row>
    <row r="27" spans="1:15" s="13" customFormat="1" ht="16.5" customHeight="1">
      <c r="A27" s="19"/>
      <c r="B27" s="54" t="s">
        <v>98</v>
      </c>
      <c r="C27" s="336">
        <v>-4575</v>
      </c>
      <c r="D27" s="327">
        <v>-4207</v>
      </c>
      <c r="E27" s="204">
        <v>8.7473258854290359E-2</v>
      </c>
      <c r="F27" s="204">
        <v>8.6252106726704136E-2</v>
      </c>
      <c r="G27" s="12"/>
      <c r="H27" s="327">
        <v>-1000</v>
      </c>
      <c r="I27" s="327">
        <v>-1024</v>
      </c>
      <c r="J27" s="327">
        <v>-1079</v>
      </c>
      <c r="K27" s="327">
        <v>-1104</v>
      </c>
      <c r="L27" s="328">
        <v>-1131</v>
      </c>
      <c r="M27" s="328">
        <v>-1135</v>
      </c>
      <c r="N27" s="328">
        <v>-1136</v>
      </c>
      <c r="O27" s="336">
        <v>-1173</v>
      </c>
    </row>
    <row r="28" spans="1:15" s="13" customFormat="1" ht="16.5" customHeight="1">
      <c r="A28" s="19"/>
      <c r="B28" s="54" t="s">
        <v>99</v>
      </c>
      <c r="C28" s="336">
        <v>0</v>
      </c>
      <c r="D28" s="327">
        <v>0</v>
      </c>
      <c r="E28" s="204" t="s">
        <v>179</v>
      </c>
      <c r="F28" s="204" t="s">
        <v>179</v>
      </c>
      <c r="G28" s="12"/>
      <c r="H28" s="327">
        <v>0</v>
      </c>
      <c r="I28" s="327">
        <v>0</v>
      </c>
      <c r="J28" s="327">
        <v>0</v>
      </c>
      <c r="K28" s="327">
        <v>0</v>
      </c>
      <c r="L28" s="328">
        <v>0</v>
      </c>
      <c r="M28" s="328">
        <v>0</v>
      </c>
      <c r="N28" s="328">
        <v>0</v>
      </c>
      <c r="O28" s="336">
        <v>0</v>
      </c>
    </row>
    <row r="29" spans="1:15" s="13" customFormat="1" ht="16.5" customHeight="1">
      <c r="A29" s="19"/>
      <c r="B29" s="54" t="s">
        <v>100</v>
      </c>
      <c r="C29" s="336">
        <v>0</v>
      </c>
      <c r="D29" s="327">
        <v>0</v>
      </c>
      <c r="E29" s="204" t="s">
        <v>179</v>
      </c>
      <c r="F29" s="204" t="s">
        <v>179</v>
      </c>
      <c r="G29" s="12"/>
      <c r="H29" s="327">
        <v>0</v>
      </c>
      <c r="I29" s="327">
        <v>0</v>
      </c>
      <c r="J29" s="327">
        <v>0</v>
      </c>
      <c r="K29" s="327">
        <v>0</v>
      </c>
      <c r="L29" s="328">
        <v>0</v>
      </c>
      <c r="M29" s="328">
        <v>0</v>
      </c>
      <c r="N29" s="328">
        <v>0</v>
      </c>
      <c r="O29" s="336">
        <v>0</v>
      </c>
    </row>
    <row r="30" spans="1:15" s="13" customFormat="1" ht="16.5" customHeight="1">
      <c r="A30" s="19"/>
      <c r="B30" s="50" t="s">
        <v>10</v>
      </c>
      <c r="C30" s="336">
        <v>0</v>
      </c>
      <c r="D30" s="327">
        <v>0</v>
      </c>
      <c r="E30" s="204" t="s">
        <v>179</v>
      </c>
      <c r="F30" s="204" t="s">
        <v>179</v>
      </c>
      <c r="G30" s="12"/>
      <c r="H30" s="327">
        <v>0</v>
      </c>
      <c r="I30" s="327">
        <v>0</v>
      </c>
      <c r="J30" s="327">
        <v>0</v>
      </c>
      <c r="K30" s="327">
        <v>0</v>
      </c>
      <c r="L30" s="328">
        <v>0</v>
      </c>
      <c r="M30" s="328">
        <v>0</v>
      </c>
      <c r="N30" s="328">
        <v>0</v>
      </c>
      <c r="O30" s="336">
        <v>0</v>
      </c>
    </row>
    <row r="31" spans="1:15" s="14" customFormat="1" ht="16.5" customHeight="1">
      <c r="A31" s="19"/>
      <c r="B31" s="50" t="s">
        <v>11</v>
      </c>
      <c r="C31" s="336">
        <v>275</v>
      </c>
      <c r="D31" s="327">
        <v>3434</v>
      </c>
      <c r="E31" s="204">
        <v>-0.91991846243447872</v>
      </c>
      <c r="F31" s="204">
        <v>-0.91993880473949674</v>
      </c>
      <c r="G31" s="12"/>
      <c r="H31" s="327">
        <v>-549</v>
      </c>
      <c r="I31" s="327">
        <v>4331</v>
      </c>
      <c r="J31" s="327">
        <v>-467</v>
      </c>
      <c r="K31" s="327">
        <v>119</v>
      </c>
      <c r="L31" s="328">
        <v>16</v>
      </c>
      <c r="M31" s="328">
        <v>541</v>
      </c>
      <c r="N31" s="328">
        <v>-17</v>
      </c>
      <c r="O31" s="336">
        <v>-265</v>
      </c>
    </row>
    <row r="32" spans="1:15" s="137" customFormat="1" ht="16.5" customHeight="1">
      <c r="A32" s="123"/>
      <c r="B32" s="187" t="s">
        <v>148</v>
      </c>
      <c r="C32" s="337">
        <v>79532</v>
      </c>
      <c r="D32" s="329">
        <v>56407</v>
      </c>
      <c r="E32" s="206">
        <v>0.40996684808623041</v>
      </c>
      <c r="F32" s="206">
        <v>0.4084583472996306</v>
      </c>
      <c r="G32" s="12"/>
      <c r="H32" s="329">
        <v>14805</v>
      </c>
      <c r="I32" s="329">
        <v>15887</v>
      </c>
      <c r="J32" s="329">
        <v>10143</v>
      </c>
      <c r="K32" s="329">
        <v>15572</v>
      </c>
      <c r="L32" s="330">
        <v>29553</v>
      </c>
      <c r="M32" s="330">
        <v>10335</v>
      </c>
      <c r="N32" s="330">
        <v>21361</v>
      </c>
      <c r="O32" s="337">
        <v>18283</v>
      </c>
    </row>
    <row r="33" spans="1:15" ht="16.5" customHeight="1">
      <c r="A33" s="123"/>
      <c r="B33" s="187" t="s">
        <v>151</v>
      </c>
      <c r="C33" s="337">
        <v>71911</v>
      </c>
      <c r="D33" s="329">
        <v>52594</v>
      </c>
      <c r="E33" s="206">
        <v>0.36728524166254717</v>
      </c>
      <c r="F33" s="206">
        <v>0.36582766337607198</v>
      </c>
      <c r="G33" s="12"/>
      <c r="H33" s="329">
        <v>13071</v>
      </c>
      <c r="I33" s="329">
        <v>14135</v>
      </c>
      <c r="J33" s="329">
        <v>8901</v>
      </c>
      <c r="K33" s="329">
        <v>16487</v>
      </c>
      <c r="L33" s="330">
        <v>26361</v>
      </c>
      <c r="M33" s="330">
        <v>9908</v>
      </c>
      <c r="N33" s="330">
        <v>19190</v>
      </c>
      <c r="O33" s="337">
        <v>16452</v>
      </c>
    </row>
    <row r="34" spans="1:15" ht="16.5" customHeight="1">
      <c r="A34" s="135"/>
      <c r="B34" s="187" t="s">
        <v>152</v>
      </c>
      <c r="C34" s="337">
        <v>68458.058999999994</v>
      </c>
      <c r="D34" s="329">
        <v>54583.215000000004</v>
      </c>
      <c r="E34" s="206">
        <v>0.25419616634894049</v>
      </c>
      <c r="F34" s="206">
        <v>0.25291523446675934</v>
      </c>
      <c r="G34" s="12"/>
      <c r="H34" s="329">
        <v>12801.866</v>
      </c>
      <c r="I34" s="329">
        <v>12930.779</v>
      </c>
      <c r="J34" s="329">
        <v>8754.3140000000003</v>
      </c>
      <c r="K34" s="329">
        <v>20096.256000000001</v>
      </c>
      <c r="L34" s="330">
        <v>26361</v>
      </c>
      <c r="M34" s="330">
        <v>8264.6290000000008</v>
      </c>
      <c r="N34" s="330">
        <v>18855.711000000003</v>
      </c>
      <c r="O34" s="337">
        <v>14976.719000000001</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182"/>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94"/>
      <c r="B38" s="60" t="s">
        <v>14</v>
      </c>
      <c r="C38" s="216">
        <v>0.37967744217302113</v>
      </c>
      <c r="D38" s="101">
        <v>0.41008175975926942</v>
      </c>
      <c r="E38" s="111">
        <v>-3.0404317586248286</v>
      </c>
      <c r="F38" s="112"/>
      <c r="G38" s="12"/>
      <c r="H38" s="101">
        <v>0.41540934059344192</v>
      </c>
      <c r="I38" s="101">
        <v>0.41856558055890775</v>
      </c>
      <c r="J38" s="101">
        <v>0.38662353637978952</v>
      </c>
      <c r="K38" s="101">
        <v>0.42037588815035526</v>
      </c>
      <c r="L38" s="291">
        <v>0.38297151376872163</v>
      </c>
      <c r="M38" s="291">
        <v>0.42046680184649898</v>
      </c>
      <c r="N38" s="291">
        <v>0.37554793974655298</v>
      </c>
      <c r="O38" s="340">
        <v>0.34764031170650556</v>
      </c>
    </row>
    <row r="39" spans="1:15" ht="16.5" customHeight="1">
      <c r="A39" s="94"/>
      <c r="B39" s="60" t="s">
        <v>54</v>
      </c>
      <c r="C39" s="218">
        <v>101.79850347910218</v>
      </c>
      <c r="D39" s="103">
        <v>94.584856121833866</v>
      </c>
      <c r="E39" s="103">
        <v>7.2136473572683144</v>
      </c>
      <c r="F39" s="113"/>
      <c r="G39" s="12"/>
      <c r="H39" s="103">
        <v>112.22997063443775</v>
      </c>
      <c r="I39" s="103">
        <v>93.233143840582173</v>
      </c>
      <c r="J39" s="103">
        <v>145.24264419021713</v>
      </c>
      <c r="K39" s="103">
        <v>31.218368623036174</v>
      </c>
      <c r="L39" s="292">
        <v>-56.350710764563004</v>
      </c>
      <c r="M39" s="292">
        <v>147.9199931841199</v>
      </c>
      <c r="N39" s="292">
        <v>112.21398102166629</v>
      </c>
      <c r="O39" s="341">
        <v>198.84426034227008</v>
      </c>
    </row>
    <row r="40" spans="1:15" ht="16.5" customHeight="1">
      <c r="A40" s="94"/>
      <c r="B40" s="60"/>
      <c r="C40" s="216"/>
      <c r="D40" s="101"/>
      <c r="E40" s="103"/>
      <c r="F40" s="113"/>
      <c r="G40" s="12"/>
      <c r="H40" s="103"/>
      <c r="I40" s="103"/>
      <c r="J40" s="103"/>
      <c r="K40" s="103"/>
      <c r="L40" s="292"/>
      <c r="M40" s="292"/>
      <c r="N40" s="292"/>
      <c r="O40" s="341"/>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79">
        <v>2808992</v>
      </c>
      <c r="D43" s="378">
        <v>2747855</v>
      </c>
      <c r="E43" s="100">
        <v>2.2248990576285932E-2</v>
      </c>
      <c r="F43" s="113"/>
      <c r="G43" s="12"/>
      <c r="H43" s="378">
        <v>2514794</v>
      </c>
      <c r="I43" s="378">
        <v>2503164</v>
      </c>
      <c r="J43" s="378">
        <v>2684844</v>
      </c>
      <c r="K43" s="378">
        <v>2747855</v>
      </c>
      <c r="L43" s="381">
        <v>2831489</v>
      </c>
      <c r="M43" s="381">
        <v>2884574</v>
      </c>
      <c r="N43" s="381">
        <v>2941438</v>
      </c>
      <c r="O43" s="380">
        <v>2808992</v>
      </c>
    </row>
    <row r="44" spans="1:15" ht="16.5" customHeight="1">
      <c r="A44" s="94"/>
      <c r="B44" s="77" t="s">
        <v>110</v>
      </c>
      <c r="C44" s="379">
        <v>3354871</v>
      </c>
      <c r="D44" s="378">
        <v>3003466</v>
      </c>
      <c r="E44" s="100">
        <v>0.11699982620079608</v>
      </c>
      <c r="F44" s="113"/>
      <c r="G44" s="12"/>
      <c r="H44" s="378">
        <v>2568142</v>
      </c>
      <c r="I44" s="378">
        <v>2726427</v>
      </c>
      <c r="J44" s="378">
        <v>2841832</v>
      </c>
      <c r="K44" s="378">
        <v>3003466</v>
      </c>
      <c r="L44" s="381">
        <v>2802322</v>
      </c>
      <c r="M44" s="381">
        <v>2998981</v>
      </c>
      <c r="N44" s="381">
        <v>3196069</v>
      </c>
      <c r="O44" s="380">
        <v>3354871</v>
      </c>
    </row>
    <row r="45" spans="1:15" ht="16.5" customHeight="1">
      <c r="A45" s="94"/>
      <c r="B45" s="60" t="s">
        <v>52</v>
      </c>
      <c r="C45" s="379">
        <v>2922956.5</v>
      </c>
      <c r="D45" s="378">
        <v>2710673</v>
      </c>
      <c r="E45" s="100">
        <v>7.8313946388959499E-2</v>
      </c>
      <c r="F45" s="113"/>
      <c r="G45" s="12"/>
      <c r="H45" s="378">
        <v>2636715.5</v>
      </c>
      <c r="I45" s="378">
        <v>2616188.5</v>
      </c>
      <c r="J45" s="378">
        <v>2717365.5</v>
      </c>
      <c r="K45" s="378">
        <v>2710673</v>
      </c>
      <c r="L45" s="381">
        <v>3055567</v>
      </c>
      <c r="M45" s="381">
        <v>3018335.5</v>
      </c>
      <c r="N45" s="381">
        <v>3114237</v>
      </c>
      <c r="O45" s="380">
        <v>2922956.5</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1295.9000000000001</v>
      </c>
      <c r="D49" s="99">
        <v>1282.4000000010001</v>
      </c>
      <c r="E49" s="100">
        <v>1.0527136618051713E-2</v>
      </c>
      <c r="F49" s="112"/>
      <c r="G49" s="12"/>
      <c r="H49" s="99">
        <v>1253.500000001</v>
      </c>
      <c r="I49" s="99">
        <v>1257.5</v>
      </c>
      <c r="J49" s="99">
        <v>1253.4000000000001</v>
      </c>
      <c r="K49" s="99">
        <v>1282.4000000010001</v>
      </c>
      <c r="L49" s="286">
        <v>1272.9000000000001</v>
      </c>
      <c r="M49" s="286">
        <v>1289.9000000000001</v>
      </c>
      <c r="N49" s="286">
        <v>1287.9000000000001</v>
      </c>
      <c r="O49" s="343">
        <v>1295.9000000000001</v>
      </c>
    </row>
    <row r="50" spans="1:15">
      <c r="A50" s="94"/>
      <c r="B50" s="77" t="s">
        <v>187</v>
      </c>
      <c r="C50" s="223">
        <v>0.15798505700904361</v>
      </c>
      <c r="D50" s="55">
        <v>0.13341370168290947</v>
      </c>
      <c r="E50" s="111">
        <v>2.4571355326134139</v>
      </c>
      <c r="F50" s="114"/>
      <c r="G50" s="12"/>
      <c r="H50" s="55">
        <v>0.12328850091283039</v>
      </c>
      <c r="I50" s="55">
        <v>0.12231923522683835</v>
      </c>
      <c r="J50" s="55">
        <v>7.0853733913567599E-2</v>
      </c>
      <c r="K50" s="55">
        <v>0.21533713855926345</v>
      </c>
      <c r="L50" s="294">
        <v>0.26045920338436779</v>
      </c>
      <c r="M50" s="294">
        <v>6.7923787307824196E-2</v>
      </c>
      <c r="N50" s="294">
        <v>0.17030679548278013</v>
      </c>
      <c r="O50" s="344">
        <v>0.13820250480039342</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9"/>
      <c r="N52" s="59"/>
      <c r="O52" s="59"/>
    </row>
    <row r="53" spans="1:15">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71"/>
    </row>
    <row r="6" spans="1:15" ht="18">
      <c r="C6" s="19"/>
      <c r="D6" s="19"/>
      <c r="E6" s="133"/>
      <c r="F6" s="133"/>
      <c r="G6" s="133"/>
      <c r="H6" s="191" t="s">
        <v>198</v>
      </c>
      <c r="I6" s="192"/>
      <c r="J6" s="192"/>
      <c r="K6" s="192"/>
      <c r="L6" s="191" t="s">
        <v>199</v>
      </c>
      <c r="M6" s="192"/>
      <c r="N6" s="192"/>
      <c r="O6" s="192"/>
    </row>
    <row r="7" spans="1:15" s="13" customFormat="1" ht="23.25" thickBot="1">
      <c r="A7" s="12"/>
      <c r="B7" s="227" t="s" cm="1">
        <v>176</v>
      </c>
      <c r="C7" s="193" t="s">
        <v>200</v>
      </c>
      <c r="D7" s="247" t="s">
        <v>182</v>
      </c>
      <c r="E7" s="194" t="s">
        <v>153</v>
      </c>
      <c r="F7" s="194" t="s">
        <v>166</v>
      </c>
      <c r="G7" s="126"/>
      <c r="H7" s="194" t="s">
        <v>92</v>
      </c>
      <c r="I7" s="194" t="s">
        <v>93</v>
      </c>
      <c r="J7" s="194" t="s">
        <v>94</v>
      </c>
      <c r="K7" s="195" t="s">
        <v>95</v>
      </c>
      <c r="L7" s="453" t="s">
        <v>92</v>
      </c>
      <c r="M7" s="282" t="s">
        <v>93</v>
      </c>
      <c r="N7" s="282" t="s">
        <v>94</v>
      </c>
      <c r="O7" s="370" t="s">
        <v>95</v>
      </c>
    </row>
    <row r="8" spans="1:15" s="13" customFormat="1" ht="15" customHeight="1">
      <c r="A8" s="12"/>
      <c r="B8" s="12"/>
      <c r="C8" s="198"/>
      <c r="D8" s="138"/>
      <c r="E8" s="17"/>
      <c r="F8" s="17"/>
      <c r="G8" s="126"/>
      <c r="H8" s="91"/>
      <c r="I8" s="91"/>
      <c r="J8" s="91"/>
      <c r="K8" s="91"/>
      <c r="L8" s="295"/>
      <c r="M8" s="295"/>
      <c r="N8" s="295"/>
      <c r="O8" s="345"/>
    </row>
    <row r="9" spans="1:15" s="93" customFormat="1" ht="23.25" thickBot="1">
      <c r="A9" s="200"/>
      <c r="B9" s="182" t="s">
        <v>171</v>
      </c>
      <c r="C9" s="201"/>
      <c r="D9" s="182"/>
      <c r="E9" s="182"/>
      <c r="F9" s="182"/>
      <c r="G9" s="126"/>
      <c r="H9" s="182"/>
      <c r="I9" s="182"/>
      <c r="J9" s="182"/>
      <c r="K9" s="182"/>
      <c r="L9" s="284"/>
      <c r="M9" s="284"/>
      <c r="N9" s="284"/>
      <c r="O9" s="333"/>
    </row>
    <row r="10" spans="1:15" s="93" customFormat="1" ht="24" customHeight="1">
      <c r="A10" s="12"/>
      <c r="B10" s="15"/>
      <c r="C10" s="202"/>
      <c r="D10" s="12"/>
      <c r="E10" s="12"/>
      <c r="F10" s="12"/>
      <c r="G10" s="126"/>
      <c r="H10" s="12"/>
      <c r="I10" s="12"/>
      <c r="J10" s="12"/>
      <c r="K10" s="12"/>
      <c r="L10" s="285"/>
      <c r="M10" s="285"/>
      <c r="N10" s="285"/>
      <c r="O10" s="334"/>
    </row>
    <row r="11" spans="1:15" s="13" customFormat="1" ht="16.5" customHeight="1">
      <c r="A11" s="19"/>
      <c r="B11" s="50" t="s">
        <v>7</v>
      </c>
      <c r="C11" s="389">
        <v>757398</v>
      </c>
      <c r="D11" s="327">
        <v>454670</v>
      </c>
      <c r="E11" s="204">
        <v>0.66581916554863962</v>
      </c>
      <c r="F11" s="204">
        <v>0.42565594801413709</v>
      </c>
      <c r="G11" s="12"/>
      <c r="H11" s="327">
        <v>106706</v>
      </c>
      <c r="I11" s="327">
        <v>104865</v>
      </c>
      <c r="J11" s="327">
        <v>118310</v>
      </c>
      <c r="K11" s="327">
        <v>124789</v>
      </c>
      <c r="L11" s="328">
        <v>125470</v>
      </c>
      <c r="M11" s="328">
        <v>166249</v>
      </c>
      <c r="N11" s="328">
        <v>236852</v>
      </c>
      <c r="O11" s="336">
        <v>228827</v>
      </c>
    </row>
    <row r="12" spans="1:15" s="13" customFormat="1" ht="16.5" customHeight="1">
      <c r="A12" s="19"/>
      <c r="B12" s="50" t="s">
        <v>140</v>
      </c>
      <c r="C12" s="389">
        <v>12513</v>
      </c>
      <c r="D12" s="327">
        <v>16053</v>
      </c>
      <c r="E12" s="204">
        <v>-0.22051952905998884</v>
      </c>
      <c r="F12" s="204">
        <v>-0.22787426096475394</v>
      </c>
      <c r="G12" s="12"/>
      <c r="H12" s="327">
        <v>3953</v>
      </c>
      <c r="I12" s="327">
        <v>3807</v>
      </c>
      <c r="J12" s="327">
        <v>5132</v>
      </c>
      <c r="K12" s="327">
        <v>3161</v>
      </c>
      <c r="L12" s="328">
        <v>2962</v>
      </c>
      <c r="M12" s="328">
        <v>4110</v>
      </c>
      <c r="N12" s="328">
        <v>2984</v>
      </c>
      <c r="O12" s="336">
        <v>2457</v>
      </c>
    </row>
    <row r="13" spans="1:15" s="13" customFormat="1" ht="16.5" customHeight="1">
      <c r="A13" s="19"/>
      <c r="B13" s="50" t="s">
        <v>141</v>
      </c>
      <c r="C13" s="389">
        <v>82063</v>
      </c>
      <c r="D13" s="327">
        <v>69511</v>
      </c>
      <c r="E13" s="204">
        <v>0.18057573621441203</v>
      </c>
      <c r="F13" s="204">
        <v>1.9131103938852645E-2</v>
      </c>
      <c r="G13" s="12"/>
      <c r="H13" s="327">
        <v>16340</v>
      </c>
      <c r="I13" s="327">
        <v>15963</v>
      </c>
      <c r="J13" s="327">
        <v>14428</v>
      </c>
      <c r="K13" s="327">
        <v>22780</v>
      </c>
      <c r="L13" s="328">
        <v>16856</v>
      </c>
      <c r="M13" s="328">
        <v>21033</v>
      </c>
      <c r="N13" s="328">
        <v>22908</v>
      </c>
      <c r="O13" s="336">
        <v>21266</v>
      </c>
    </row>
    <row r="14" spans="1:15" s="13" customFormat="1" ht="16.5" customHeight="1">
      <c r="A14" s="19"/>
      <c r="B14" s="50" t="s">
        <v>142</v>
      </c>
      <c r="C14" s="389">
        <v>482013</v>
      </c>
      <c r="D14" s="327">
        <v>27967</v>
      </c>
      <c r="E14" s="204" t="s">
        <v>179</v>
      </c>
      <c r="F14" s="204" t="s">
        <v>179</v>
      </c>
      <c r="G14" s="12"/>
      <c r="H14" s="327">
        <v>10944</v>
      </c>
      <c r="I14" s="327">
        <v>10845</v>
      </c>
      <c r="J14" s="327">
        <v>9308</v>
      </c>
      <c r="K14" s="327">
        <v>-3130</v>
      </c>
      <c r="L14" s="328">
        <v>83051</v>
      </c>
      <c r="M14" s="328">
        <v>203676</v>
      </c>
      <c r="N14" s="328">
        <v>93889</v>
      </c>
      <c r="O14" s="336">
        <v>101397</v>
      </c>
    </row>
    <row r="15" spans="1:15" s="13" customFormat="1" ht="16.5" customHeight="1">
      <c r="A15" s="19"/>
      <c r="B15" s="50" t="s">
        <v>143</v>
      </c>
      <c r="C15" s="389">
        <v>-75296</v>
      </c>
      <c r="D15" s="327">
        <v>933</v>
      </c>
      <c r="E15" s="204" t="s">
        <v>179</v>
      </c>
      <c r="F15" s="204" t="s">
        <v>179</v>
      </c>
      <c r="G15" s="12"/>
      <c r="H15" s="327">
        <v>-422</v>
      </c>
      <c r="I15" s="327">
        <v>-15</v>
      </c>
      <c r="J15" s="327">
        <v>912</v>
      </c>
      <c r="K15" s="327">
        <v>458</v>
      </c>
      <c r="L15" s="328">
        <v>-15</v>
      </c>
      <c r="M15" s="328">
        <v>-75781</v>
      </c>
      <c r="N15" s="328">
        <v>717</v>
      </c>
      <c r="O15" s="336">
        <v>-217</v>
      </c>
    </row>
    <row r="16" spans="1:15" s="14" customFormat="1" ht="16.5" customHeight="1">
      <c r="A16" s="128"/>
      <c r="B16" s="187" t="s">
        <v>144</v>
      </c>
      <c r="C16" s="390">
        <v>1258691</v>
      </c>
      <c r="D16" s="329">
        <v>569134</v>
      </c>
      <c r="E16" s="206" t="s">
        <v>179</v>
      </c>
      <c r="F16" s="206">
        <v>0.86037400720586921</v>
      </c>
      <c r="G16" s="12"/>
      <c r="H16" s="329">
        <v>137521</v>
      </c>
      <c r="I16" s="329">
        <v>135465</v>
      </c>
      <c r="J16" s="329">
        <v>148090</v>
      </c>
      <c r="K16" s="329">
        <v>148058</v>
      </c>
      <c r="L16" s="330">
        <v>228324</v>
      </c>
      <c r="M16" s="330">
        <v>319287</v>
      </c>
      <c r="N16" s="330">
        <v>357350</v>
      </c>
      <c r="O16" s="337">
        <v>353730</v>
      </c>
    </row>
    <row r="17" spans="1:15" s="13" customFormat="1" ht="16.5" customHeight="1">
      <c r="A17" s="19"/>
      <c r="B17" s="50" t="s">
        <v>145</v>
      </c>
      <c r="C17" s="389">
        <v>-147258</v>
      </c>
      <c r="D17" s="327">
        <v>-123005</v>
      </c>
      <c r="E17" s="204">
        <v>0.19717084671354823</v>
      </c>
      <c r="F17" s="204">
        <v>1.5669022533060684E-2</v>
      </c>
      <c r="G17" s="12"/>
      <c r="H17" s="327">
        <v>-30161</v>
      </c>
      <c r="I17" s="327">
        <v>-30061</v>
      </c>
      <c r="J17" s="327">
        <v>-31308</v>
      </c>
      <c r="K17" s="327">
        <v>-31475</v>
      </c>
      <c r="L17" s="328">
        <v>-29008</v>
      </c>
      <c r="M17" s="328">
        <v>-36866</v>
      </c>
      <c r="N17" s="328">
        <v>-41839</v>
      </c>
      <c r="O17" s="336">
        <v>-39545</v>
      </c>
    </row>
    <row r="18" spans="1:15" s="13" customFormat="1" ht="16.5" customHeight="1">
      <c r="A18" s="19"/>
      <c r="B18" s="50" t="s">
        <v>146</v>
      </c>
      <c r="C18" s="389">
        <v>-82577</v>
      </c>
      <c r="D18" s="327">
        <v>-68249</v>
      </c>
      <c r="E18" s="204">
        <v>0.20993714193614554</v>
      </c>
      <c r="F18" s="204">
        <v>2.6501290683285328E-2</v>
      </c>
      <c r="G18" s="12"/>
      <c r="H18" s="327">
        <v>-16083</v>
      </c>
      <c r="I18" s="327">
        <v>-16431</v>
      </c>
      <c r="J18" s="327">
        <v>-17228</v>
      </c>
      <c r="K18" s="327">
        <v>-18507</v>
      </c>
      <c r="L18" s="328">
        <v>-17768</v>
      </c>
      <c r="M18" s="328">
        <v>-21118</v>
      </c>
      <c r="N18" s="328">
        <v>-23192</v>
      </c>
      <c r="O18" s="336">
        <v>-20499</v>
      </c>
    </row>
    <row r="19" spans="1:15" s="13" customFormat="1" ht="16.5" customHeight="1">
      <c r="A19" s="19"/>
      <c r="B19" s="50" t="s">
        <v>8</v>
      </c>
      <c r="C19" s="389">
        <v>0</v>
      </c>
      <c r="D19" s="327">
        <v>0</v>
      </c>
      <c r="E19" s="204" t="s">
        <v>179</v>
      </c>
      <c r="F19" s="204" t="s">
        <v>179</v>
      </c>
      <c r="G19" s="12"/>
      <c r="H19" s="327">
        <v>0</v>
      </c>
      <c r="I19" s="327">
        <v>0</v>
      </c>
      <c r="J19" s="327">
        <v>0</v>
      </c>
      <c r="K19" s="327">
        <v>0</v>
      </c>
      <c r="L19" s="328">
        <v>0</v>
      </c>
      <c r="M19" s="328">
        <v>0</v>
      </c>
      <c r="N19" s="328">
        <v>0</v>
      </c>
      <c r="O19" s="336">
        <v>0</v>
      </c>
    </row>
    <row r="20" spans="1:15" s="13" customFormat="1" ht="16.5" customHeight="1">
      <c r="A20" s="19"/>
      <c r="B20" s="50" t="s">
        <v>9</v>
      </c>
      <c r="C20" s="389">
        <v>-53080</v>
      </c>
      <c r="D20" s="327">
        <v>-42538</v>
      </c>
      <c r="E20" s="204">
        <v>0.24782547369410879</v>
      </c>
      <c r="F20" s="204">
        <v>5.864395429415703E-2</v>
      </c>
      <c r="G20" s="12"/>
      <c r="H20" s="327">
        <v>-9329</v>
      </c>
      <c r="I20" s="327">
        <v>-11634</v>
      </c>
      <c r="J20" s="327">
        <v>-10835</v>
      </c>
      <c r="K20" s="327">
        <v>-10740</v>
      </c>
      <c r="L20" s="328">
        <v>-7863</v>
      </c>
      <c r="M20" s="328">
        <v>-11829</v>
      </c>
      <c r="N20" s="328">
        <v>-14187</v>
      </c>
      <c r="O20" s="336">
        <v>-19201</v>
      </c>
    </row>
    <row r="21" spans="1:15" s="14" customFormat="1" ht="16.5" customHeight="1">
      <c r="A21" s="128"/>
      <c r="B21" s="51" t="s">
        <v>39</v>
      </c>
      <c r="C21" s="209">
        <v>-282915</v>
      </c>
      <c r="D21" s="331">
        <v>-233792</v>
      </c>
      <c r="E21" s="100">
        <v>0.21011411853271289</v>
      </c>
      <c r="F21" s="100">
        <v>2.6650403852011451E-2</v>
      </c>
      <c r="G21" s="12"/>
      <c r="H21" s="331">
        <v>-55573</v>
      </c>
      <c r="I21" s="331">
        <v>-58126</v>
      </c>
      <c r="J21" s="331">
        <v>-59371</v>
      </c>
      <c r="K21" s="331">
        <v>-60722</v>
      </c>
      <c r="L21" s="332">
        <v>-54639</v>
      </c>
      <c r="M21" s="332">
        <v>-69813</v>
      </c>
      <c r="N21" s="332">
        <v>-79218</v>
      </c>
      <c r="O21" s="338">
        <v>-79245</v>
      </c>
    </row>
    <row r="22" spans="1:15" s="14" customFormat="1" ht="16.5" customHeight="1">
      <c r="A22" s="128"/>
      <c r="B22" s="187" t="s">
        <v>147</v>
      </c>
      <c r="C22" s="390">
        <v>975776</v>
      </c>
      <c r="D22" s="329">
        <v>335342</v>
      </c>
      <c r="E22" s="206" t="s">
        <v>179</v>
      </c>
      <c r="F22" s="206" t="s">
        <v>179</v>
      </c>
      <c r="G22" s="12"/>
      <c r="H22" s="329">
        <v>81948</v>
      </c>
      <c r="I22" s="329">
        <v>77339</v>
      </c>
      <c r="J22" s="329">
        <v>88719</v>
      </c>
      <c r="K22" s="329">
        <v>87336</v>
      </c>
      <c r="L22" s="330">
        <v>173685</v>
      </c>
      <c r="M22" s="330">
        <v>249474</v>
      </c>
      <c r="N22" s="330">
        <v>278132</v>
      </c>
      <c r="O22" s="337">
        <v>274485</v>
      </c>
    </row>
    <row r="23" spans="1:15" s="13" customFormat="1" ht="16.5" customHeight="1">
      <c r="A23" s="19"/>
      <c r="B23" s="52" t="s">
        <v>192</v>
      </c>
      <c r="C23" s="389">
        <v>-882073</v>
      </c>
      <c r="D23" s="327">
        <v>-39298</v>
      </c>
      <c r="E23" s="204" t="s">
        <v>179</v>
      </c>
      <c r="F23" s="204" t="s">
        <v>179</v>
      </c>
      <c r="G23" s="12"/>
      <c r="H23" s="327">
        <v>-19293</v>
      </c>
      <c r="I23" s="327">
        <v>22947</v>
      </c>
      <c r="J23" s="327">
        <v>-756</v>
      </c>
      <c r="K23" s="327">
        <v>-42196</v>
      </c>
      <c r="L23" s="328">
        <v>-1231358</v>
      </c>
      <c r="M23" s="328">
        <v>110732</v>
      </c>
      <c r="N23" s="328">
        <v>136040</v>
      </c>
      <c r="O23" s="336">
        <v>102513</v>
      </c>
    </row>
    <row r="24" spans="1:15" s="14" customFormat="1" ht="16.5" customHeight="1">
      <c r="A24" s="128"/>
      <c r="B24" s="187" t="s">
        <v>195</v>
      </c>
      <c r="C24" s="390">
        <v>93703</v>
      </c>
      <c r="D24" s="329">
        <v>296044</v>
      </c>
      <c r="E24" s="206">
        <v>-0.68348286065584851</v>
      </c>
      <c r="F24" s="206" t="s">
        <v>179</v>
      </c>
      <c r="G24" s="12"/>
      <c r="H24" s="329">
        <v>62655</v>
      </c>
      <c r="I24" s="329">
        <v>100286</v>
      </c>
      <c r="J24" s="329">
        <v>87963</v>
      </c>
      <c r="K24" s="329">
        <v>45140</v>
      </c>
      <c r="L24" s="330">
        <v>-1057673</v>
      </c>
      <c r="M24" s="330">
        <v>360206</v>
      </c>
      <c r="N24" s="330">
        <v>414172</v>
      </c>
      <c r="O24" s="337">
        <v>376998</v>
      </c>
    </row>
    <row r="25" spans="1:15" s="13" customFormat="1" ht="16.5" customHeight="1">
      <c r="A25" s="19"/>
      <c r="B25" s="50" t="s">
        <v>40</v>
      </c>
      <c r="C25" s="389">
        <v>-24325</v>
      </c>
      <c r="D25" s="327">
        <v>-18912</v>
      </c>
      <c r="E25" s="204">
        <v>0.28622038917089676</v>
      </c>
      <c r="F25" s="204">
        <v>0.14234225958849289</v>
      </c>
      <c r="G25" s="12"/>
      <c r="H25" s="327">
        <v>-6782</v>
      </c>
      <c r="I25" s="327">
        <v>-3340</v>
      </c>
      <c r="J25" s="327">
        <v>-3717</v>
      </c>
      <c r="K25" s="327">
        <v>-5073</v>
      </c>
      <c r="L25" s="328">
        <v>-9311</v>
      </c>
      <c r="M25" s="328">
        <v>-4397</v>
      </c>
      <c r="N25" s="328">
        <v>-5804</v>
      </c>
      <c r="O25" s="336">
        <v>-4813</v>
      </c>
    </row>
    <row r="26" spans="1:15" s="13" customFormat="1" ht="16.5" customHeight="1">
      <c r="A26" s="19"/>
      <c r="B26" s="53" t="s">
        <v>41</v>
      </c>
      <c r="C26" s="389">
        <v>-23678</v>
      </c>
      <c r="D26" s="327">
        <v>-18895</v>
      </c>
      <c r="E26" s="204">
        <v>0.25313575019846524</v>
      </c>
      <c r="F26" s="204">
        <v>0.1145493524783805</v>
      </c>
      <c r="G26" s="12"/>
      <c r="H26" s="327">
        <v>-6584</v>
      </c>
      <c r="I26" s="327">
        <v>-3500</v>
      </c>
      <c r="J26" s="327">
        <v>-3589</v>
      </c>
      <c r="K26" s="327">
        <v>-5222</v>
      </c>
      <c r="L26" s="328">
        <v>-9852</v>
      </c>
      <c r="M26" s="328">
        <v>-4483</v>
      </c>
      <c r="N26" s="328">
        <v>-4884</v>
      </c>
      <c r="O26" s="336">
        <v>-4459</v>
      </c>
    </row>
    <row r="27" spans="1:15" s="13" customFormat="1" ht="16.5" customHeight="1">
      <c r="A27" s="19"/>
      <c r="B27" s="54" t="s">
        <v>98</v>
      </c>
      <c r="C27" s="389">
        <v>-17983</v>
      </c>
      <c r="D27" s="327">
        <v>-15739</v>
      </c>
      <c r="E27" s="204">
        <v>0.14257576720249054</v>
      </c>
      <c r="F27" s="204">
        <v>-3.0648953888213204E-2</v>
      </c>
      <c r="G27" s="12"/>
      <c r="H27" s="327">
        <v>-3466</v>
      </c>
      <c r="I27" s="327">
        <v>-3462</v>
      </c>
      <c r="J27" s="327">
        <v>-3589</v>
      </c>
      <c r="K27" s="327">
        <v>-5222</v>
      </c>
      <c r="L27" s="328">
        <v>-4157</v>
      </c>
      <c r="M27" s="328">
        <v>-4483</v>
      </c>
      <c r="N27" s="328">
        <v>-4884</v>
      </c>
      <c r="O27" s="336">
        <v>-4459</v>
      </c>
    </row>
    <row r="28" spans="1:15" s="13" customFormat="1" ht="16.5" customHeight="1">
      <c r="A28" s="19"/>
      <c r="B28" s="54" t="s">
        <v>99</v>
      </c>
      <c r="C28" s="389">
        <v>0</v>
      </c>
      <c r="D28" s="327">
        <v>0</v>
      </c>
      <c r="E28" s="204" t="s">
        <v>179</v>
      </c>
      <c r="F28" s="204" t="s">
        <v>179</v>
      </c>
      <c r="G28" s="12"/>
      <c r="H28" s="327">
        <v>0</v>
      </c>
      <c r="I28" s="327">
        <v>0</v>
      </c>
      <c r="J28" s="327">
        <v>0</v>
      </c>
      <c r="K28" s="327">
        <v>0</v>
      </c>
      <c r="L28" s="328">
        <v>0</v>
      </c>
      <c r="M28" s="328">
        <v>0</v>
      </c>
      <c r="N28" s="328">
        <v>0</v>
      </c>
      <c r="O28" s="336">
        <v>0</v>
      </c>
    </row>
    <row r="29" spans="1:15" s="13" customFormat="1" ht="16.5" customHeight="1">
      <c r="A29" s="19"/>
      <c r="B29" s="54" t="s">
        <v>100</v>
      </c>
      <c r="C29" s="389">
        <v>-5695</v>
      </c>
      <c r="D29" s="327">
        <v>-3156</v>
      </c>
      <c r="E29" s="204">
        <v>0.80449936628643859</v>
      </c>
      <c r="F29" s="204">
        <v>0.80449936628643859</v>
      </c>
      <c r="G29" s="12"/>
      <c r="H29" s="327">
        <v>-3118</v>
      </c>
      <c r="I29" s="327">
        <v>-38</v>
      </c>
      <c r="J29" s="327">
        <v>0</v>
      </c>
      <c r="K29" s="327">
        <v>0</v>
      </c>
      <c r="L29" s="328">
        <v>-5695</v>
      </c>
      <c r="M29" s="328">
        <v>0</v>
      </c>
      <c r="N29" s="328">
        <v>0</v>
      </c>
      <c r="O29" s="336">
        <v>0</v>
      </c>
    </row>
    <row r="30" spans="1:15" s="13" customFormat="1" ht="16.5" customHeight="1">
      <c r="A30" s="19"/>
      <c r="B30" s="50" t="s">
        <v>10</v>
      </c>
      <c r="C30" s="389">
        <v>-20538</v>
      </c>
      <c r="D30" s="327">
        <v>-7108</v>
      </c>
      <c r="E30" s="204" t="s">
        <v>179</v>
      </c>
      <c r="F30" s="204" t="s">
        <v>179</v>
      </c>
      <c r="G30" s="12"/>
      <c r="H30" s="327">
        <v>0</v>
      </c>
      <c r="I30" s="327">
        <v>0</v>
      </c>
      <c r="J30" s="327">
        <v>0</v>
      </c>
      <c r="K30" s="327">
        <v>-7108</v>
      </c>
      <c r="L30" s="328">
        <v>0</v>
      </c>
      <c r="M30" s="328">
        <v>-4369</v>
      </c>
      <c r="N30" s="328">
        <v>-9091</v>
      </c>
      <c r="O30" s="336">
        <v>-7078</v>
      </c>
    </row>
    <row r="31" spans="1:15" s="14" customFormat="1" ht="16.5" customHeight="1">
      <c r="A31" s="19"/>
      <c r="B31" s="50" t="s">
        <v>11</v>
      </c>
      <c r="C31" s="389">
        <v>-320615</v>
      </c>
      <c r="D31" s="327">
        <v>-413</v>
      </c>
      <c r="E31" s="204" t="s">
        <v>179</v>
      </c>
      <c r="F31" s="204" t="s">
        <v>179</v>
      </c>
      <c r="G31" s="12"/>
      <c r="H31" s="327">
        <v>-330</v>
      </c>
      <c r="I31" s="327">
        <v>1</v>
      </c>
      <c r="J31" s="327">
        <v>8</v>
      </c>
      <c r="K31" s="327">
        <v>-92</v>
      </c>
      <c r="L31" s="328">
        <v>-51224</v>
      </c>
      <c r="M31" s="328">
        <v>-5464</v>
      </c>
      <c r="N31" s="328">
        <v>-1805</v>
      </c>
      <c r="O31" s="336">
        <v>-262122</v>
      </c>
    </row>
    <row r="32" spans="1:15" s="137" customFormat="1" ht="16.5" customHeight="1">
      <c r="A32" s="123"/>
      <c r="B32" s="187" t="s">
        <v>148</v>
      </c>
      <c r="C32" s="390">
        <v>-271775</v>
      </c>
      <c r="D32" s="329">
        <v>269611</v>
      </c>
      <c r="E32" s="206" t="s">
        <v>179</v>
      </c>
      <c r="F32" s="206" t="s">
        <v>179</v>
      </c>
      <c r="G32" s="12"/>
      <c r="H32" s="329">
        <v>55543</v>
      </c>
      <c r="I32" s="329">
        <v>96947</v>
      </c>
      <c r="J32" s="329">
        <v>84254</v>
      </c>
      <c r="K32" s="329">
        <v>32867</v>
      </c>
      <c r="L32" s="330">
        <v>-1118208</v>
      </c>
      <c r="M32" s="330">
        <v>345976</v>
      </c>
      <c r="N32" s="330">
        <v>397472</v>
      </c>
      <c r="O32" s="337">
        <v>102985</v>
      </c>
    </row>
    <row r="33" spans="1:15" ht="16.5" customHeight="1">
      <c r="A33" s="123"/>
      <c r="B33" s="187" t="s">
        <v>151</v>
      </c>
      <c r="C33" s="390">
        <v>-199242</v>
      </c>
      <c r="D33" s="329">
        <v>210439</v>
      </c>
      <c r="E33" s="206" t="s">
        <v>179</v>
      </c>
      <c r="F33" s="206" t="s">
        <v>179</v>
      </c>
      <c r="G33" s="12"/>
      <c r="H33" s="329">
        <v>43459</v>
      </c>
      <c r="I33" s="329">
        <v>76117</v>
      </c>
      <c r="J33" s="329">
        <v>65127</v>
      </c>
      <c r="K33" s="329">
        <v>25736</v>
      </c>
      <c r="L33" s="330">
        <v>-916403</v>
      </c>
      <c r="M33" s="330">
        <v>345548</v>
      </c>
      <c r="N33" s="330">
        <v>346461</v>
      </c>
      <c r="O33" s="337">
        <v>25152</v>
      </c>
    </row>
    <row r="34" spans="1:15" ht="16.5" customHeight="1">
      <c r="A34" s="135"/>
      <c r="B34" s="187" t="s">
        <v>152</v>
      </c>
      <c r="C34" s="390">
        <v>-219910.59300000002</v>
      </c>
      <c r="D34" s="329">
        <v>218392.584</v>
      </c>
      <c r="E34" s="206" t="s">
        <v>179</v>
      </c>
      <c r="F34" s="206" t="s">
        <v>179</v>
      </c>
      <c r="G34" s="12"/>
      <c r="H34" s="329">
        <v>41711.844999999994</v>
      </c>
      <c r="I34" s="329">
        <v>71270.735000000001</v>
      </c>
      <c r="J34" s="329">
        <v>64200.885000000002</v>
      </c>
      <c r="K34" s="329">
        <v>41209.118999999999</v>
      </c>
      <c r="L34" s="330">
        <v>-916403</v>
      </c>
      <c r="M34" s="330">
        <v>336271.45699999999</v>
      </c>
      <c r="N34" s="330">
        <v>343731.73300000001</v>
      </c>
      <c r="O34" s="337">
        <v>16489.217000000001</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182"/>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94"/>
      <c r="B38" s="60" t="s">
        <v>14</v>
      </c>
      <c r="C38" s="216">
        <v>0.22476922453564854</v>
      </c>
      <c r="D38" s="101">
        <v>0.41078550921224177</v>
      </c>
      <c r="E38" s="111">
        <v>-18.601628467659324</v>
      </c>
      <c r="F38" s="112"/>
      <c r="G38" s="12"/>
      <c r="H38" s="101">
        <v>0.40410555478799604</v>
      </c>
      <c r="I38" s="101">
        <v>0.4290850035064408</v>
      </c>
      <c r="J38" s="101">
        <v>0.40091160780606389</v>
      </c>
      <c r="K38" s="101">
        <v>0.41012305988193815</v>
      </c>
      <c r="L38" s="291">
        <v>0.23930467230777316</v>
      </c>
      <c r="M38" s="291">
        <v>0.2186528107940505</v>
      </c>
      <c r="N38" s="291">
        <v>0.22168182454176577</v>
      </c>
      <c r="O38" s="340">
        <v>0.22402680010177253</v>
      </c>
    </row>
    <row r="39" spans="1:15" ht="16.5" customHeight="1">
      <c r="A39" s="94"/>
      <c r="B39" s="60" t="s">
        <v>54</v>
      </c>
      <c r="C39" s="218">
        <v>876.16146195208137</v>
      </c>
      <c r="D39" s="103">
        <v>34.898693007403509</v>
      </c>
      <c r="E39" s="103">
        <v>841.26276894467787</v>
      </c>
      <c r="F39" s="113"/>
      <c r="G39" s="12"/>
      <c r="H39" s="103">
        <v>72.616149894969496</v>
      </c>
      <c r="I39" s="103">
        <v>-82.941399797417603</v>
      </c>
      <c r="J39" s="103">
        <v>2.6319265131999949</v>
      </c>
      <c r="K39" s="103">
        <v>142.32931438369422</v>
      </c>
      <c r="L39" s="292" t="s">
        <v>179</v>
      </c>
      <c r="M39" s="292">
        <v>-413.34909043518502</v>
      </c>
      <c r="N39" s="292">
        <v>-534.34596161332695</v>
      </c>
      <c r="O39" s="341">
        <v>-506.27903944623557</v>
      </c>
    </row>
    <row r="40" spans="1:15" ht="16.5" customHeight="1">
      <c r="A40" s="94"/>
      <c r="B40" s="60"/>
      <c r="C40" s="216"/>
      <c r="D40" s="101"/>
      <c r="E40" s="103"/>
      <c r="F40" s="113"/>
      <c r="G40" s="12"/>
      <c r="H40" s="103"/>
      <c r="I40" s="103"/>
      <c r="J40" s="103"/>
      <c r="K40" s="103"/>
      <c r="L40" s="292"/>
      <c r="M40" s="292"/>
      <c r="N40" s="292"/>
      <c r="O40" s="341"/>
    </row>
    <row r="41" spans="1:15" ht="23.25" thickBot="1">
      <c r="A41" s="200"/>
      <c r="B41" s="182" t="s">
        <v>159</v>
      </c>
      <c r="C41" s="214"/>
      <c r="D41" s="250"/>
      <c r="E41" s="250"/>
      <c r="F41" s="250"/>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79">
        <v>6595524</v>
      </c>
      <c r="D43" s="378">
        <v>11844989</v>
      </c>
      <c r="E43" s="100">
        <v>-0.44318023427459496</v>
      </c>
      <c r="F43" s="113"/>
      <c r="G43" s="12"/>
      <c r="H43" s="378">
        <v>10880535</v>
      </c>
      <c r="I43" s="378">
        <v>11025815</v>
      </c>
      <c r="J43" s="378">
        <v>11821768</v>
      </c>
      <c r="K43" s="378">
        <v>11844989</v>
      </c>
      <c r="L43" s="381">
        <v>10666986</v>
      </c>
      <c r="M43" s="381">
        <v>10764197</v>
      </c>
      <c r="N43" s="381">
        <v>9603132</v>
      </c>
      <c r="O43" s="380">
        <v>6595524</v>
      </c>
    </row>
    <row r="44" spans="1:15" ht="16.5" customHeight="1">
      <c r="A44" s="94"/>
      <c r="B44" s="77" t="s">
        <v>110</v>
      </c>
      <c r="C44" s="379">
        <v>8676862</v>
      </c>
      <c r="D44" s="378">
        <v>10482513</v>
      </c>
      <c r="E44" s="100">
        <v>-0.17225363803507809</v>
      </c>
      <c r="F44" s="113"/>
      <c r="G44" s="12"/>
      <c r="H44" s="378">
        <v>10715127</v>
      </c>
      <c r="I44" s="378">
        <v>10456095</v>
      </c>
      <c r="J44" s="378">
        <v>10049416</v>
      </c>
      <c r="K44" s="378">
        <v>10482513</v>
      </c>
      <c r="L44" s="381">
        <v>12695171</v>
      </c>
      <c r="M44" s="381">
        <v>13063335</v>
      </c>
      <c r="N44" s="381">
        <v>10102438</v>
      </c>
      <c r="O44" s="380">
        <v>8676862</v>
      </c>
    </row>
    <row r="45" spans="1:15" ht="16.5" customHeight="1">
      <c r="A45" s="94"/>
      <c r="B45" s="60" t="s">
        <v>52</v>
      </c>
      <c r="C45" s="379">
        <v>16143346.5</v>
      </c>
      <c r="D45" s="378">
        <v>11515691.5</v>
      </c>
      <c r="E45" s="100">
        <v>0.4018564582074815</v>
      </c>
      <c r="F45" s="113"/>
      <c r="G45" s="12"/>
      <c r="H45" s="378">
        <v>11400869</v>
      </c>
      <c r="I45" s="378">
        <v>11365425.5</v>
      </c>
      <c r="J45" s="378">
        <v>11854108</v>
      </c>
      <c r="K45" s="378">
        <v>11515691.5</v>
      </c>
      <c r="L45" s="381">
        <v>21033752.5</v>
      </c>
      <c r="M45" s="381">
        <v>18294854.5</v>
      </c>
      <c r="N45" s="381">
        <v>17408032</v>
      </c>
      <c r="O45" s="380">
        <v>16143346.5</v>
      </c>
    </row>
    <row r="46" spans="1:15" ht="16.5" customHeight="1">
      <c r="A46" s="94"/>
      <c r="B46" s="60"/>
      <c r="C46" s="221"/>
      <c r="D46" s="104"/>
      <c r="E46" s="100"/>
      <c r="F46" s="113"/>
      <c r="G46" s="12"/>
      <c r="H46" s="104"/>
      <c r="I46" s="104"/>
      <c r="J46" s="104"/>
      <c r="K46" s="104"/>
      <c r="L46" s="293"/>
      <c r="M46" s="293"/>
      <c r="N46" s="293"/>
      <c r="O46" s="342"/>
    </row>
    <row r="47" spans="1:15" ht="23.25" thickBot="1">
      <c r="A47" s="200"/>
      <c r="B47" s="182" t="s">
        <v>163</v>
      </c>
      <c r="C47" s="214"/>
      <c r="D47" s="250"/>
      <c r="E47" s="250"/>
      <c r="F47" s="250"/>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3415.7</v>
      </c>
      <c r="D49" s="99">
        <v>3912.65</v>
      </c>
      <c r="E49" s="100">
        <v>-0.12701110500555901</v>
      </c>
      <c r="F49" s="112"/>
      <c r="G49" s="12"/>
      <c r="H49" s="99">
        <v>4029.2</v>
      </c>
      <c r="I49" s="99">
        <v>4057.85</v>
      </c>
      <c r="J49" s="99">
        <v>4087.45</v>
      </c>
      <c r="K49" s="99">
        <v>3912.65</v>
      </c>
      <c r="L49" s="286">
        <v>3956.05</v>
      </c>
      <c r="M49" s="286">
        <v>3896.3</v>
      </c>
      <c r="N49" s="286">
        <v>3524.4</v>
      </c>
      <c r="O49" s="343">
        <v>3415.7</v>
      </c>
    </row>
    <row r="50" spans="1:15">
      <c r="A50" s="94"/>
      <c r="B50" s="77" t="s">
        <v>187</v>
      </c>
      <c r="C50" s="223">
        <v>-0.14325240014814991</v>
      </c>
      <c r="D50" s="55">
        <v>0.12760341640986478</v>
      </c>
      <c r="E50" s="111">
        <v>-27.085581655801473</v>
      </c>
      <c r="F50" s="114"/>
      <c r="G50" s="12"/>
      <c r="H50" s="55">
        <v>0.10068132445568358</v>
      </c>
      <c r="I50" s="55">
        <v>0.17490446351591213</v>
      </c>
      <c r="J50" s="55">
        <v>0.1737859601303757</v>
      </c>
      <c r="K50" s="55">
        <v>6.1304881944965313E-2</v>
      </c>
      <c r="L50" s="294">
        <v>-1.744776299346837</v>
      </c>
      <c r="M50" s="294">
        <v>0.52564621501445963</v>
      </c>
      <c r="N50" s="294">
        <v>0.4792631448783588</v>
      </c>
      <c r="O50" s="344">
        <v>-3.6065750015592216E-2</v>
      </c>
    </row>
    <row r="51" spans="1:15" s="449" customFormat="1" ht="20.25" customHeight="1">
      <c r="A51" s="450"/>
      <c r="B51" s="450" t="s">
        <v>177</v>
      </c>
      <c r="C51" s="448"/>
      <c r="D51" s="448"/>
      <c r="E51" s="448"/>
      <c r="F51" s="448"/>
      <c r="G51" s="451"/>
      <c r="H51" s="448"/>
      <c r="I51" s="448"/>
      <c r="J51" s="448"/>
      <c r="K51" s="448"/>
      <c r="L51" s="448"/>
      <c r="M51" s="448"/>
      <c r="N51" s="448"/>
      <c r="O51" s="448"/>
    </row>
    <row r="52" spans="1:15" ht="16.5" customHeight="1">
      <c r="A52" s="12" t="s">
        <v>91</v>
      </c>
      <c r="B52" s="50" t="s">
        <v>188</v>
      </c>
      <c r="C52" s="59"/>
      <c r="D52" s="59"/>
      <c r="G52" s="126"/>
      <c r="I52" s="59"/>
      <c r="J52" s="59"/>
      <c r="K52" s="59"/>
      <c r="L52" s="59"/>
      <c r="M52" s="50"/>
      <c r="N52" s="50"/>
      <c r="O52" s="50"/>
    </row>
    <row r="53" spans="1:15" ht="12.75">
      <c r="B53" s="443" t="s">
        <v>183</v>
      </c>
      <c r="C53" s="59"/>
      <c r="D53" s="59"/>
      <c r="G53" s="126"/>
      <c r="I53" s="59"/>
      <c r="J53" s="59"/>
      <c r="K53" s="59"/>
      <c r="L53" s="59"/>
      <c r="M53" s="59"/>
      <c r="N53" s="59"/>
      <c r="O53" s="59"/>
    </row>
  </sheetData>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4.42578125" style="16" bestFit="1" customWidth="1"/>
    <col min="6" max="7" width="2.28515625" style="16" customWidth="1"/>
    <col min="8" max="12" width="12.7109375" style="12" customWidth="1"/>
    <col min="13" max="15" width="12.7109375" style="14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B3" s="15"/>
      <c r="E3" s="12"/>
      <c r="F3" s="12"/>
      <c r="G3" s="12"/>
      <c r="M3" s="12"/>
      <c r="N3" s="12"/>
      <c r="O3" s="12"/>
    </row>
    <row r="4" spans="1:15" ht="12">
      <c r="E4" s="12"/>
      <c r="F4" s="12"/>
      <c r="G4" s="12"/>
      <c r="M4" s="12"/>
      <c r="N4" s="12"/>
      <c r="O4" s="12"/>
    </row>
    <row r="5" spans="1:15" ht="12.75" customHeight="1">
      <c r="E5" s="12"/>
      <c r="F5" s="12"/>
      <c r="G5" s="12"/>
      <c r="M5" s="12"/>
      <c r="N5" s="12"/>
      <c r="O5" s="12"/>
    </row>
    <row r="6" spans="1:15" ht="18">
      <c r="C6" s="19"/>
      <c r="D6" s="19"/>
      <c r="E6" s="133"/>
      <c r="F6" s="133"/>
      <c r="G6" s="12"/>
      <c r="H6" s="191" t="s">
        <v>198</v>
      </c>
      <c r="I6" s="192"/>
      <c r="J6" s="192"/>
      <c r="K6" s="192"/>
      <c r="L6" s="191" t="s">
        <v>199</v>
      </c>
      <c r="M6" s="192"/>
      <c r="N6" s="192"/>
      <c r="O6" s="192"/>
    </row>
    <row r="7" spans="1:15" s="13" customFormat="1" ht="23.25" thickBot="1">
      <c r="A7" s="12"/>
      <c r="B7" s="227" t="s" cm="1">
        <v>43</v>
      </c>
      <c r="C7" s="193" t="s">
        <v>200</v>
      </c>
      <c r="D7" s="247" t="s">
        <v>182</v>
      </c>
      <c r="E7" s="194" t="s">
        <v>153</v>
      </c>
      <c r="F7" s="203"/>
      <c r="G7" s="12"/>
      <c r="H7" s="194" t="s">
        <v>92</v>
      </c>
      <c r="I7" s="194" t="s">
        <v>93</v>
      </c>
      <c r="J7" s="194" t="s">
        <v>94</v>
      </c>
      <c r="K7" s="195" t="s">
        <v>95</v>
      </c>
      <c r="L7" s="453" t="s">
        <v>92</v>
      </c>
      <c r="M7" s="282" t="s">
        <v>93</v>
      </c>
      <c r="N7" s="282" t="s">
        <v>94</v>
      </c>
      <c r="O7" s="370" t="s">
        <v>95</v>
      </c>
    </row>
    <row r="8" spans="1:15" s="14" customFormat="1" ht="15" customHeight="1">
      <c r="A8" s="12"/>
      <c r="B8" s="12"/>
      <c r="C8" s="198"/>
      <c r="D8" s="138"/>
      <c r="E8" s="17"/>
      <c r="F8" s="17"/>
      <c r="G8" s="12"/>
      <c r="H8" s="122"/>
      <c r="I8" s="122"/>
      <c r="J8" s="122"/>
      <c r="K8" s="122"/>
      <c r="L8" s="323"/>
      <c r="M8" s="323"/>
      <c r="N8" s="323"/>
      <c r="O8" s="372"/>
    </row>
    <row r="9" spans="1:15" s="93" customFormat="1" ht="23.25" thickBot="1">
      <c r="A9" s="200"/>
      <c r="B9" s="182" t="s">
        <v>171</v>
      </c>
      <c r="C9" s="201"/>
      <c r="D9" s="182"/>
      <c r="E9" s="182"/>
      <c r="F9" s="227"/>
      <c r="G9" s="12"/>
      <c r="H9" s="182"/>
      <c r="I9" s="182"/>
      <c r="J9" s="182"/>
      <c r="K9" s="182"/>
      <c r="L9" s="284"/>
      <c r="M9" s="284"/>
      <c r="N9" s="284"/>
      <c r="O9" s="333"/>
    </row>
    <row r="10" spans="1:15" s="93" customFormat="1" ht="24" customHeight="1">
      <c r="A10" s="12"/>
      <c r="B10" s="15"/>
      <c r="C10" s="202"/>
      <c r="D10" s="12"/>
      <c r="E10" s="12"/>
      <c r="F10" s="12"/>
      <c r="G10" s="12"/>
      <c r="H10" s="12"/>
      <c r="I10" s="12"/>
      <c r="J10" s="12"/>
      <c r="K10" s="12"/>
      <c r="L10" s="285"/>
      <c r="M10" s="285"/>
      <c r="N10" s="285"/>
      <c r="O10" s="334"/>
    </row>
    <row r="11" spans="1:15" s="13" customFormat="1" ht="16.5" customHeight="1">
      <c r="A11" s="19"/>
      <c r="B11" s="50" t="s">
        <v>7</v>
      </c>
      <c r="C11" s="389">
        <v>-358415</v>
      </c>
      <c r="D11" s="109">
        <v>-363472</v>
      </c>
      <c r="E11" s="204">
        <v>-1.3913038693489477E-2</v>
      </c>
      <c r="F11" s="204"/>
      <c r="G11" s="98"/>
      <c r="H11" s="109">
        <v>-94094</v>
      </c>
      <c r="I11" s="109">
        <v>-88789</v>
      </c>
      <c r="J11" s="109">
        <v>-87274</v>
      </c>
      <c r="K11" s="109">
        <v>-93315</v>
      </c>
      <c r="L11" s="395">
        <v>-72267</v>
      </c>
      <c r="M11" s="395">
        <v>-66050</v>
      </c>
      <c r="N11" s="395">
        <v>-93965</v>
      </c>
      <c r="O11" s="398">
        <v>-126133</v>
      </c>
    </row>
    <row r="12" spans="1:15" s="13" customFormat="1" ht="16.5" customHeight="1">
      <c r="A12" s="19"/>
      <c r="B12" s="50" t="s">
        <v>140</v>
      </c>
      <c r="C12" s="389">
        <v>17357</v>
      </c>
      <c r="D12" s="109">
        <v>143654</v>
      </c>
      <c r="E12" s="204">
        <v>-0.87917496206162027</v>
      </c>
      <c r="F12" s="204"/>
      <c r="G12" s="98"/>
      <c r="H12" s="109">
        <v>35556</v>
      </c>
      <c r="I12" s="109">
        <v>37292</v>
      </c>
      <c r="J12" s="109">
        <v>62967</v>
      </c>
      <c r="K12" s="109">
        <v>7839</v>
      </c>
      <c r="L12" s="395">
        <v>17865</v>
      </c>
      <c r="M12" s="395">
        <v>264</v>
      </c>
      <c r="N12" s="395">
        <v>-771</v>
      </c>
      <c r="O12" s="398">
        <v>-1</v>
      </c>
    </row>
    <row r="13" spans="1:15" s="13" customFormat="1" ht="16.5" customHeight="1">
      <c r="A13" s="19"/>
      <c r="B13" s="50" t="s">
        <v>141</v>
      </c>
      <c r="C13" s="389">
        <v>-75724</v>
      </c>
      <c r="D13" s="109">
        <v>-22129</v>
      </c>
      <c r="E13" s="204" t="s">
        <v>179</v>
      </c>
      <c r="F13" s="204"/>
      <c r="G13" s="98"/>
      <c r="H13" s="109">
        <v>-3554</v>
      </c>
      <c r="I13" s="109">
        <v>-10488</v>
      </c>
      <c r="J13" s="109">
        <v>-5077</v>
      </c>
      <c r="K13" s="109">
        <v>-3010</v>
      </c>
      <c r="L13" s="395">
        <v>-13363</v>
      </c>
      <c r="M13" s="395">
        <v>-20089</v>
      </c>
      <c r="N13" s="395">
        <v>-30562</v>
      </c>
      <c r="O13" s="398">
        <v>-11710</v>
      </c>
    </row>
    <row r="14" spans="1:15" s="13" customFormat="1" ht="16.5" customHeight="1">
      <c r="A14" s="19"/>
      <c r="B14" s="50" t="s">
        <v>142</v>
      </c>
      <c r="C14" s="389">
        <v>26723</v>
      </c>
      <c r="D14" s="109">
        <v>89592</v>
      </c>
      <c r="E14" s="204">
        <v>-0.70172560050004462</v>
      </c>
      <c r="F14" s="204"/>
      <c r="G14" s="98"/>
      <c r="H14" s="109">
        <v>34292</v>
      </c>
      <c r="I14" s="109">
        <v>8340</v>
      </c>
      <c r="J14" s="109">
        <v>-5554</v>
      </c>
      <c r="K14" s="109">
        <v>52514</v>
      </c>
      <c r="L14" s="395">
        <v>48509</v>
      </c>
      <c r="M14" s="395">
        <v>-97963</v>
      </c>
      <c r="N14" s="395">
        <v>65667</v>
      </c>
      <c r="O14" s="398">
        <v>10510</v>
      </c>
    </row>
    <row r="15" spans="1:15" s="13" customFormat="1" ht="16.5" customHeight="1">
      <c r="A15" s="19"/>
      <c r="B15" s="50" t="s">
        <v>143</v>
      </c>
      <c r="C15" s="389">
        <v>-74266</v>
      </c>
      <c r="D15" s="109">
        <v>-135372</v>
      </c>
      <c r="E15" s="204">
        <v>-0.45139319800254118</v>
      </c>
      <c r="F15" s="204"/>
      <c r="G15" s="98"/>
      <c r="H15" s="109">
        <v>-31134</v>
      </c>
      <c r="I15" s="109">
        <v>-27509</v>
      </c>
      <c r="J15" s="109">
        <v>-33546</v>
      </c>
      <c r="K15" s="109">
        <v>-43183</v>
      </c>
      <c r="L15" s="395">
        <v>-31656</v>
      </c>
      <c r="M15" s="395">
        <v>-31572</v>
      </c>
      <c r="N15" s="395">
        <v>-19571</v>
      </c>
      <c r="O15" s="398">
        <v>8533</v>
      </c>
    </row>
    <row r="16" spans="1:15" s="14" customFormat="1" ht="16.5" customHeight="1">
      <c r="A16" s="128"/>
      <c r="B16" s="187" t="s">
        <v>144</v>
      </c>
      <c r="C16" s="390">
        <v>-464325</v>
      </c>
      <c r="D16" s="384">
        <v>-287727</v>
      </c>
      <c r="E16" s="206">
        <v>0.61376930215099734</v>
      </c>
      <c r="F16" s="272"/>
      <c r="G16" s="12"/>
      <c r="H16" s="384">
        <v>-58934</v>
      </c>
      <c r="I16" s="384">
        <v>-81154</v>
      </c>
      <c r="J16" s="384">
        <v>-68484</v>
      </c>
      <c r="K16" s="384">
        <v>-79155</v>
      </c>
      <c r="L16" s="396">
        <v>-50912</v>
      </c>
      <c r="M16" s="396">
        <v>-215410</v>
      </c>
      <c r="N16" s="396">
        <v>-79202</v>
      </c>
      <c r="O16" s="399">
        <v>-118801</v>
      </c>
    </row>
    <row r="17" spans="1:15" s="13" customFormat="1" ht="16.5" customHeight="1">
      <c r="A17" s="19"/>
      <c r="B17" s="50" t="s">
        <v>145</v>
      </c>
      <c r="C17" s="389">
        <v>-736613</v>
      </c>
      <c r="D17" s="109">
        <v>-718757</v>
      </c>
      <c r="E17" s="204">
        <v>2.4842888486651171E-2</v>
      </c>
      <c r="F17" s="204"/>
      <c r="G17" s="12"/>
      <c r="H17" s="109">
        <v>-169203</v>
      </c>
      <c r="I17" s="109">
        <v>-173311</v>
      </c>
      <c r="J17" s="109">
        <v>-194671</v>
      </c>
      <c r="K17" s="109">
        <v>-181572</v>
      </c>
      <c r="L17" s="395">
        <v>-176464</v>
      </c>
      <c r="M17" s="395">
        <v>-173856</v>
      </c>
      <c r="N17" s="395">
        <v>-177754</v>
      </c>
      <c r="O17" s="398">
        <v>-208539</v>
      </c>
    </row>
    <row r="18" spans="1:15" s="13" customFormat="1" ht="16.5" customHeight="1">
      <c r="A18" s="19"/>
      <c r="B18" s="50" t="s">
        <v>146</v>
      </c>
      <c r="C18" s="389">
        <v>736690</v>
      </c>
      <c r="D18" s="109">
        <v>734366</v>
      </c>
      <c r="E18" s="204">
        <v>3.1646345282869692E-3</v>
      </c>
      <c r="F18" s="204"/>
      <c r="G18" s="12"/>
      <c r="H18" s="109">
        <v>212000</v>
      </c>
      <c r="I18" s="109">
        <v>184635</v>
      </c>
      <c r="J18" s="109">
        <v>172154</v>
      </c>
      <c r="K18" s="109">
        <v>165577</v>
      </c>
      <c r="L18" s="395">
        <v>220278</v>
      </c>
      <c r="M18" s="395">
        <v>210225</v>
      </c>
      <c r="N18" s="395">
        <v>152553</v>
      </c>
      <c r="O18" s="398">
        <v>153634</v>
      </c>
    </row>
    <row r="19" spans="1:15" s="13" customFormat="1" ht="16.5" customHeight="1">
      <c r="A19" s="19"/>
      <c r="B19" s="50" t="s">
        <v>8</v>
      </c>
      <c r="C19" s="389">
        <v>53221</v>
      </c>
      <c r="D19" s="109">
        <v>49746</v>
      </c>
      <c r="E19" s="204">
        <v>6.985486270252883E-2</v>
      </c>
      <c r="F19" s="204"/>
      <c r="G19" s="12"/>
      <c r="H19" s="109">
        <v>12415</v>
      </c>
      <c r="I19" s="109">
        <v>12465</v>
      </c>
      <c r="J19" s="109">
        <v>12512</v>
      </c>
      <c r="K19" s="109">
        <v>12354</v>
      </c>
      <c r="L19" s="395">
        <v>13621</v>
      </c>
      <c r="M19" s="395">
        <v>12142</v>
      </c>
      <c r="N19" s="395">
        <v>14583</v>
      </c>
      <c r="O19" s="398">
        <v>12875</v>
      </c>
    </row>
    <row r="20" spans="1:15" s="13" customFormat="1" ht="16.5" customHeight="1">
      <c r="A20" s="19"/>
      <c r="B20" s="50" t="s">
        <v>9</v>
      </c>
      <c r="C20" s="389">
        <v>-455761</v>
      </c>
      <c r="D20" s="109">
        <v>-441537</v>
      </c>
      <c r="E20" s="204">
        <v>3.2214740780500906E-2</v>
      </c>
      <c r="F20" s="204"/>
      <c r="G20" s="12"/>
      <c r="H20" s="109">
        <v>-104527</v>
      </c>
      <c r="I20" s="109">
        <v>-112727</v>
      </c>
      <c r="J20" s="109">
        <v>-113971</v>
      </c>
      <c r="K20" s="109">
        <v>-110312</v>
      </c>
      <c r="L20" s="395">
        <v>-113867</v>
      </c>
      <c r="M20" s="395">
        <v>-117185</v>
      </c>
      <c r="N20" s="395">
        <v>-109320</v>
      </c>
      <c r="O20" s="398">
        <v>-115389</v>
      </c>
    </row>
    <row r="21" spans="1:15" s="14" customFormat="1" ht="16.5" customHeight="1">
      <c r="A21" s="128"/>
      <c r="B21" s="51" t="s">
        <v>39</v>
      </c>
      <c r="C21" s="209">
        <v>-402463</v>
      </c>
      <c r="D21" s="48">
        <v>-376182</v>
      </c>
      <c r="E21" s="100">
        <v>6.9862460192140929E-2</v>
      </c>
      <c r="F21" s="100"/>
      <c r="G21" s="12"/>
      <c r="H21" s="48">
        <v>-49315</v>
      </c>
      <c r="I21" s="48">
        <v>-88938</v>
      </c>
      <c r="J21" s="48">
        <v>-123976</v>
      </c>
      <c r="K21" s="48">
        <v>-113953</v>
      </c>
      <c r="L21" s="287">
        <v>-56432</v>
      </c>
      <c r="M21" s="287">
        <v>-68674</v>
      </c>
      <c r="N21" s="287">
        <v>-119938</v>
      </c>
      <c r="O21" s="339">
        <v>-157419</v>
      </c>
    </row>
    <row r="22" spans="1:15" s="14" customFormat="1" ht="16.5" customHeight="1">
      <c r="A22" s="128"/>
      <c r="B22" s="187" t="s">
        <v>147</v>
      </c>
      <c r="C22" s="390">
        <v>-866788</v>
      </c>
      <c r="D22" s="384">
        <v>-663909</v>
      </c>
      <c r="E22" s="206">
        <v>0.30558254218575143</v>
      </c>
      <c r="F22" s="272"/>
      <c r="G22" s="12"/>
      <c r="H22" s="384">
        <v>-108249</v>
      </c>
      <c r="I22" s="384">
        <v>-170092</v>
      </c>
      <c r="J22" s="384">
        <v>-192460</v>
      </c>
      <c r="K22" s="384">
        <v>-193108</v>
      </c>
      <c r="L22" s="396">
        <v>-107344</v>
      </c>
      <c r="M22" s="396">
        <v>-284084</v>
      </c>
      <c r="N22" s="396">
        <v>-199140</v>
      </c>
      <c r="O22" s="399">
        <v>-276220</v>
      </c>
    </row>
    <row r="23" spans="1:15" s="13" customFormat="1" ht="16.5" customHeight="1">
      <c r="A23" s="19"/>
      <c r="B23" s="52" t="s">
        <v>192</v>
      </c>
      <c r="C23" s="389">
        <v>-1685</v>
      </c>
      <c r="D23" s="109">
        <v>7421</v>
      </c>
      <c r="E23" s="204" t="s">
        <v>179</v>
      </c>
      <c r="F23" s="204"/>
      <c r="G23" s="12"/>
      <c r="H23" s="109">
        <v>5178</v>
      </c>
      <c r="I23" s="109">
        <v>895</v>
      </c>
      <c r="J23" s="109">
        <v>-679</v>
      </c>
      <c r="K23" s="109">
        <v>2027</v>
      </c>
      <c r="L23" s="395">
        <v>-39393</v>
      </c>
      <c r="M23" s="395">
        <v>5040</v>
      </c>
      <c r="N23" s="395">
        <v>31811</v>
      </c>
      <c r="O23" s="398">
        <v>857</v>
      </c>
    </row>
    <row r="24" spans="1:15" s="14" customFormat="1" ht="16.5" customHeight="1">
      <c r="A24" s="128"/>
      <c r="B24" s="187" t="s">
        <v>195</v>
      </c>
      <c r="C24" s="390">
        <v>-868473</v>
      </c>
      <c r="D24" s="384">
        <v>-656488</v>
      </c>
      <c r="E24" s="206">
        <v>0.32290765406222199</v>
      </c>
      <c r="F24" s="272"/>
      <c r="G24" s="12"/>
      <c r="H24" s="384">
        <v>-103071</v>
      </c>
      <c r="I24" s="384">
        <v>-169197</v>
      </c>
      <c r="J24" s="384">
        <v>-193139</v>
      </c>
      <c r="K24" s="384">
        <v>-191081</v>
      </c>
      <c r="L24" s="396">
        <v>-146737</v>
      </c>
      <c r="M24" s="396">
        <v>-279044</v>
      </c>
      <c r="N24" s="396">
        <v>-167329</v>
      </c>
      <c r="O24" s="399">
        <v>-275363</v>
      </c>
    </row>
    <row r="25" spans="1:15" s="13" customFormat="1" ht="16.5" customHeight="1">
      <c r="A25" s="19"/>
      <c r="B25" s="50" t="s">
        <v>40</v>
      </c>
      <c r="C25" s="389">
        <v>80098</v>
      </c>
      <c r="D25" s="109">
        <v>-47341</v>
      </c>
      <c r="E25" s="204" t="s">
        <v>179</v>
      </c>
      <c r="F25" s="204"/>
      <c r="G25" s="12"/>
      <c r="H25" s="109">
        <v>-8362</v>
      </c>
      <c r="I25" s="109">
        <v>1175</v>
      </c>
      <c r="J25" s="109">
        <v>38180</v>
      </c>
      <c r="K25" s="109">
        <v>-78334</v>
      </c>
      <c r="L25" s="395">
        <v>-1185</v>
      </c>
      <c r="M25" s="395">
        <v>82947</v>
      </c>
      <c r="N25" s="395">
        <v>-1761</v>
      </c>
      <c r="O25" s="398">
        <v>97</v>
      </c>
    </row>
    <row r="26" spans="1:15" s="13" customFormat="1" ht="16.5" customHeight="1">
      <c r="A26" s="19"/>
      <c r="B26" s="53" t="s">
        <v>41</v>
      </c>
      <c r="C26" s="389">
        <v>-2</v>
      </c>
      <c r="D26" s="109">
        <v>-1308</v>
      </c>
      <c r="E26" s="204">
        <v>-0.99847094801223246</v>
      </c>
      <c r="F26" s="204"/>
      <c r="G26" s="12"/>
      <c r="H26" s="109">
        <v>-950</v>
      </c>
      <c r="I26" s="109">
        <v>-128</v>
      </c>
      <c r="J26" s="109">
        <v>-114</v>
      </c>
      <c r="K26" s="109">
        <v>-116</v>
      </c>
      <c r="L26" s="395">
        <v>-1</v>
      </c>
      <c r="M26" s="395">
        <v>0</v>
      </c>
      <c r="N26" s="395">
        <v>1</v>
      </c>
      <c r="O26" s="398">
        <v>-2</v>
      </c>
    </row>
    <row r="27" spans="1:15" s="13" customFormat="1" ht="16.5" customHeight="1">
      <c r="A27" s="19"/>
      <c r="B27" s="54" t="s">
        <v>98</v>
      </c>
      <c r="C27" s="389">
        <v>0</v>
      </c>
      <c r="D27" s="109">
        <v>0</v>
      </c>
      <c r="E27" s="204" t="s">
        <v>179</v>
      </c>
      <c r="F27" s="204"/>
      <c r="G27" s="12"/>
      <c r="H27" s="109">
        <v>0</v>
      </c>
      <c r="I27" s="109">
        <v>0</v>
      </c>
      <c r="J27" s="109">
        <v>-2</v>
      </c>
      <c r="K27" s="109">
        <v>2</v>
      </c>
      <c r="L27" s="395">
        <v>0</v>
      </c>
      <c r="M27" s="395">
        <v>0</v>
      </c>
      <c r="N27" s="395">
        <v>0</v>
      </c>
      <c r="O27" s="398">
        <v>0</v>
      </c>
    </row>
    <row r="28" spans="1:15" s="13" customFormat="1" ht="16.5" customHeight="1">
      <c r="A28" s="19"/>
      <c r="B28" s="54" t="s">
        <v>99</v>
      </c>
      <c r="C28" s="389">
        <v>0</v>
      </c>
      <c r="D28" s="109">
        <v>-461</v>
      </c>
      <c r="E28" s="204">
        <v>-1</v>
      </c>
      <c r="F28" s="204"/>
      <c r="G28" s="12"/>
      <c r="H28" s="109">
        <v>-115</v>
      </c>
      <c r="I28" s="109">
        <v>-115</v>
      </c>
      <c r="J28" s="109">
        <v>-117</v>
      </c>
      <c r="K28" s="109">
        <v>-114</v>
      </c>
      <c r="L28" s="395">
        <v>0</v>
      </c>
      <c r="M28" s="395">
        <v>0</v>
      </c>
      <c r="N28" s="395">
        <v>0</v>
      </c>
      <c r="O28" s="398">
        <v>0</v>
      </c>
    </row>
    <row r="29" spans="1:15" s="13" customFormat="1" ht="16.5" customHeight="1">
      <c r="A29" s="19"/>
      <c r="B29" s="54" t="s">
        <v>100</v>
      </c>
      <c r="C29" s="389">
        <v>-2</v>
      </c>
      <c r="D29" s="109">
        <v>-847</v>
      </c>
      <c r="E29" s="204">
        <v>-0.99763872491145222</v>
      </c>
      <c r="F29" s="204"/>
      <c r="G29" s="12"/>
      <c r="H29" s="109">
        <v>-835</v>
      </c>
      <c r="I29" s="109">
        <v>-13</v>
      </c>
      <c r="J29" s="109">
        <v>5</v>
      </c>
      <c r="K29" s="109">
        <v>-4</v>
      </c>
      <c r="L29" s="395">
        <v>-1</v>
      </c>
      <c r="M29" s="395">
        <v>0</v>
      </c>
      <c r="N29" s="395">
        <v>1</v>
      </c>
      <c r="O29" s="398">
        <v>-2</v>
      </c>
    </row>
    <row r="30" spans="1:15" s="13" customFormat="1" ht="16.5" customHeight="1">
      <c r="A30" s="94"/>
      <c r="B30" s="50" t="s">
        <v>10</v>
      </c>
      <c r="C30" s="389">
        <v>-46973</v>
      </c>
      <c r="D30" s="109">
        <v>-48218</v>
      </c>
      <c r="E30" s="204">
        <v>-2.5820233107967994E-2</v>
      </c>
      <c r="F30" s="204"/>
      <c r="G30" s="12"/>
      <c r="H30" s="109">
        <v>-6</v>
      </c>
      <c r="I30" s="109">
        <v>-2999</v>
      </c>
      <c r="J30" s="109">
        <v>-258</v>
      </c>
      <c r="K30" s="109">
        <v>-44955</v>
      </c>
      <c r="L30" s="395">
        <v>28</v>
      </c>
      <c r="M30" s="395">
        <v>6507</v>
      </c>
      <c r="N30" s="395">
        <v>424</v>
      </c>
      <c r="O30" s="398">
        <v>-53932</v>
      </c>
    </row>
    <row r="31" spans="1:15" s="14" customFormat="1" ht="16.5" customHeight="1">
      <c r="A31" s="94"/>
      <c r="B31" s="50" t="s">
        <v>11</v>
      </c>
      <c r="C31" s="389">
        <v>-6647</v>
      </c>
      <c r="D31" s="109">
        <v>-1951832</v>
      </c>
      <c r="E31" s="204">
        <v>-0.9965944814922596</v>
      </c>
      <c r="F31" s="204"/>
      <c r="G31" s="12"/>
      <c r="H31" s="109">
        <v>-226565</v>
      </c>
      <c r="I31" s="109">
        <v>-31436</v>
      </c>
      <c r="J31" s="109">
        <v>-27467</v>
      </c>
      <c r="K31" s="109">
        <v>-1666364</v>
      </c>
      <c r="L31" s="395">
        <v>-4626</v>
      </c>
      <c r="M31" s="395">
        <v>1274</v>
      </c>
      <c r="N31" s="395">
        <v>-3569</v>
      </c>
      <c r="O31" s="398">
        <v>274</v>
      </c>
    </row>
    <row r="32" spans="1:15" s="14" customFormat="1" ht="16.5" customHeight="1">
      <c r="A32" s="123"/>
      <c r="B32" s="187" t="s">
        <v>148</v>
      </c>
      <c r="C32" s="390">
        <v>-841995</v>
      </c>
      <c r="D32" s="384">
        <v>-2703879</v>
      </c>
      <c r="E32" s="206">
        <v>-0.68859738176153595</v>
      </c>
      <c r="F32" s="272"/>
      <c r="G32" s="12"/>
      <c r="H32" s="384">
        <v>-338004</v>
      </c>
      <c r="I32" s="384">
        <v>-202457</v>
      </c>
      <c r="J32" s="384">
        <v>-182684</v>
      </c>
      <c r="K32" s="384">
        <v>-1980734</v>
      </c>
      <c r="L32" s="396">
        <v>-152520</v>
      </c>
      <c r="M32" s="396">
        <v>-188316</v>
      </c>
      <c r="N32" s="396">
        <v>-172235</v>
      </c>
      <c r="O32" s="399">
        <v>-328924</v>
      </c>
    </row>
    <row r="33" spans="1:15" ht="16.5" customHeight="1">
      <c r="A33" s="123"/>
      <c r="B33" s="187" t="s">
        <v>151</v>
      </c>
      <c r="C33" s="390">
        <v>-459848</v>
      </c>
      <c r="D33" s="384">
        <v>-2580086</v>
      </c>
      <c r="E33" s="206">
        <v>-0.82177028207586877</v>
      </c>
      <c r="F33" s="272"/>
      <c r="G33" s="12"/>
      <c r="H33" s="384">
        <v>-309140</v>
      </c>
      <c r="I33" s="384">
        <v>-180233</v>
      </c>
      <c r="J33" s="384">
        <v>-147796</v>
      </c>
      <c r="K33" s="384">
        <v>-1942917</v>
      </c>
      <c r="L33" s="396">
        <v>-93622</v>
      </c>
      <c r="M33" s="396">
        <v>-66451</v>
      </c>
      <c r="N33" s="396">
        <v>-71850</v>
      </c>
      <c r="O33" s="399">
        <v>-227925</v>
      </c>
    </row>
    <row r="34" spans="1:15" ht="16.5" customHeight="1">
      <c r="A34" s="135"/>
      <c r="B34" s="187" t="s">
        <v>152</v>
      </c>
      <c r="C34" s="390">
        <v>-466114.02299999999</v>
      </c>
      <c r="D34" s="384">
        <v>-904755.58900000015</v>
      </c>
      <c r="E34" s="206">
        <v>-0.48481774672960887</v>
      </c>
      <c r="F34" s="272"/>
      <c r="G34" s="12"/>
      <c r="H34" s="384">
        <v>-308511.61100000003</v>
      </c>
      <c r="I34" s="384">
        <v>-183287.177</v>
      </c>
      <c r="J34" s="384">
        <v>-147459.291</v>
      </c>
      <c r="K34" s="384">
        <v>-265497.51000000007</v>
      </c>
      <c r="L34" s="396">
        <v>-93622</v>
      </c>
      <c r="M34" s="396">
        <v>-70093.142000000007</v>
      </c>
      <c r="N34" s="396">
        <v>-71703.712999999989</v>
      </c>
      <c r="O34" s="399">
        <v>-230695.16800000001</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227"/>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94"/>
      <c r="B38" s="60" t="s">
        <v>14</v>
      </c>
      <c r="C38" s="216" t="s">
        <v>179</v>
      </c>
      <c r="D38" s="101" t="s">
        <v>179</v>
      </c>
      <c r="E38" s="111" t="s">
        <v>179</v>
      </c>
      <c r="F38" s="111"/>
      <c r="G38" s="12"/>
      <c r="H38" s="101" t="s">
        <v>179</v>
      </c>
      <c r="I38" s="101" t="s">
        <v>179</v>
      </c>
      <c r="J38" s="101" t="s">
        <v>179</v>
      </c>
      <c r="K38" s="101" t="s">
        <v>179</v>
      </c>
      <c r="L38" s="291" t="s">
        <v>179</v>
      </c>
      <c r="M38" s="291" t="s">
        <v>179</v>
      </c>
      <c r="N38" s="291" t="s">
        <v>179</v>
      </c>
      <c r="O38" s="340" t="s">
        <v>179</v>
      </c>
    </row>
    <row r="39" spans="1:15" ht="16.5" customHeight="1">
      <c r="A39" s="94"/>
      <c r="B39" s="60" t="s">
        <v>54</v>
      </c>
      <c r="C39" s="218">
        <v>155.7481224725592</v>
      </c>
      <c r="D39" s="103" t="s">
        <v>179</v>
      </c>
      <c r="E39" s="103" t="s">
        <v>179</v>
      </c>
      <c r="F39" s="103"/>
      <c r="G39" s="12"/>
      <c r="H39" s="103">
        <v>436.28229014499561</v>
      </c>
      <c r="I39" s="103">
        <v>-259.15456253189666</v>
      </c>
      <c r="J39" s="103">
        <v>84.984151519608005</v>
      </c>
      <c r="K39" s="103">
        <v>-291.82158140807155</v>
      </c>
      <c r="L39" s="292" t="s">
        <v>179</v>
      </c>
      <c r="M39" s="292" t="s">
        <v>179</v>
      </c>
      <c r="N39" s="292" t="s">
        <v>179</v>
      </c>
      <c r="O39" s="341">
        <v>-365.6299330176202</v>
      </c>
    </row>
    <row r="40" spans="1:15" ht="16.5" customHeight="1">
      <c r="A40" s="94"/>
      <c r="B40" s="60"/>
      <c r="C40" s="216"/>
      <c r="D40" s="101"/>
      <c r="E40" s="103"/>
      <c r="F40" s="103"/>
      <c r="G40" s="12"/>
      <c r="H40" s="103"/>
      <c r="I40" s="103"/>
      <c r="J40" s="103"/>
      <c r="K40" s="103"/>
      <c r="L40" s="292"/>
      <c r="M40" s="292"/>
      <c r="N40" s="292"/>
      <c r="O40" s="341"/>
    </row>
    <row r="41" spans="1:15" ht="23.25" thickBot="1">
      <c r="A41" s="200"/>
      <c r="B41" s="182" t="s">
        <v>159</v>
      </c>
      <c r="C41" s="214"/>
      <c r="D41" s="250"/>
      <c r="E41" s="250"/>
      <c r="F41" s="273"/>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348886</v>
      </c>
      <c r="D43" s="392">
        <v>317808</v>
      </c>
      <c r="E43" s="100">
        <v>9.7788601923173735E-2</v>
      </c>
      <c r="F43" s="393"/>
      <c r="G43" s="394"/>
      <c r="H43" s="392">
        <v>413581</v>
      </c>
      <c r="I43" s="392">
        <v>457889</v>
      </c>
      <c r="J43" s="392">
        <v>716866</v>
      </c>
      <c r="K43" s="392">
        <v>317808</v>
      </c>
      <c r="L43" s="397">
        <v>306764</v>
      </c>
      <c r="M43" s="397">
        <v>294915</v>
      </c>
      <c r="N43" s="397">
        <v>304347</v>
      </c>
      <c r="O43" s="400">
        <v>348886</v>
      </c>
    </row>
    <row r="44" spans="1:15" ht="16.5" customHeight="1">
      <c r="A44" s="94"/>
      <c r="B44" s="77" t="s">
        <v>110</v>
      </c>
      <c r="C44" s="391">
        <v>-7467</v>
      </c>
      <c r="D44" s="392">
        <v>-14023</v>
      </c>
      <c r="E44" s="100">
        <v>-0.46751764957569708</v>
      </c>
      <c r="F44" s="393"/>
      <c r="G44" s="394"/>
      <c r="H44" s="392">
        <v>-47951</v>
      </c>
      <c r="I44" s="392">
        <v>-47367</v>
      </c>
      <c r="J44" s="392">
        <v>-45938</v>
      </c>
      <c r="K44" s="392">
        <v>-14023</v>
      </c>
      <c r="L44" s="397">
        <v>-14621</v>
      </c>
      <c r="M44" s="397">
        <v>-12526</v>
      </c>
      <c r="N44" s="397">
        <v>-6802</v>
      </c>
      <c r="O44" s="400">
        <v>-7467</v>
      </c>
    </row>
    <row r="45" spans="1:15" ht="16.5" customHeight="1">
      <c r="A45" s="94"/>
      <c r="B45" s="60" t="s">
        <v>52</v>
      </c>
      <c r="C45" s="391">
        <v>3732549</v>
      </c>
      <c r="D45" s="392">
        <v>5450567.5</v>
      </c>
      <c r="E45" s="100">
        <v>-0.31519993101635746</v>
      </c>
      <c r="F45" s="393"/>
      <c r="G45" s="394"/>
      <c r="H45" s="392">
        <v>5096079</v>
      </c>
      <c r="I45" s="392">
        <v>6791458.5</v>
      </c>
      <c r="J45" s="392">
        <v>6206912</v>
      </c>
      <c r="K45" s="392">
        <v>5450567.5</v>
      </c>
      <c r="L45" s="397">
        <v>4004296.5</v>
      </c>
      <c r="M45" s="397">
        <v>4669336</v>
      </c>
      <c r="N45" s="397">
        <v>5542400</v>
      </c>
      <c r="O45" s="400">
        <v>3732549</v>
      </c>
    </row>
    <row r="46" spans="1:15" ht="16.5" customHeight="1">
      <c r="A46" s="94"/>
      <c r="B46" s="60"/>
      <c r="C46" s="221"/>
      <c r="D46" s="104"/>
      <c r="E46" s="100"/>
      <c r="F46" s="100"/>
      <c r="G46" s="12"/>
      <c r="H46" s="104"/>
      <c r="I46" s="104"/>
      <c r="J46" s="104"/>
      <c r="K46" s="104"/>
      <c r="L46" s="293"/>
      <c r="M46" s="293"/>
      <c r="N46" s="293"/>
      <c r="O46" s="342"/>
    </row>
    <row r="47" spans="1:15" ht="23.25" thickBot="1">
      <c r="A47" s="200"/>
      <c r="B47" s="182" t="s">
        <v>163</v>
      </c>
      <c r="C47" s="214"/>
      <c r="D47" s="250"/>
      <c r="E47" s="250"/>
      <c r="F47" s="273"/>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8781.34</v>
      </c>
      <c r="D49" s="99">
        <v>9047.0131915689999</v>
      </c>
      <c r="E49" s="100">
        <v>-2.936584549435417E-2</v>
      </c>
      <c r="F49" s="100"/>
      <c r="G49" s="12"/>
      <c r="H49" s="99">
        <v>9075.1181915699999</v>
      </c>
      <c r="I49" s="99">
        <v>9109.5130415700005</v>
      </c>
      <c r="J49" s="99">
        <v>9040.9431915700006</v>
      </c>
      <c r="K49" s="99">
        <v>9047.0131915689999</v>
      </c>
      <c r="L49" s="286">
        <v>8976.35</v>
      </c>
      <c r="M49" s="286">
        <v>8957.7999999999993</v>
      </c>
      <c r="N49" s="286">
        <v>8957.16</v>
      </c>
      <c r="O49" s="343">
        <v>8781.34</v>
      </c>
    </row>
    <row r="50" spans="1:15" ht="12">
      <c r="A50" s="94"/>
      <c r="B50" s="77"/>
      <c r="C50" s="55"/>
      <c r="D50" s="55"/>
      <c r="E50" s="111"/>
      <c r="F50" s="111"/>
      <c r="G50" s="12"/>
      <c r="H50" s="55"/>
      <c r="I50" s="55"/>
      <c r="J50" s="55"/>
      <c r="K50" s="55"/>
      <c r="L50" s="55"/>
      <c r="M50" s="294"/>
      <c r="N50" s="294"/>
      <c r="O50" s="294"/>
    </row>
    <row r="51" spans="1:15" s="37" customFormat="1" ht="12">
      <c r="A51" s="94"/>
      <c r="B51" s="450" t="s">
        <v>177</v>
      </c>
      <c r="C51" s="50"/>
      <c r="D51" s="50"/>
      <c r="E51" s="50"/>
      <c r="F51" s="50"/>
      <c r="G51" s="12"/>
      <c r="H51" s="50"/>
      <c r="I51" s="50"/>
      <c r="J51" s="50"/>
      <c r="K51" s="50"/>
      <c r="L51" s="50"/>
      <c r="M51" s="50"/>
      <c r="N51" s="50"/>
      <c r="O51" s="50"/>
    </row>
    <row r="52" spans="1:15" ht="12">
      <c r="A52" s="94" t="s">
        <v>91</v>
      </c>
      <c r="B52" s="140"/>
      <c r="C52" s="5"/>
      <c r="D52" s="5"/>
      <c r="E52" s="133"/>
      <c r="F52" s="133"/>
      <c r="G52" s="12"/>
      <c r="H52" s="19"/>
      <c r="I52" s="19"/>
      <c r="J52" s="19"/>
      <c r="K52" s="19"/>
      <c r="L52" s="19"/>
      <c r="M52" s="19"/>
      <c r="N52" s="19"/>
      <c r="O52" s="19"/>
    </row>
    <row r="53" spans="1:15" ht="12">
      <c r="C53" s="5"/>
      <c r="D53" s="5"/>
      <c r="G53" s="12"/>
      <c r="I53" s="5"/>
      <c r="J53" s="5"/>
      <c r="K53" s="5"/>
      <c r="L53" s="5"/>
      <c r="M53" s="5"/>
      <c r="N53" s="5"/>
      <c r="O53" s="5"/>
    </row>
  </sheetData>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pageSetUpPr fitToPage="1"/>
  </sheetPr>
  <dimension ref="A1:O53"/>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0.7109375" style="12" customWidth="1"/>
    <col min="3" max="4" width="12.7109375" style="12" customWidth="1"/>
    <col min="5" max="5" width="13.85546875" style="16" customWidth="1"/>
    <col min="6" max="7" width="2.28515625" style="16" customWidth="1"/>
    <col min="8" max="12" width="12.7109375" style="12" customWidth="1"/>
    <col min="13" max="15" width="12.7109375" style="142"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2"/>
    </row>
    <row r="6" spans="1:15" ht="18">
      <c r="C6" s="19"/>
      <c r="D6" s="19"/>
      <c r="E6" s="133"/>
      <c r="F6" s="133"/>
      <c r="G6" s="12"/>
      <c r="H6" s="191" t="s">
        <v>198</v>
      </c>
      <c r="I6" s="192"/>
      <c r="J6" s="192"/>
      <c r="K6" s="192"/>
      <c r="L6" s="191" t="s">
        <v>199</v>
      </c>
      <c r="M6" s="192"/>
      <c r="N6" s="192"/>
      <c r="O6" s="192"/>
    </row>
    <row r="7" spans="1:15" s="13" customFormat="1" ht="23.25" thickBot="1">
      <c r="A7" s="12"/>
      <c r="B7" s="227" t="s" cm="1">
        <v>88</v>
      </c>
      <c r="C7" s="193" t="s">
        <v>200</v>
      </c>
      <c r="D7" s="247" t="s">
        <v>182</v>
      </c>
      <c r="E7" s="194" t="s">
        <v>153</v>
      </c>
      <c r="F7" s="203"/>
      <c r="G7" s="12"/>
      <c r="H7" s="194" t="s">
        <v>92</v>
      </c>
      <c r="I7" s="194" t="s">
        <v>93</v>
      </c>
      <c r="J7" s="194" t="s">
        <v>94</v>
      </c>
      <c r="K7" s="195" t="s">
        <v>95</v>
      </c>
      <c r="L7" s="453" t="s">
        <v>92</v>
      </c>
      <c r="M7" s="282" t="s">
        <v>93</v>
      </c>
      <c r="N7" s="282" t="s">
        <v>94</v>
      </c>
      <c r="O7" s="370" t="s">
        <v>95</v>
      </c>
    </row>
    <row r="8" spans="1:15" s="14" customFormat="1" ht="15" customHeight="1">
      <c r="A8" s="12"/>
      <c r="B8" s="12"/>
      <c r="C8" s="198"/>
      <c r="D8" s="138"/>
      <c r="E8" s="17"/>
      <c r="F8" s="17"/>
      <c r="G8" s="12"/>
      <c r="H8" s="122"/>
      <c r="I8" s="122"/>
      <c r="J8" s="122"/>
      <c r="K8" s="122"/>
      <c r="L8" s="323"/>
      <c r="M8" s="323"/>
      <c r="N8" s="323"/>
      <c r="O8" s="372"/>
    </row>
    <row r="9" spans="1:15" s="93" customFormat="1" ht="23.25" thickBot="1">
      <c r="A9" s="200"/>
      <c r="B9" s="182" t="s">
        <v>171</v>
      </c>
      <c r="C9" s="201"/>
      <c r="D9" s="182"/>
      <c r="E9" s="182"/>
      <c r="F9" s="227"/>
      <c r="G9" s="12"/>
      <c r="H9" s="182"/>
      <c r="I9" s="182"/>
      <c r="J9" s="182"/>
      <c r="K9" s="182"/>
      <c r="L9" s="284"/>
      <c r="M9" s="284"/>
      <c r="N9" s="284"/>
      <c r="O9" s="333"/>
    </row>
    <row r="10" spans="1:15" s="93" customFormat="1" ht="24" customHeight="1">
      <c r="A10" s="12"/>
      <c r="B10" s="15"/>
      <c r="C10" s="202"/>
      <c r="D10" s="12"/>
      <c r="E10" s="12"/>
      <c r="F10" s="12"/>
      <c r="G10" s="12"/>
      <c r="H10" s="12"/>
      <c r="I10" s="12"/>
      <c r="J10" s="12"/>
      <c r="K10" s="12"/>
      <c r="L10" s="285"/>
      <c r="M10" s="285"/>
      <c r="N10" s="285"/>
      <c r="O10" s="334"/>
    </row>
    <row r="11" spans="1:15" s="13" customFormat="1" ht="16.5" customHeight="1">
      <c r="A11" s="19"/>
      <c r="B11" s="50" t="s">
        <v>7</v>
      </c>
      <c r="C11" s="389">
        <v>0</v>
      </c>
      <c r="D11" s="109">
        <v>-26725</v>
      </c>
      <c r="E11" s="204">
        <v>-1</v>
      </c>
      <c r="F11" s="204"/>
      <c r="G11" s="98"/>
      <c r="H11" s="109">
        <v>-11443</v>
      </c>
      <c r="I11" s="109">
        <v>-7274</v>
      </c>
      <c r="J11" s="109">
        <v>-3790</v>
      </c>
      <c r="K11" s="109">
        <v>-4218</v>
      </c>
      <c r="L11" s="395">
        <v>0</v>
      </c>
      <c r="M11" s="395">
        <v>0</v>
      </c>
      <c r="N11" s="395">
        <v>0</v>
      </c>
      <c r="O11" s="398">
        <v>0</v>
      </c>
    </row>
    <row r="12" spans="1:15" s="13" customFormat="1" ht="16.5" customHeight="1">
      <c r="A12" s="19"/>
      <c r="B12" s="50" t="s">
        <v>140</v>
      </c>
      <c r="C12" s="389">
        <v>0</v>
      </c>
      <c r="D12" s="109">
        <v>0</v>
      </c>
      <c r="E12" s="204" t="s">
        <v>179</v>
      </c>
      <c r="F12" s="204"/>
      <c r="G12" s="98"/>
      <c r="H12" s="109">
        <v>0</v>
      </c>
      <c r="I12" s="109">
        <v>0</v>
      </c>
      <c r="J12" s="109">
        <v>0</v>
      </c>
      <c r="K12" s="109">
        <v>0</v>
      </c>
      <c r="L12" s="395">
        <v>0</v>
      </c>
      <c r="M12" s="395">
        <v>0</v>
      </c>
      <c r="N12" s="395">
        <v>0</v>
      </c>
      <c r="O12" s="398">
        <v>0</v>
      </c>
    </row>
    <row r="13" spans="1:15" s="13" customFormat="1" ht="16.5" customHeight="1">
      <c r="A13" s="19"/>
      <c r="B13" s="50" t="s">
        <v>141</v>
      </c>
      <c r="C13" s="389">
        <v>0</v>
      </c>
      <c r="D13" s="109">
        <v>4733</v>
      </c>
      <c r="E13" s="204">
        <v>-1</v>
      </c>
      <c r="F13" s="204"/>
      <c r="G13" s="98"/>
      <c r="H13" s="109">
        <v>1175</v>
      </c>
      <c r="I13" s="109">
        <v>1182</v>
      </c>
      <c r="J13" s="109">
        <v>1221</v>
      </c>
      <c r="K13" s="109">
        <v>1155</v>
      </c>
      <c r="L13" s="395">
        <v>0</v>
      </c>
      <c r="M13" s="395">
        <v>0</v>
      </c>
      <c r="N13" s="395">
        <v>0</v>
      </c>
      <c r="O13" s="398">
        <v>0</v>
      </c>
    </row>
    <row r="14" spans="1:15" s="13" customFormat="1" ht="16.5" customHeight="1">
      <c r="A14" s="19"/>
      <c r="B14" s="50" t="s">
        <v>142</v>
      </c>
      <c r="C14" s="389">
        <v>0</v>
      </c>
      <c r="D14" s="109">
        <v>-31533</v>
      </c>
      <c r="E14" s="204">
        <v>-1</v>
      </c>
      <c r="F14" s="204"/>
      <c r="G14" s="98"/>
      <c r="H14" s="109">
        <v>-9333</v>
      </c>
      <c r="I14" s="109">
        <v>-2683</v>
      </c>
      <c r="J14" s="109">
        <v>-8326</v>
      </c>
      <c r="K14" s="109">
        <v>-11191</v>
      </c>
      <c r="L14" s="395">
        <v>0</v>
      </c>
      <c r="M14" s="395">
        <v>0</v>
      </c>
      <c r="N14" s="395">
        <v>0</v>
      </c>
      <c r="O14" s="398">
        <v>0</v>
      </c>
    </row>
    <row r="15" spans="1:15" s="13" customFormat="1" ht="16.5" customHeight="1">
      <c r="A15" s="19"/>
      <c r="B15" s="50" t="s">
        <v>143</v>
      </c>
      <c r="C15" s="389">
        <v>0</v>
      </c>
      <c r="D15" s="109">
        <v>-3129</v>
      </c>
      <c r="E15" s="204">
        <v>-1</v>
      </c>
      <c r="F15" s="204"/>
      <c r="G15" s="98"/>
      <c r="H15" s="109">
        <v>1601</v>
      </c>
      <c r="I15" s="109">
        <v>-451</v>
      </c>
      <c r="J15" s="109">
        <v>178</v>
      </c>
      <c r="K15" s="109">
        <v>-4457</v>
      </c>
      <c r="L15" s="395">
        <v>0</v>
      </c>
      <c r="M15" s="395">
        <v>0</v>
      </c>
      <c r="N15" s="395">
        <v>0</v>
      </c>
      <c r="O15" s="398">
        <v>0</v>
      </c>
    </row>
    <row r="16" spans="1:15" s="14" customFormat="1" ht="16.5" customHeight="1">
      <c r="A16" s="128"/>
      <c r="B16" s="187" t="s">
        <v>144</v>
      </c>
      <c r="C16" s="390">
        <v>0</v>
      </c>
      <c r="D16" s="384">
        <v>-56654</v>
      </c>
      <c r="E16" s="206">
        <v>-1</v>
      </c>
      <c r="F16" s="272"/>
      <c r="G16" s="12"/>
      <c r="H16" s="384">
        <v>-18000</v>
      </c>
      <c r="I16" s="384">
        <v>-9226</v>
      </c>
      <c r="J16" s="384">
        <v>-10717</v>
      </c>
      <c r="K16" s="384">
        <v>-18711</v>
      </c>
      <c r="L16" s="396">
        <v>0</v>
      </c>
      <c r="M16" s="396">
        <v>0</v>
      </c>
      <c r="N16" s="396">
        <v>0</v>
      </c>
      <c r="O16" s="399">
        <v>0</v>
      </c>
    </row>
    <row r="17" spans="1:15" s="13" customFormat="1" ht="16.5" customHeight="1">
      <c r="A17" s="19"/>
      <c r="B17" s="50" t="s">
        <v>145</v>
      </c>
      <c r="C17" s="389">
        <v>0</v>
      </c>
      <c r="D17" s="109">
        <v>-16809</v>
      </c>
      <c r="E17" s="204">
        <v>-1</v>
      </c>
      <c r="F17" s="204"/>
      <c r="G17" s="12"/>
      <c r="H17" s="109">
        <v>-4982</v>
      </c>
      <c r="I17" s="109">
        <v>-4535</v>
      </c>
      <c r="J17" s="109">
        <v>-4250</v>
      </c>
      <c r="K17" s="109">
        <v>-3042</v>
      </c>
      <c r="L17" s="395">
        <v>0</v>
      </c>
      <c r="M17" s="395">
        <v>0</v>
      </c>
      <c r="N17" s="395">
        <v>0</v>
      </c>
      <c r="O17" s="398">
        <v>0</v>
      </c>
    </row>
    <row r="18" spans="1:15" s="13" customFormat="1" ht="16.5" customHeight="1">
      <c r="A18" s="19"/>
      <c r="B18" s="50" t="s">
        <v>146</v>
      </c>
      <c r="C18" s="389">
        <v>0</v>
      </c>
      <c r="D18" s="109">
        <v>-67528</v>
      </c>
      <c r="E18" s="204">
        <v>-1</v>
      </c>
      <c r="F18" s="204"/>
      <c r="G18" s="12"/>
      <c r="H18" s="109">
        <v>-17249</v>
      </c>
      <c r="I18" s="109">
        <v>-18107</v>
      </c>
      <c r="J18" s="109">
        <v>-15425</v>
      </c>
      <c r="K18" s="109">
        <v>-16747</v>
      </c>
      <c r="L18" s="395">
        <v>0</v>
      </c>
      <c r="M18" s="395">
        <v>0</v>
      </c>
      <c r="N18" s="395">
        <v>0</v>
      </c>
      <c r="O18" s="398">
        <v>0</v>
      </c>
    </row>
    <row r="19" spans="1:15" s="13" customFormat="1" ht="16.5" customHeight="1">
      <c r="A19" s="19"/>
      <c r="B19" s="50" t="s">
        <v>8</v>
      </c>
      <c r="C19" s="389">
        <v>0</v>
      </c>
      <c r="D19" s="109">
        <v>12994</v>
      </c>
      <c r="E19" s="204">
        <v>-1</v>
      </c>
      <c r="F19" s="204"/>
      <c r="G19" s="12"/>
      <c r="H19" s="109">
        <v>1827</v>
      </c>
      <c r="I19" s="109">
        <v>2329</v>
      </c>
      <c r="J19" s="109">
        <v>3185</v>
      </c>
      <c r="K19" s="109">
        <v>5653</v>
      </c>
      <c r="L19" s="395">
        <v>0</v>
      </c>
      <c r="M19" s="395">
        <v>0</v>
      </c>
      <c r="N19" s="395">
        <v>0</v>
      </c>
      <c r="O19" s="398">
        <v>0</v>
      </c>
    </row>
    <row r="20" spans="1:15" s="13" customFormat="1" ht="16.5" customHeight="1">
      <c r="A20" s="19"/>
      <c r="B20" s="50" t="s">
        <v>9</v>
      </c>
      <c r="C20" s="389">
        <v>0</v>
      </c>
      <c r="D20" s="109">
        <v>-586</v>
      </c>
      <c r="E20" s="204">
        <v>-1</v>
      </c>
      <c r="F20" s="204"/>
      <c r="G20" s="12"/>
      <c r="H20" s="109">
        <v>-142</v>
      </c>
      <c r="I20" s="109">
        <v>-146</v>
      </c>
      <c r="J20" s="109">
        <v>-143</v>
      </c>
      <c r="K20" s="109">
        <v>-155</v>
      </c>
      <c r="L20" s="395">
        <v>0</v>
      </c>
      <c r="M20" s="395">
        <v>0</v>
      </c>
      <c r="N20" s="395">
        <v>0</v>
      </c>
      <c r="O20" s="398">
        <v>0</v>
      </c>
    </row>
    <row r="21" spans="1:15" s="14" customFormat="1" ht="16.5" customHeight="1">
      <c r="A21" s="128"/>
      <c r="B21" s="51" t="s">
        <v>39</v>
      </c>
      <c r="C21" s="209">
        <v>0</v>
      </c>
      <c r="D21" s="48">
        <v>-71929</v>
      </c>
      <c r="E21" s="100">
        <v>-1</v>
      </c>
      <c r="F21" s="100"/>
      <c r="G21" s="12"/>
      <c r="H21" s="48">
        <v>-20546</v>
      </c>
      <c r="I21" s="48">
        <v>-20459</v>
      </c>
      <c r="J21" s="48">
        <v>-16633</v>
      </c>
      <c r="K21" s="48">
        <v>-14291</v>
      </c>
      <c r="L21" s="287">
        <v>0</v>
      </c>
      <c r="M21" s="287">
        <v>0</v>
      </c>
      <c r="N21" s="287">
        <v>0</v>
      </c>
      <c r="O21" s="339">
        <v>0</v>
      </c>
    </row>
    <row r="22" spans="1:15" s="14" customFormat="1" ht="16.5" customHeight="1">
      <c r="A22" s="128"/>
      <c r="B22" s="187" t="s">
        <v>147</v>
      </c>
      <c r="C22" s="390">
        <v>0</v>
      </c>
      <c r="D22" s="384">
        <v>-128583</v>
      </c>
      <c r="E22" s="206">
        <v>-1</v>
      </c>
      <c r="F22" s="272"/>
      <c r="G22" s="12"/>
      <c r="H22" s="384">
        <v>-38546</v>
      </c>
      <c r="I22" s="384">
        <v>-29685</v>
      </c>
      <c r="J22" s="384">
        <v>-27350</v>
      </c>
      <c r="K22" s="384">
        <v>-33002</v>
      </c>
      <c r="L22" s="396">
        <v>0</v>
      </c>
      <c r="M22" s="396">
        <v>0</v>
      </c>
      <c r="N22" s="396">
        <v>0</v>
      </c>
      <c r="O22" s="399">
        <v>0</v>
      </c>
    </row>
    <row r="23" spans="1:15" s="13" customFormat="1" ht="16.5" customHeight="1">
      <c r="A23" s="19"/>
      <c r="B23" s="52" t="s">
        <v>192</v>
      </c>
      <c r="C23" s="389">
        <v>0</v>
      </c>
      <c r="D23" s="109">
        <v>61414</v>
      </c>
      <c r="E23" s="204">
        <v>-1</v>
      </c>
      <c r="F23" s="204"/>
      <c r="G23" s="12"/>
      <c r="H23" s="109">
        <v>27248</v>
      </c>
      <c r="I23" s="109">
        <v>41520</v>
      </c>
      <c r="J23" s="109">
        <v>16825</v>
      </c>
      <c r="K23" s="109">
        <v>-24179</v>
      </c>
      <c r="L23" s="395">
        <v>0</v>
      </c>
      <c r="M23" s="395">
        <v>0</v>
      </c>
      <c r="N23" s="395">
        <v>0</v>
      </c>
      <c r="O23" s="398">
        <v>0</v>
      </c>
    </row>
    <row r="24" spans="1:15" s="14" customFormat="1" ht="16.5" customHeight="1">
      <c r="A24" s="128"/>
      <c r="B24" s="187" t="s">
        <v>195</v>
      </c>
      <c r="C24" s="390">
        <v>0</v>
      </c>
      <c r="D24" s="384">
        <v>-67169</v>
      </c>
      <c r="E24" s="206">
        <v>-1</v>
      </c>
      <c r="F24" s="272"/>
      <c r="G24" s="12"/>
      <c r="H24" s="384">
        <v>-11298</v>
      </c>
      <c r="I24" s="384">
        <v>11835</v>
      </c>
      <c r="J24" s="384">
        <v>-10525</v>
      </c>
      <c r="K24" s="384">
        <v>-57181</v>
      </c>
      <c r="L24" s="396">
        <v>0</v>
      </c>
      <c r="M24" s="396">
        <v>0</v>
      </c>
      <c r="N24" s="396">
        <v>0</v>
      </c>
      <c r="O24" s="399">
        <v>0</v>
      </c>
    </row>
    <row r="25" spans="1:15" s="13" customFormat="1" ht="16.5" customHeight="1">
      <c r="A25" s="19"/>
      <c r="B25" s="50" t="s">
        <v>40</v>
      </c>
      <c r="C25" s="389">
        <v>0</v>
      </c>
      <c r="D25" s="109">
        <v>-43942</v>
      </c>
      <c r="E25" s="204">
        <v>-1</v>
      </c>
      <c r="F25" s="204"/>
      <c r="G25" s="12"/>
      <c r="H25" s="109">
        <v>-15702</v>
      </c>
      <c r="I25" s="109">
        <v>-17445</v>
      </c>
      <c r="J25" s="109">
        <v>-1835</v>
      </c>
      <c r="K25" s="109">
        <v>-8960</v>
      </c>
      <c r="L25" s="395">
        <v>0</v>
      </c>
      <c r="M25" s="395">
        <v>0</v>
      </c>
      <c r="N25" s="395">
        <v>0</v>
      </c>
      <c r="O25" s="398">
        <v>0</v>
      </c>
    </row>
    <row r="26" spans="1:15" s="13" customFormat="1" ht="16.5" customHeight="1">
      <c r="A26" s="19"/>
      <c r="B26" s="53" t="s">
        <v>41</v>
      </c>
      <c r="C26" s="389">
        <v>0</v>
      </c>
      <c r="D26" s="109">
        <v>-14776</v>
      </c>
      <c r="E26" s="204">
        <v>-1</v>
      </c>
      <c r="F26" s="204"/>
      <c r="G26" s="12"/>
      <c r="H26" s="109">
        <v>-13568</v>
      </c>
      <c r="I26" s="109">
        <v>-512</v>
      </c>
      <c r="J26" s="109">
        <v>-348</v>
      </c>
      <c r="K26" s="109">
        <v>-348</v>
      </c>
      <c r="L26" s="395">
        <v>0</v>
      </c>
      <c r="M26" s="395">
        <v>0</v>
      </c>
      <c r="N26" s="395">
        <v>0</v>
      </c>
      <c r="O26" s="398">
        <v>0</v>
      </c>
    </row>
    <row r="27" spans="1:15" s="13" customFormat="1" ht="16.5" customHeight="1">
      <c r="A27" s="19"/>
      <c r="B27" s="54" t="s">
        <v>98</v>
      </c>
      <c r="C27" s="389">
        <v>0</v>
      </c>
      <c r="D27" s="109">
        <v>0</v>
      </c>
      <c r="E27" s="204" t="s">
        <v>179</v>
      </c>
      <c r="F27" s="204"/>
      <c r="G27" s="12"/>
      <c r="H27" s="109">
        <v>0</v>
      </c>
      <c r="I27" s="109">
        <v>0</v>
      </c>
      <c r="J27" s="109">
        <v>0</v>
      </c>
      <c r="K27" s="109">
        <v>0</v>
      </c>
      <c r="L27" s="395">
        <v>0</v>
      </c>
      <c r="M27" s="395">
        <v>0</v>
      </c>
      <c r="N27" s="395">
        <v>0</v>
      </c>
      <c r="O27" s="398">
        <v>0</v>
      </c>
    </row>
    <row r="28" spans="1:15" s="13" customFormat="1" ht="16.5" customHeight="1">
      <c r="A28" s="19"/>
      <c r="B28" s="54" t="s">
        <v>99</v>
      </c>
      <c r="C28" s="389">
        <v>0</v>
      </c>
      <c r="D28" s="109">
        <v>-1391</v>
      </c>
      <c r="E28" s="204">
        <v>-1</v>
      </c>
      <c r="F28" s="204"/>
      <c r="G28" s="12"/>
      <c r="H28" s="109">
        <v>-348</v>
      </c>
      <c r="I28" s="109">
        <v>-347</v>
      </c>
      <c r="J28" s="109">
        <v>-348</v>
      </c>
      <c r="K28" s="109">
        <v>-348</v>
      </c>
      <c r="L28" s="395">
        <v>0</v>
      </c>
      <c r="M28" s="395">
        <v>0</v>
      </c>
      <c r="N28" s="395">
        <v>0</v>
      </c>
      <c r="O28" s="398">
        <v>0</v>
      </c>
    </row>
    <row r="29" spans="1:15" s="13" customFormat="1" ht="16.5" customHeight="1">
      <c r="A29" s="19"/>
      <c r="B29" s="54" t="s">
        <v>100</v>
      </c>
      <c r="C29" s="389">
        <v>0</v>
      </c>
      <c r="D29" s="109">
        <v>-13385</v>
      </c>
      <c r="E29" s="204">
        <v>-1</v>
      </c>
      <c r="F29" s="204"/>
      <c r="G29" s="12"/>
      <c r="H29" s="109">
        <v>-13220</v>
      </c>
      <c r="I29" s="109">
        <v>-165</v>
      </c>
      <c r="J29" s="109">
        <v>0</v>
      </c>
      <c r="K29" s="109">
        <v>0</v>
      </c>
      <c r="L29" s="395">
        <v>0</v>
      </c>
      <c r="M29" s="395">
        <v>0</v>
      </c>
      <c r="N29" s="395">
        <v>0</v>
      </c>
      <c r="O29" s="398">
        <v>0</v>
      </c>
    </row>
    <row r="30" spans="1:15" s="13" customFormat="1" ht="16.5" customHeight="1">
      <c r="A30" s="19"/>
      <c r="B30" s="50" t="s">
        <v>10</v>
      </c>
      <c r="C30" s="389">
        <v>0</v>
      </c>
      <c r="D30" s="109">
        <v>-141</v>
      </c>
      <c r="E30" s="204">
        <v>-1</v>
      </c>
      <c r="F30" s="204"/>
      <c r="G30" s="12"/>
      <c r="H30" s="109">
        <v>11</v>
      </c>
      <c r="I30" s="109">
        <v>13</v>
      </c>
      <c r="J30" s="109">
        <v>14</v>
      </c>
      <c r="K30" s="109">
        <v>-179</v>
      </c>
      <c r="L30" s="395">
        <v>0</v>
      </c>
      <c r="M30" s="395">
        <v>0</v>
      </c>
      <c r="N30" s="395">
        <v>0</v>
      </c>
      <c r="O30" s="398">
        <v>0</v>
      </c>
    </row>
    <row r="31" spans="1:15" s="14" customFormat="1" ht="16.5" customHeight="1">
      <c r="A31" s="94"/>
      <c r="B31" s="50" t="s">
        <v>11</v>
      </c>
      <c r="C31" s="389">
        <v>0</v>
      </c>
      <c r="D31" s="109">
        <v>-19494</v>
      </c>
      <c r="E31" s="204">
        <v>-1</v>
      </c>
      <c r="F31" s="204"/>
      <c r="G31" s="12"/>
      <c r="H31" s="109">
        <v>-1299</v>
      </c>
      <c r="I31" s="109">
        <v>11514</v>
      </c>
      <c r="J31" s="109">
        <v>-17819</v>
      </c>
      <c r="K31" s="109">
        <v>-11890</v>
      </c>
      <c r="L31" s="395">
        <v>0</v>
      </c>
      <c r="M31" s="395">
        <v>0</v>
      </c>
      <c r="N31" s="395">
        <v>0</v>
      </c>
      <c r="O31" s="398">
        <v>0</v>
      </c>
    </row>
    <row r="32" spans="1:15" s="14" customFormat="1" ht="16.5" customHeight="1">
      <c r="A32" s="123"/>
      <c r="B32" s="187" t="s">
        <v>148</v>
      </c>
      <c r="C32" s="390">
        <v>0</v>
      </c>
      <c r="D32" s="384">
        <v>-130746</v>
      </c>
      <c r="E32" s="206">
        <v>-1</v>
      </c>
      <c r="F32" s="272"/>
      <c r="G32" s="12"/>
      <c r="H32" s="384">
        <v>-28288</v>
      </c>
      <c r="I32" s="384">
        <v>5917</v>
      </c>
      <c r="J32" s="384">
        <v>-30165</v>
      </c>
      <c r="K32" s="384">
        <v>-78210</v>
      </c>
      <c r="L32" s="396">
        <v>0</v>
      </c>
      <c r="M32" s="396">
        <v>0</v>
      </c>
      <c r="N32" s="396">
        <v>0</v>
      </c>
      <c r="O32" s="399">
        <v>0</v>
      </c>
    </row>
    <row r="33" spans="1:15" ht="16.5" customHeight="1">
      <c r="A33" s="123"/>
      <c r="B33" s="187" t="s">
        <v>151</v>
      </c>
      <c r="C33" s="390">
        <v>0</v>
      </c>
      <c r="D33" s="384">
        <v>-47097</v>
      </c>
      <c r="E33" s="206">
        <v>-1</v>
      </c>
      <c r="F33" s="272"/>
      <c r="G33" s="12"/>
      <c r="H33" s="384">
        <v>-21304</v>
      </c>
      <c r="I33" s="384">
        <v>29034</v>
      </c>
      <c r="J33" s="384">
        <v>-19813</v>
      </c>
      <c r="K33" s="384">
        <v>-35014</v>
      </c>
      <c r="L33" s="396">
        <v>0</v>
      </c>
      <c r="M33" s="396">
        <v>0</v>
      </c>
      <c r="N33" s="396">
        <v>0</v>
      </c>
      <c r="O33" s="399">
        <v>0</v>
      </c>
    </row>
    <row r="34" spans="1:15" ht="16.5" customHeight="1">
      <c r="A34" s="135"/>
      <c r="B34" s="187" t="s">
        <v>152</v>
      </c>
      <c r="C34" s="390">
        <v>-69.341999999999999</v>
      </c>
      <c r="D34" s="384">
        <v>-52549.317999999999</v>
      </c>
      <c r="E34" s="206">
        <v>-0.99868043958248898</v>
      </c>
      <c r="F34" s="272"/>
      <c r="G34" s="12"/>
      <c r="H34" s="384">
        <v>-23529.012999999999</v>
      </c>
      <c r="I34" s="384">
        <v>26474.977000000003</v>
      </c>
      <c r="J34" s="384">
        <v>-20431.348999999998</v>
      </c>
      <c r="K34" s="384">
        <v>-35063.932999999997</v>
      </c>
      <c r="L34" s="396">
        <v>0</v>
      </c>
      <c r="M34" s="396">
        <v>-102.86199999999999</v>
      </c>
      <c r="N34" s="396">
        <v>42.576999999999998</v>
      </c>
      <c r="O34" s="399">
        <v>-9.0570000000000004</v>
      </c>
    </row>
    <row r="35" spans="1:15" ht="16.5" customHeight="1">
      <c r="A35" s="94"/>
      <c r="B35" s="8"/>
      <c r="C35" s="249"/>
      <c r="D35" s="9"/>
      <c r="E35" s="78"/>
      <c r="F35" s="78"/>
      <c r="G35" s="12"/>
      <c r="H35" s="9"/>
      <c r="I35" s="9"/>
      <c r="J35" s="9"/>
      <c r="K35" s="9"/>
      <c r="L35" s="313"/>
      <c r="M35" s="313"/>
      <c r="N35" s="313"/>
      <c r="O35" s="362"/>
    </row>
    <row r="36" spans="1:15" ht="23.25" thickBot="1">
      <c r="A36" s="200"/>
      <c r="B36" s="182" t="s">
        <v>155</v>
      </c>
      <c r="C36" s="214"/>
      <c r="D36" s="250"/>
      <c r="E36" s="182"/>
      <c r="F36" s="227"/>
      <c r="G36" s="12"/>
      <c r="H36" s="182"/>
      <c r="I36" s="182"/>
      <c r="J36" s="182"/>
      <c r="K36" s="182"/>
      <c r="L36" s="284"/>
      <c r="M36" s="284"/>
      <c r="N36" s="284"/>
      <c r="O36" s="333"/>
    </row>
    <row r="37" spans="1:15" ht="16.5" customHeight="1">
      <c r="A37" s="226"/>
      <c r="B37" s="227"/>
      <c r="C37" s="215"/>
      <c r="D37" s="251"/>
      <c r="E37" s="227"/>
      <c r="F37" s="227"/>
      <c r="G37" s="12"/>
      <c r="H37" s="227"/>
      <c r="I37" s="227"/>
      <c r="J37" s="227"/>
      <c r="K37" s="227"/>
      <c r="L37" s="296"/>
      <c r="M37" s="296"/>
      <c r="N37" s="296"/>
      <c r="O37" s="346"/>
    </row>
    <row r="38" spans="1:15" ht="16.5" customHeight="1">
      <c r="A38" s="94"/>
      <c r="B38" s="60" t="s">
        <v>14</v>
      </c>
      <c r="C38" s="223" t="s">
        <v>179</v>
      </c>
      <c r="D38" s="55" t="s">
        <v>179</v>
      </c>
      <c r="E38" s="55" t="s">
        <v>179</v>
      </c>
      <c r="F38" s="111"/>
      <c r="G38" s="12"/>
      <c r="H38" s="55" t="s">
        <v>179</v>
      </c>
      <c r="I38" s="55" t="s">
        <v>179</v>
      </c>
      <c r="J38" s="55" t="s">
        <v>179</v>
      </c>
      <c r="K38" s="55" t="s">
        <v>179</v>
      </c>
      <c r="L38" s="294" t="s">
        <v>179</v>
      </c>
      <c r="M38" s="294" t="s">
        <v>179</v>
      </c>
      <c r="N38" s="294" t="s">
        <v>179</v>
      </c>
      <c r="O38" s="344" t="s">
        <v>179</v>
      </c>
    </row>
    <row r="39" spans="1:15" ht="16.5" customHeight="1">
      <c r="A39" s="94"/>
      <c r="B39" s="60" t="s">
        <v>54</v>
      </c>
      <c r="C39" s="223" t="s">
        <v>179</v>
      </c>
      <c r="D39" s="55" t="s">
        <v>179</v>
      </c>
      <c r="E39" s="55" t="s">
        <v>179</v>
      </c>
      <c r="F39" s="111"/>
      <c r="G39" s="12"/>
      <c r="H39" s="55" t="s">
        <v>179</v>
      </c>
      <c r="I39" s="55" t="s">
        <v>179</v>
      </c>
      <c r="J39" s="55" t="s">
        <v>179</v>
      </c>
      <c r="K39" s="55" t="s">
        <v>179</v>
      </c>
      <c r="L39" s="294" t="s">
        <v>179</v>
      </c>
      <c r="M39" s="294" t="s">
        <v>179</v>
      </c>
      <c r="N39" s="294" t="s">
        <v>179</v>
      </c>
      <c r="O39" s="344" t="s">
        <v>179</v>
      </c>
    </row>
    <row r="40" spans="1:15" ht="16.5" customHeight="1">
      <c r="A40" s="94"/>
      <c r="B40" s="60"/>
      <c r="C40" s="216"/>
      <c r="D40" s="101"/>
      <c r="E40" s="103"/>
      <c r="F40" s="103"/>
      <c r="G40" s="12"/>
      <c r="H40" s="103"/>
      <c r="I40" s="103"/>
      <c r="J40" s="103"/>
      <c r="K40" s="103"/>
      <c r="L40" s="292"/>
      <c r="M40" s="292"/>
      <c r="N40" s="292"/>
      <c r="O40" s="341"/>
    </row>
    <row r="41" spans="1:15" ht="23.25" thickBot="1">
      <c r="A41" s="200"/>
      <c r="B41" s="182" t="s">
        <v>159</v>
      </c>
      <c r="C41" s="214"/>
      <c r="D41" s="250"/>
      <c r="E41" s="250"/>
      <c r="F41" s="273"/>
      <c r="G41" s="12"/>
      <c r="H41" s="250"/>
      <c r="I41" s="250"/>
      <c r="J41" s="250"/>
      <c r="K41" s="250"/>
      <c r="L41" s="288"/>
      <c r="M41" s="288"/>
      <c r="N41" s="288"/>
      <c r="O41" s="373"/>
    </row>
    <row r="42" spans="1:15" ht="16.5" customHeight="1">
      <c r="A42" s="213"/>
      <c r="B42" s="210"/>
      <c r="C42" s="215"/>
      <c r="D42" s="251"/>
      <c r="E42" s="251"/>
      <c r="F42" s="251"/>
      <c r="G42" s="12"/>
      <c r="H42" s="251"/>
      <c r="I42" s="251"/>
      <c r="J42" s="251"/>
      <c r="K42" s="251"/>
      <c r="L42" s="290"/>
      <c r="M42" s="290"/>
      <c r="N42" s="290"/>
      <c r="O42" s="374"/>
    </row>
    <row r="43" spans="1:15" ht="16.5" customHeight="1">
      <c r="A43" s="94"/>
      <c r="B43" s="60" t="s">
        <v>109</v>
      </c>
      <c r="C43" s="391">
        <v>0</v>
      </c>
      <c r="D43" s="392">
        <v>194402</v>
      </c>
      <c r="E43" s="100">
        <v>-1</v>
      </c>
      <c r="F43" s="393"/>
      <c r="G43" s="394"/>
      <c r="H43" s="392">
        <v>749672</v>
      </c>
      <c r="I43" s="392">
        <v>716661</v>
      </c>
      <c r="J43" s="392">
        <v>575950</v>
      </c>
      <c r="K43" s="392">
        <v>194402</v>
      </c>
      <c r="L43" s="397">
        <v>0</v>
      </c>
      <c r="M43" s="397">
        <v>0</v>
      </c>
      <c r="N43" s="397">
        <v>0</v>
      </c>
      <c r="O43" s="400">
        <v>0</v>
      </c>
    </row>
    <row r="44" spans="1:15" ht="16.5" customHeight="1">
      <c r="A44" s="94"/>
      <c r="B44" s="77" t="s">
        <v>110</v>
      </c>
      <c r="C44" s="391">
        <v>0</v>
      </c>
      <c r="D44" s="392">
        <v>460006</v>
      </c>
      <c r="E44" s="100">
        <v>-1</v>
      </c>
      <c r="F44" s="393"/>
      <c r="G44" s="394"/>
      <c r="H44" s="392">
        <v>433665</v>
      </c>
      <c r="I44" s="392">
        <v>449508</v>
      </c>
      <c r="J44" s="392">
        <v>488812</v>
      </c>
      <c r="K44" s="392">
        <v>460006</v>
      </c>
      <c r="L44" s="397">
        <v>0</v>
      </c>
      <c r="M44" s="397">
        <v>0</v>
      </c>
      <c r="N44" s="397">
        <v>0</v>
      </c>
      <c r="O44" s="400">
        <v>0</v>
      </c>
    </row>
    <row r="45" spans="1:15" ht="16.5" customHeight="1">
      <c r="A45" s="94"/>
      <c r="B45" s="60" t="s">
        <v>52</v>
      </c>
      <c r="C45" s="391">
        <v>0</v>
      </c>
      <c r="D45" s="392">
        <v>360923</v>
      </c>
      <c r="E45" s="100">
        <v>-1</v>
      </c>
      <c r="F45" s="393"/>
      <c r="G45" s="394"/>
      <c r="H45" s="392">
        <v>6138998.5</v>
      </c>
      <c r="I45" s="392">
        <v>5236609.5</v>
      </c>
      <c r="J45" s="392">
        <v>5031963</v>
      </c>
      <c r="K45" s="392">
        <v>360923</v>
      </c>
      <c r="L45" s="397">
        <v>0</v>
      </c>
      <c r="M45" s="397">
        <v>0</v>
      </c>
      <c r="N45" s="397">
        <v>0</v>
      </c>
      <c r="O45" s="400">
        <v>0</v>
      </c>
    </row>
    <row r="46" spans="1:15" ht="16.5" customHeight="1">
      <c r="A46" s="94"/>
      <c r="B46" s="60"/>
      <c r="C46" s="221"/>
      <c r="D46" s="104"/>
      <c r="E46" s="100"/>
      <c r="F46" s="100"/>
      <c r="G46" s="12"/>
      <c r="H46" s="104"/>
      <c r="I46" s="104"/>
      <c r="J46" s="104"/>
      <c r="K46" s="104"/>
      <c r="L46" s="293"/>
      <c r="M46" s="293"/>
      <c r="N46" s="293"/>
      <c r="O46" s="342"/>
    </row>
    <row r="47" spans="1:15" ht="23.25" thickBot="1">
      <c r="A47" s="200"/>
      <c r="B47" s="182" t="s">
        <v>163</v>
      </c>
      <c r="C47" s="214"/>
      <c r="D47" s="250"/>
      <c r="E47" s="250"/>
      <c r="F47" s="273"/>
      <c r="G47" s="12"/>
      <c r="H47" s="250"/>
      <c r="I47" s="250"/>
      <c r="J47" s="250"/>
      <c r="K47" s="250"/>
      <c r="L47" s="288"/>
      <c r="M47" s="288"/>
      <c r="N47" s="288"/>
      <c r="O47" s="373"/>
    </row>
    <row r="48" spans="1:15" ht="16.5" customHeight="1">
      <c r="A48" s="15"/>
      <c r="B48" s="213"/>
      <c r="C48" s="215"/>
      <c r="D48" s="251"/>
      <c r="E48" s="251"/>
      <c r="F48" s="251"/>
      <c r="G48" s="12"/>
      <c r="H48" s="251"/>
      <c r="I48" s="251"/>
      <c r="J48" s="251"/>
      <c r="K48" s="251"/>
      <c r="L48" s="290"/>
      <c r="M48" s="290"/>
      <c r="N48" s="290"/>
      <c r="O48" s="374"/>
    </row>
    <row r="49" spans="1:15" ht="16.5" customHeight="1">
      <c r="A49" s="94"/>
      <c r="B49" s="77" t="s">
        <v>51</v>
      </c>
      <c r="C49" s="207">
        <v>0</v>
      </c>
      <c r="D49" s="99">
        <v>84.78</v>
      </c>
      <c r="E49" s="100">
        <v>-1</v>
      </c>
      <c r="F49" s="100"/>
      <c r="G49" s="12"/>
      <c r="H49" s="99">
        <v>205.35</v>
      </c>
      <c r="I49" s="99">
        <v>187.91</v>
      </c>
      <c r="J49" s="99">
        <v>178.41</v>
      </c>
      <c r="K49" s="99">
        <v>84.78</v>
      </c>
      <c r="L49" s="286">
        <v>0</v>
      </c>
      <c r="M49" s="286">
        <v>0</v>
      </c>
      <c r="N49" s="286">
        <v>0</v>
      </c>
      <c r="O49" s="343">
        <v>0</v>
      </c>
    </row>
    <row r="50" spans="1:15" ht="12">
      <c r="A50" s="94"/>
      <c r="B50" s="77" t="s">
        <v>187</v>
      </c>
      <c r="C50" s="223" t="s">
        <v>179</v>
      </c>
      <c r="D50" s="55" t="s">
        <v>179</v>
      </c>
      <c r="E50" s="55" t="s">
        <v>179</v>
      </c>
      <c r="F50" s="111"/>
      <c r="G50" s="12"/>
      <c r="H50" s="55" t="s">
        <v>179</v>
      </c>
      <c r="I50" s="55" t="s">
        <v>179</v>
      </c>
      <c r="J50" s="55" t="s">
        <v>179</v>
      </c>
      <c r="K50" s="55" t="s">
        <v>179</v>
      </c>
      <c r="L50" s="294" t="s">
        <v>179</v>
      </c>
      <c r="M50" s="294" t="s">
        <v>179</v>
      </c>
      <c r="N50" s="294" t="s">
        <v>179</v>
      </c>
      <c r="O50" s="344" t="s">
        <v>179</v>
      </c>
    </row>
    <row r="51" spans="1:15" s="37" customFormat="1" ht="18" customHeight="1">
      <c r="A51" s="94"/>
      <c r="B51" s="450" t="s">
        <v>177</v>
      </c>
      <c r="C51" s="50"/>
      <c r="D51" s="50"/>
      <c r="E51" s="50"/>
      <c r="F51" s="50"/>
      <c r="G51" s="12"/>
      <c r="H51" s="50"/>
      <c r="I51" s="50"/>
      <c r="J51" s="50"/>
      <c r="K51" s="50"/>
      <c r="L51" s="50"/>
      <c r="M51" s="50"/>
      <c r="N51" s="50"/>
      <c r="O51" s="50"/>
    </row>
    <row r="52" spans="1:15" ht="12">
      <c r="A52" s="94" t="s">
        <v>91</v>
      </c>
      <c r="B52" s="50" t="s">
        <v>188</v>
      </c>
      <c r="C52" s="5"/>
      <c r="D52" s="5"/>
      <c r="E52" s="133"/>
      <c r="F52" s="133"/>
      <c r="G52" s="12"/>
      <c r="H52" s="19"/>
      <c r="I52" s="19"/>
      <c r="J52" s="19"/>
      <c r="K52" s="19"/>
      <c r="L52" s="19"/>
      <c r="M52" s="19"/>
      <c r="N52" s="19"/>
      <c r="O52" s="19"/>
    </row>
    <row r="53" spans="1:15" ht="12">
      <c r="A53" s="32"/>
      <c r="B53" s="32"/>
      <c r="C53" s="5"/>
      <c r="D53" s="5"/>
      <c r="G53" s="12"/>
      <c r="I53" s="5"/>
      <c r="J53" s="5"/>
      <c r="K53" s="5"/>
      <c r="L53" s="5"/>
      <c r="M53" s="5"/>
      <c r="N53" s="5"/>
      <c r="O53" s="5"/>
    </row>
  </sheetData>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O15"/>
  <sheetViews>
    <sheetView showGridLines="0" zoomScale="80" zoomScaleNormal="80" zoomScaleSheetLayoutView="50" workbookViewId="0">
      <selection activeCell="AB32" sqref="AB32"/>
    </sheetView>
  </sheetViews>
  <sheetFormatPr defaultColWidth="9.140625" defaultRowHeight="12.75" customHeight="1"/>
  <cols>
    <col min="1" max="1" width="1" style="12" customWidth="1"/>
    <col min="2" max="2" width="53.28515625" style="12" customWidth="1"/>
    <col min="3" max="4" width="12.7109375" style="12" customWidth="1"/>
    <col min="5" max="5" width="14.42578125" style="16" bestFit="1" customWidth="1"/>
    <col min="6" max="7" width="2.42578125" style="16" customWidth="1"/>
    <col min="8" max="12" width="12.7109375" style="12" customWidth="1"/>
    <col min="13" max="15" width="12.7109375" style="132" customWidth="1"/>
    <col min="16" max="16384" width="9.140625" style="12"/>
  </cols>
  <sheetData>
    <row r="1" spans="1:15" ht="15" customHeight="1">
      <c r="A1" s="19"/>
      <c r="B1" s="19"/>
      <c r="C1" s="19"/>
      <c r="D1" s="19"/>
      <c r="E1" s="133"/>
      <c r="F1" s="133"/>
      <c r="G1" s="133"/>
      <c r="H1" s="19"/>
      <c r="I1" s="19"/>
      <c r="J1" s="19"/>
      <c r="K1" s="19"/>
      <c r="L1" s="19"/>
      <c r="M1" s="94"/>
      <c r="N1" s="94"/>
      <c r="O1" s="94"/>
    </row>
    <row r="2" spans="1:15" ht="15" customHeight="1">
      <c r="A2" s="19"/>
      <c r="B2" s="19"/>
      <c r="C2" s="19"/>
      <c r="D2" s="19"/>
      <c r="E2" s="133"/>
      <c r="F2" s="133"/>
      <c r="G2" s="133"/>
      <c r="H2" s="19"/>
      <c r="I2" s="19"/>
      <c r="J2" s="19"/>
      <c r="K2" s="19"/>
      <c r="L2" s="19"/>
      <c r="M2" s="94"/>
      <c r="N2" s="94"/>
      <c r="O2" s="94"/>
    </row>
    <row r="3" spans="1:15" ht="15" customHeight="1">
      <c r="A3" s="19"/>
      <c r="B3" s="19"/>
      <c r="C3" s="19"/>
      <c r="D3" s="19"/>
      <c r="E3" s="133"/>
      <c r="F3" s="133"/>
      <c r="G3" s="133"/>
      <c r="H3" s="19"/>
      <c r="I3" s="19"/>
      <c r="J3" s="19"/>
      <c r="K3" s="19"/>
      <c r="L3" s="19"/>
      <c r="M3" s="94"/>
      <c r="N3" s="94"/>
      <c r="O3" s="94"/>
    </row>
    <row r="4" spans="1:15" ht="12">
      <c r="A4" s="19"/>
      <c r="B4" s="19"/>
      <c r="C4" s="19"/>
      <c r="D4" s="19"/>
      <c r="E4" s="133"/>
      <c r="F4" s="133"/>
      <c r="G4" s="133"/>
      <c r="H4" s="19"/>
      <c r="I4" s="19"/>
      <c r="J4" s="19"/>
      <c r="K4" s="19"/>
      <c r="L4" s="19"/>
      <c r="M4" s="94"/>
      <c r="N4" s="94"/>
      <c r="O4" s="94"/>
    </row>
    <row r="5" spans="1:15" ht="12">
      <c r="A5" s="19"/>
      <c r="B5" s="19"/>
      <c r="C5" s="19"/>
      <c r="D5" s="19"/>
      <c r="E5" s="133"/>
      <c r="F5" s="133"/>
      <c r="G5" s="133"/>
      <c r="H5" s="19"/>
      <c r="I5" s="19"/>
      <c r="J5" s="19"/>
      <c r="K5" s="19"/>
      <c r="L5" s="19"/>
      <c r="M5" s="94"/>
      <c r="N5" s="94"/>
      <c r="O5" s="94"/>
    </row>
    <row r="6" spans="1:15" ht="12.75" customHeight="1">
      <c r="A6" s="19"/>
      <c r="B6" s="128"/>
      <c r="C6" s="19"/>
      <c r="D6" s="19"/>
      <c r="E6" s="133"/>
      <c r="F6" s="133"/>
      <c r="G6" s="133"/>
      <c r="H6" s="19"/>
      <c r="I6" s="19"/>
      <c r="J6" s="19"/>
      <c r="K6" s="19"/>
      <c r="L6" s="19"/>
      <c r="M6" s="19"/>
      <c r="N6" s="19"/>
      <c r="O6" s="19"/>
    </row>
    <row r="7" spans="1:15" s="13" customFormat="1" ht="18">
      <c r="A7" s="94"/>
      <c r="B7" s="94"/>
      <c r="H7" s="191" t="s">
        <v>198</v>
      </c>
      <c r="I7" s="192"/>
      <c r="J7" s="192"/>
      <c r="K7" s="192"/>
      <c r="L7" s="191" t="s">
        <v>199</v>
      </c>
      <c r="M7" s="192"/>
      <c r="N7" s="192"/>
      <c r="O7" s="192"/>
    </row>
    <row r="8" spans="1:15" s="14" customFormat="1" ht="23.25" thickBot="1">
      <c r="A8" s="135"/>
      <c r="B8" s="182" t="s" cm="1">
        <v>244</v>
      </c>
      <c r="C8" s="193" t="s">
        <v>200</v>
      </c>
      <c r="D8" s="247" t="s">
        <v>182</v>
      </c>
      <c r="E8" s="194" t="s">
        <v>153</v>
      </c>
      <c r="F8" s="194"/>
      <c r="G8" s="194"/>
      <c r="H8" s="194" t="s">
        <v>92</v>
      </c>
      <c r="I8" s="194" t="s">
        <v>93</v>
      </c>
      <c r="J8" s="194" t="s">
        <v>94</v>
      </c>
      <c r="K8" s="195" t="s">
        <v>95</v>
      </c>
      <c r="L8" s="196" t="s">
        <v>92</v>
      </c>
      <c r="M8" s="194" t="s">
        <v>93</v>
      </c>
      <c r="N8" s="194" t="s">
        <v>94</v>
      </c>
      <c r="O8" s="197" t="s">
        <v>95</v>
      </c>
    </row>
    <row r="9" spans="1:15" s="13" customFormat="1" ht="12">
      <c r="A9" s="122"/>
      <c r="C9" s="198"/>
      <c r="D9" s="138"/>
      <c r="E9" s="17"/>
      <c r="F9" s="17"/>
      <c r="G9" s="17"/>
      <c r="H9" s="122"/>
      <c r="I9" s="122"/>
      <c r="J9" s="323"/>
      <c r="K9" s="323"/>
      <c r="L9" s="323"/>
      <c r="M9" s="323"/>
      <c r="N9" s="323"/>
      <c r="O9" s="372"/>
    </row>
    <row r="10" spans="1:15" s="36" customFormat="1" ht="12">
      <c r="A10" s="129"/>
      <c r="B10" s="129"/>
      <c r="C10" s="270"/>
      <c r="D10" s="129"/>
      <c r="E10" s="136"/>
      <c r="F10" s="136"/>
      <c r="G10" s="136"/>
      <c r="H10" s="44"/>
      <c r="I10" s="44"/>
      <c r="J10" s="297"/>
      <c r="K10" s="297"/>
      <c r="L10" s="297"/>
      <c r="M10" s="297"/>
      <c r="N10" s="297"/>
      <c r="O10" s="347"/>
    </row>
    <row r="11" spans="1:15" s="13" customFormat="1" ht="12">
      <c r="A11" s="94"/>
      <c r="B11" s="11" t="s">
        <v>85</v>
      </c>
      <c r="C11" s="350">
        <v>2686268</v>
      </c>
      <c r="D11" s="64">
        <v>2854286</v>
      </c>
      <c r="E11" s="49">
        <v>-5.8865159272756817E-2</v>
      </c>
      <c r="F11" s="49"/>
      <c r="G11" s="49"/>
      <c r="H11" s="64">
        <v>736493</v>
      </c>
      <c r="I11" s="64">
        <v>743361</v>
      </c>
      <c r="J11" s="64">
        <v>676441</v>
      </c>
      <c r="K11" s="64">
        <v>697991</v>
      </c>
      <c r="L11" s="300">
        <v>765917</v>
      </c>
      <c r="M11" s="300">
        <v>683756</v>
      </c>
      <c r="N11" s="300">
        <v>606044</v>
      </c>
      <c r="O11" s="350">
        <v>630551</v>
      </c>
    </row>
    <row r="12" spans="1:15" s="13" customFormat="1" ht="12">
      <c r="A12" s="94"/>
      <c r="B12" s="11" t="s">
        <v>86</v>
      </c>
      <c r="C12" s="350">
        <v>1681055</v>
      </c>
      <c r="D12" s="64">
        <v>1668710</v>
      </c>
      <c r="E12" s="49">
        <v>7.3979301376512208E-3</v>
      </c>
      <c r="F12" s="49"/>
      <c r="G12" s="49"/>
      <c r="H12" s="64">
        <v>431113</v>
      </c>
      <c r="I12" s="64">
        <v>412859</v>
      </c>
      <c r="J12" s="64">
        <v>407977</v>
      </c>
      <c r="K12" s="64">
        <v>416761</v>
      </c>
      <c r="L12" s="300">
        <v>478788</v>
      </c>
      <c r="M12" s="300">
        <v>424743</v>
      </c>
      <c r="N12" s="300">
        <v>407011</v>
      </c>
      <c r="O12" s="350">
        <v>370513</v>
      </c>
    </row>
    <row r="13" spans="1:15" s="13" customFormat="1" ht="12">
      <c r="A13" s="94"/>
      <c r="B13" s="11" t="s">
        <v>87</v>
      </c>
      <c r="C13" s="350">
        <v>2473279</v>
      </c>
      <c r="D13" s="64">
        <v>2252827</v>
      </c>
      <c r="E13" s="49">
        <v>9.7855716395444547E-2</v>
      </c>
      <c r="F13" s="49"/>
      <c r="G13" s="49"/>
      <c r="H13" s="64">
        <v>540009</v>
      </c>
      <c r="I13" s="64">
        <v>543106</v>
      </c>
      <c r="J13" s="64">
        <v>587362</v>
      </c>
      <c r="K13" s="64">
        <v>582350</v>
      </c>
      <c r="L13" s="300">
        <v>598001</v>
      </c>
      <c r="M13" s="300">
        <v>616718</v>
      </c>
      <c r="N13" s="300">
        <v>638071</v>
      </c>
      <c r="O13" s="350">
        <v>620489</v>
      </c>
    </row>
    <row r="14" spans="1:15" s="14" customFormat="1" ht="12">
      <c r="A14" s="135"/>
      <c r="B14" s="187" t="s">
        <v>42</v>
      </c>
      <c r="C14" s="382">
        <v>6840602</v>
      </c>
      <c r="D14" s="383">
        <v>6775823</v>
      </c>
      <c r="E14" s="269">
        <v>9.5603146658347349E-3</v>
      </c>
      <c r="F14" s="269"/>
      <c r="G14" s="269"/>
      <c r="H14" s="383">
        <v>1707615</v>
      </c>
      <c r="I14" s="383">
        <v>1699326</v>
      </c>
      <c r="J14" s="383">
        <v>1671780</v>
      </c>
      <c r="K14" s="383">
        <v>1697102</v>
      </c>
      <c r="L14" s="401">
        <v>1842706</v>
      </c>
      <c r="M14" s="401">
        <v>1725217</v>
      </c>
      <c r="N14" s="401">
        <v>1651126</v>
      </c>
      <c r="O14" s="382">
        <v>1621553</v>
      </c>
    </row>
    <row r="15" spans="1:15" ht="12">
      <c r="A15" s="94"/>
      <c r="B15" s="79"/>
      <c r="C15" s="58"/>
      <c r="D15" s="58"/>
      <c r="E15" s="49"/>
      <c r="F15" s="49"/>
      <c r="G15" s="49"/>
      <c r="H15" s="58"/>
      <c r="I15" s="58"/>
      <c r="J15" s="58"/>
      <c r="K15" s="58"/>
      <c r="L15" s="58"/>
      <c r="M15" s="58"/>
      <c r="N15" s="58"/>
      <c r="O15" s="58"/>
    </row>
  </sheetData>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J31"/>
  <sheetViews>
    <sheetView showGridLines="0" zoomScale="80" zoomScaleNormal="80" zoomScaleSheetLayoutView="50" workbookViewId="0">
      <selection activeCell="AB32" sqref="AB32"/>
    </sheetView>
  </sheetViews>
  <sheetFormatPr defaultColWidth="9.140625" defaultRowHeight="12.75" customHeight="1"/>
  <cols>
    <col min="1" max="1" width="1" style="21" customWidth="1"/>
    <col min="2" max="2" width="56.28515625" style="21" bestFit="1" customWidth="1"/>
    <col min="3" max="7" width="12.7109375" style="21" customWidth="1"/>
    <col min="8" max="10" width="12.7109375" style="143" customWidth="1"/>
    <col min="11" max="16384" width="9.140625" style="21"/>
  </cols>
  <sheetData>
    <row r="1" spans="1:10" ht="15" customHeight="1">
      <c r="A1" s="155"/>
      <c r="B1" s="155"/>
      <c r="C1" s="155"/>
      <c r="D1" s="155"/>
      <c r="E1" s="155"/>
      <c r="F1" s="155"/>
      <c r="G1" s="155"/>
      <c r="H1" s="154"/>
      <c r="I1" s="154"/>
      <c r="J1" s="154"/>
    </row>
    <row r="2" spans="1:10" ht="15" customHeight="1">
      <c r="A2" s="155"/>
      <c r="B2" s="155"/>
      <c r="C2" s="155"/>
      <c r="D2" s="155"/>
      <c r="E2" s="155"/>
      <c r="F2" s="155"/>
      <c r="G2" s="297"/>
      <c r="H2" s="482"/>
      <c r="I2" s="482"/>
      <c r="J2" s="487"/>
    </row>
    <row r="3" spans="1:10" ht="15" customHeight="1">
      <c r="A3" s="155"/>
      <c r="B3" s="155"/>
      <c r="C3" s="155"/>
      <c r="D3" s="155"/>
      <c r="E3" s="155"/>
      <c r="F3" s="155"/>
      <c r="G3" s="297"/>
      <c r="H3" s="482"/>
      <c r="I3" s="482"/>
      <c r="J3" s="487"/>
    </row>
    <row r="4" spans="1:10" ht="12">
      <c r="A4" s="155"/>
      <c r="B4" s="127"/>
      <c r="C4" s="155"/>
      <c r="D4" s="155"/>
      <c r="E4" s="155"/>
      <c r="F4" s="155"/>
      <c r="G4" s="297"/>
      <c r="H4" s="482"/>
      <c r="I4" s="482"/>
      <c r="J4" s="487"/>
    </row>
    <row r="5" spans="1:10" ht="25.5" customHeight="1">
      <c r="A5" s="155"/>
      <c r="B5" s="127"/>
      <c r="C5" s="155"/>
      <c r="D5" s="155"/>
      <c r="E5" s="155"/>
      <c r="F5" s="155"/>
      <c r="G5" s="297"/>
      <c r="H5" s="482"/>
      <c r="I5" s="482"/>
      <c r="J5" s="487"/>
    </row>
    <row r="6" spans="1:10" ht="12.75" customHeight="1">
      <c r="A6" s="155"/>
      <c r="B6" s="130"/>
      <c r="C6" s="155"/>
      <c r="D6" s="155"/>
      <c r="E6" s="155"/>
      <c r="F6" s="155"/>
      <c r="G6" s="297"/>
      <c r="H6" s="297"/>
      <c r="I6" s="297"/>
      <c r="J6" s="347"/>
    </row>
    <row r="7" spans="1:10" s="45" customFormat="1" ht="15" customHeight="1">
      <c r="A7" s="155"/>
      <c r="B7" s="155"/>
      <c r="C7" s="457" t="s">
        <v>198</v>
      </c>
      <c r="D7" s="457"/>
      <c r="E7" s="457"/>
      <c r="F7" s="457"/>
      <c r="G7" s="317" t="s">
        <v>199</v>
      </c>
      <c r="H7" s="317"/>
      <c r="I7" s="317"/>
      <c r="J7" s="371"/>
    </row>
    <row r="8" spans="1:10" s="466" customFormat="1" ht="23.25" thickBot="1">
      <c r="A8" s="231"/>
      <c r="B8" s="231" t="s" cm="1">
        <v>245</v>
      </c>
      <c r="C8" s="458" t="s">
        <v>92</v>
      </c>
      <c r="D8" s="458" t="s">
        <v>93</v>
      </c>
      <c r="E8" s="458" t="s">
        <v>94</v>
      </c>
      <c r="F8" s="458" t="s">
        <v>95</v>
      </c>
      <c r="G8" s="282" t="s">
        <v>92</v>
      </c>
      <c r="H8" s="282" t="s">
        <v>93</v>
      </c>
      <c r="I8" s="282" t="s">
        <v>94</v>
      </c>
      <c r="J8" s="370" t="s">
        <v>95</v>
      </c>
    </row>
    <row r="9" spans="1:10" s="45" customFormat="1" ht="6" customHeight="1">
      <c r="C9" s="122"/>
      <c r="D9" s="122"/>
      <c r="E9" s="122"/>
      <c r="F9" s="122"/>
      <c r="G9" s="323"/>
      <c r="H9" s="323"/>
      <c r="I9" s="323"/>
      <c r="J9" s="372"/>
    </row>
    <row r="10" spans="1:10" s="45" customFormat="1" ht="6" customHeight="1">
      <c r="A10" s="155"/>
      <c r="B10" s="154"/>
      <c r="C10" s="155"/>
      <c r="D10" s="155"/>
      <c r="E10" s="155"/>
      <c r="F10" s="155"/>
      <c r="G10" s="297"/>
      <c r="H10" s="297"/>
      <c r="I10" s="297"/>
      <c r="J10" s="347"/>
    </row>
    <row r="11" spans="1:10" s="45" customFormat="1" ht="21.75" customHeight="1">
      <c r="A11" s="155"/>
      <c r="B11" s="467" t="s">
        <v>125</v>
      </c>
      <c r="C11" s="255">
        <v>2229</v>
      </c>
      <c r="D11" s="255">
        <v>2118</v>
      </c>
      <c r="E11" s="255">
        <v>2085</v>
      </c>
      <c r="F11" s="255">
        <v>2059</v>
      </c>
      <c r="G11" s="312">
        <v>2042</v>
      </c>
      <c r="H11" s="312">
        <v>2042</v>
      </c>
      <c r="I11" s="312">
        <v>2016</v>
      </c>
      <c r="J11" s="361">
        <v>1986</v>
      </c>
    </row>
    <row r="12" spans="1:10" s="45" customFormat="1" ht="21.75" customHeight="1">
      <c r="A12" s="155"/>
      <c r="B12" s="467" t="s">
        <v>126</v>
      </c>
      <c r="C12" s="255">
        <v>313</v>
      </c>
      <c r="D12" s="255">
        <v>313</v>
      </c>
      <c r="E12" s="255">
        <v>313</v>
      </c>
      <c r="F12" s="255">
        <v>313</v>
      </c>
      <c r="G12" s="312">
        <v>313</v>
      </c>
      <c r="H12" s="312">
        <v>313</v>
      </c>
      <c r="I12" s="312">
        <v>305</v>
      </c>
      <c r="J12" s="361">
        <v>295</v>
      </c>
    </row>
    <row r="13" spans="1:10" s="45" customFormat="1" ht="21.75" customHeight="1">
      <c r="A13" s="155"/>
      <c r="B13" s="467" t="s">
        <v>128</v>
      </c>
      <c r="C13" s="255">
        <v>299</v>
      </c>
      <c r="D13" s="255">
        <v>299</v>
      </c>
      <c r="E13" s="255">
        <v>298</v>
      </c>
      <c r="F13" s="255">
        <v>293</v>
      </c>
      <c r="G13" s="312">
        <v>284</v>
      </c>
      <c r="H13" s="312">
        <v>281</v>
      </c>
      <c r="I13" s="312">
        <v>281</v>
      </c>
      <c r="J13" s="361">
        <v>279</v>
      </c>
    </row>
    <row r="14" spans="1:10" ht="21.75" customHeight="1">
      <c r="A14" s="155"/>
      <c r="B14" s="81" t="s">
        <v>246</v>
      </c>
      <c r="C14" s="107">
        <v>122</v>
      </c>
      <c r="D14" s="107">
        <v>122</v>
      </c>
      <c r="E14" s="107">
        <v>122</v>
      </c>
      <c r="F14" s="107">
        <v>117</v>
      </c>
      <c r="G14" s="483">
        <v>108</v>
      </c>
      <c r="H14" s="483">
        <v>107</v>
      </c>
      <c r="I14" s="483">
        <v>107</v>
      </c>
      <c r="J14" s="375">
        <v>106</v>
      </c>
    </row>
    <row r="15" spans="1:10" ht="21.75" customHeight="1">
      <c r="A15" s="154"/>
      <c r="B15" s="81" t="s">
        <v>247</v>
      </c>
      <c r="C15" s="107">
        <v>104</v>
      </c>
      <c r="D15" s="107">
        <v>104</v>
      </c>
      <c r="E15" s="107">
        <v>104</v>
      </c>
      <c r="F15" s="107">
        <v>104</v>
      </c>
      <c r="G15" s="483">
        <v>104</v>
      </c>
      <c r="H15" s="483">
        <v>104</v>
      </c>
      <c r="I15" s="483">
        <v>104</v>
      </c>
      <c r="J15" s="375">
        <v>104</v>
      </c>
    </row>
    <row r="16" spans="1:10" ht="21.75" customHeight="1">
      <c r="A16" s="155"/>
      <c r="B16" s="81" t="s">
        <v>248</v>
      </c>
      <c r="C16" s="107">
        <v>54</v>
      </c>
      <c r="D16" s="107">
        <v>54</v>
      </c>
      <c r="E16" s="107">
        <v>54</v>
      </c>
      <c r="F16" s="107">
        <v>54</v>
      </c>
      <c r="G16" s="483">
        <v>54</v>
      </c>
      <c r="H16" s="483">
        <v>52</v>
      </c>
      <c r="I16" s="483">
        <v>52</v>
      </c>
      <c r="J16" s="375">
        <v>51</v>
      </c>
    </row>
    <row r="17" spans="1:10" ht="21.75" customHeight="1">
      <c r="A17" s="155"/>
      <c r="B17" s="81" t="s">
        <v>249</v>
      </c>
      <c r="C17" s="107">
        <v>19</v>
      </c>
      <c r="D17" s="107">
        <v>19</v>
      </c>
      <c r="E17" s="107">
        <v>18</v>
      </c>
      <c r="F17" s="107">
        <v>18</v>
      </c>
      <c r="G17" s="483">
        <v>18</v>
      </c>
      <c r="H17" s="483">
        <v>18</v>
      </c>
      <c r="I17" s="483">
        <v>18</v>
      </c>
      <c r="J17" s="375">
        <v>18</v>
      </c>
    </row>
    <row r="18" spans="1:10" s="45" customFormat="1" ht="12">
      <c r="A18" s="155"/>
      <c r="B18" s="467" t="s">
        <v>127</v>
      </c>
      <c r="C18" s="255">
        <v>560</v>
      </c>
      <c r="D18" s="255">
        <v>559</v>
      </c>
      <c r="E18" s="255">
        <v>557</v>
      </c>
      <c r="F18" s="255">
        <v>555</v>
      </c>
      <c r="G18" s="312">
        <v>558</v>
      </c>
      <c r="H18" s="312">
        <v>557</v>
      </c>
      <c r="I18" s="312">
        <v>553</v>
      </c>
      <c r="J18" s="361">
        <v>550</v>
      </c>
    </row>
    <row r="19" spans="1:10" ht="26.25" customHeight="1">
      <c r="B19" s="81" t="s">
        <v>250</v>
      </c>
      <c r="C19" s="107">
        <v>108</v>
      </c>
      <c r="D19" s="107">
        <v>107</v>
      </c>
      <c r="E19" s="107">
        <v>105</v>
      </c>
      <c r="F19" s="107">
        <v>105</v>
      </c>
      <c r="G19" s="483">
        <v>104</v>
      </c>
      <c r="H19" s="483">
        <v>103</v>
      </c>
      <c r="I19" s="483">
        <v>102</v>
      </c>
      <c r="J19" s="375">
        <v>102</v>
      </c>
    </row>
    <row r="20" spans="1:10" s="466" customFormat="1" ht="21.75" customHeight="1">
      <c r="A20" s="130"/>
      <c r="B20" s="81" t="s">
        <v>251</v>
      </c>
      <c r="C20" s="107">
        <v>134</v>
      </c>
      <c r="D20" s="107">
        <v>134</v>
      </c>
      <c r="E20" s="107">
        <v>134</v>
      </c>
      <c r="F20" s="107">
        <v>134</v>
      </c>
      <c r="G20" s="483">
        <v>142</v>
      </c>
      <c r="H20" s="483">
        <v>142</v>
      </c>
      <c r="I20" s="483">
        <v>141</v>
      </c>
      <c r="J20" s="375">
        <v>141</v>
      </c>
    </row>
    <row r="21" spans="1:10" ht="21.75" customHeight="1">
      <c r="A21" s="155"/>
      <c r="B21" s="81" t="s">
        <v>252</v>
      </c>
      <c r="C21" s="107">
        <v>140</v>
      </c>
      <c r="D21" s="107">
        <v>140</v>
      </c>
      <c r="E21" s="107">
        <v>140</v>
      </c>
      <c r="F21" s="107">
        <v>138</v>
      </c>
      <c r="G21" s="483">
        <v>135</v>
      </c>
      <c r="H21" s="483">
        <v>135</v>
      </c>
      <c r="I21" s="483">
        <v>133</v>
      </c>
      <c r="J21" s="375">
        <v>133</v>
      </c>
    </row>
    <row r="22" spans="1:10" ht="21.75" customHeight="1">
      <c r="A22" s="130"/>
      <c r="B22" s="81" t="s">
        <v>253</v>
      </c>
      <c r="C22" s="107">
        <v>106</v>
      </c>
      <c r="D22" s="107">
        <v>106</v>
      </c>
      <c r="E22" s="107">
        <v>106</v>
      </c>
      <c r="F22" s="107">
        <v>106</v>
      </c>
      <c r="G22" s="483">
        <v>105</v>
      </c>
      <c r="H22" s="483">
        <v>105</v>
      </c>
      <c r="I22" s="483">
        <v>105</v>
      </c>
      <c r="J22" s="375">
        <v>102</v>
      </c>
    </row>
    <row r="23" spans="1:10" ht="21.75" customHeight="1">
      <c r="A23" s="130"/>
      <c r="B23" s="96" t="s">
        <v>254</v>
      </c>
      <c r="C23" s="107">
        <v>36</v>
      </c>
      <c r="D23" s="107">
        <v>36</v>
      </c>
      <c r="E23" s="107">
        <v>36</v>
      </c>
      <c r="F23" s="107">
        <v>36</v>
      </c>
      <c r="G23" s="483">
        <v>35</v>
      </c>
      <c r="H23" s="483">
        <v>35</v>
      </c>
      <c r="I23" s="483">
        <v>35</v>
      </c>
      <c r="J23" s="375">
        <v>32</v>
      </c>
    </row>
    <row r="24" spans="1:10" s="45" customFormat="1" ht="21.75" customHeight="1">
      <c r="A24" s="155"/>
      <c r="B24" s="96" t="s">
        <v>255</v>
      </c>
      <c r="C24" s="108">
        <v>70</v>
      </c>
      <c r="D24" s="108">
        <v>70</v>
      </c>
      <c r="E24" s="108">
        <v>70</v>
      </c>
      <c r="F24" s="108">
        <v>70</v>
      </c>
      <c r="G24" s="484">
        <v>70</v>
      </c>
      <c r="H24" s="484">
        <v>70</v>
      </c>
      <c r="I24" s="484">
        <v>70</v>
      </c>
      <c r="J24" s="376">
        <v>70</v>
      </c>
    </row>
    <row r="25" spans="1:10" s="45" customFormat="1" ht="21.75" customHeight="1">
      <c r="A25" s="155"/>
      <c r="B25" s="81" t="s">
        <v>256</v>
      </c>
      <c r="C25" s="108">
        <v>72</v>
      </c>
      <c r="D25" s="108">
        <v>72</v>
      </c>
      <c r="E25" s="108">
        <v>72</v>
      </c>
      <c r="F25" s="108">
        <v>72</v>
      </c>
      <c r="G25" s="484">
        <v>72</v>
      </c>
      <c r="H25" s="484">
        <v>72</v>
      </c>
      <c r="I25" s="484">
        <v>72</v>
      </c>
      <c r="J25" s="376">
        <v>72</v>
      </c>
    </row>
    <row r="26" spans="1:10" s="45" customFormat="1" ht="21.75" customHeight="1">
      <c r="A26" s="155"/>
      <c r="B26" s="467" t="s">
        <v>176</v>
      </c>
      <c r="C26" s="255">
        <v>78</v>
      </c>
      <c r="D26" s="255">
        <v>75</v>
      </c>
      <c r="E26" s="255">
        <v>72</v>
      </c>
      <c r="F26" s="255">
        <v>70</v>
      </c>
      <c r="G26" s="312">
        <v>70</v>
      </c>
      <c r="H26" s="312">
        <v>70</v>
      </c>
      <c r="I26" s="312">
        <v>70</v>
      </c>
      <c r="J26" s="361">
        <v>65</v>
      </c>
    </row>
    <row r="27" spans="1:10" s="23" customFormat="1" ht="21.75" customHeight="1">
      <c r="A27" s="468"/>
      <c r="B27" s="469" t="s">
        <v>257</v>
      </c>
      <c r="C27" s="268">
        <v>3479</v>
      </c>
      <c r="D27" s="268">
        <v>3364</v>
      </c>
      <c r="E27" s="268">
        <v>3325</v>
      </c>
      <c r="F27" s="268">
        <v>3290</v>
      </c>
      <c r="G27" s="485">
        <v>3267</v>
      </c>
      <c r="H27" s="485">
        <v>3263</v>
      </c>
      <c r="I27" s="485">
        <v>3225</v>
      </c>
      <c r="J27" s="377">
        <v>3175</v>
      </c>
    </row>
    <row r="28" spans="1:10" ht="12.75" customHeight="1">
      <c r="G28" s="285"/>
      <c r="H28" s="486"/>
      <c r="I28" s="486"/>
      <c r="J28" s="486"/>
    </row>
    <row r="29" spans="1:10" s="20" customFormat="1" ht="12">
      <c r="A29" s="60"/>
      <c r="B29" s="82"/>
      <c r="C29" s="35"/>
      <c r="D29" s="35"/>
      <c r="E29" s="35"/>
      <c r="F29" s="35"/>
      <c r="G29" s="83"/>
      <c r="H29" s="83"/>
      <c r="I29" s="83"/>
      <c r="J29" s="83"/>
    </row>
    <row r="30" spans="1:10" s="141" customFormat="1" ht="21" customHeight="1">
      <c r="A30" s="60"/>
      <c r="B30" s="507" t="s">
        <v>101</v>
      </c>
      <c r="C30" s="507"/>
      <c r="D30" s="507"/>
      <c r="E30" s="507"/>
      <c r="F30" s="507"/>
      <c r="G30" s="84"/>
      <c r="H30" s="84"/>
      <c r="I30" s="84"/>
      <c r="J30" s="84"/>
    </row>
    <row r="31" spans="1:10" s="131" customFormat="1" ht="12">
      <c r="A31" s="18"/>
      <c r="B31" s="40"/>
      <c r="C31" s="31"/>
      <c r="D31" s="31"/>
      <c r="E31" s="31"/>
      <c r="F31" s="31"/>
      <c r="G31" s="40"/>
      <c r="H31" s="40"/>
      <c r="I31" s="40"/>
      <c r="J31" s="41"/>
    </row>
  </sheetData>
  <mergeCells count="1">
    <mergeCell ref="B30:F30"/>
  </mergeCells>
  <printOptions horizontalCentered="1" verticalCentered="1"/>
  <pageMargins left="0" right="0" top="0" bottom="0" header="0" footer="0"/>
  <pageSetup paperSize="9" scale="96" orientation="landscape" r:id="rId1"/>
  <headerFooter scaleWithDoc="0" alignWithMargins="0">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O65"/>
  <sheetViews>
    <sheetView showGridLines="0" zoomScale="80" zoomScaleNormal="80" zoomScaleSheetLayoutView="50" zoomScalePageLayoutView="60" workbookViewId="0">
      <selection activeCell="AB32" sqref="AB32"/>
    </sheetView>
  </sheetViews>
  <sheetFormatPr defaultColWidth="9.140625" defaultRowHeight="12"/>
  <cols>
    <col min="1" max="1" width="2.7109375" style="12" bestFit="1" customWidth="1"/>
    <col min="2" max="2" width="59.7109375" style="12" customWidth="1"/>
    <col min="3" max="4" width="12.7109375" style="12" customWidth="1"/>
    <col min="5" max="5" width="19.5703125" style="16" bestFit="1" customWidth="1"/>
    <col min="6" max="6" width="2.42578125" style="16" customWidth="1"/>
    <col min="7" max="7" width="3.140625" style="16" customWidth="1"/>
    <col min="8" max="11" width="12.7109375" style="12" customWidth="1"/>
    <col min="12" max="12" width="15.140625" style="12" customWidth="1"/>
    <col min="13" max="14" width="12.7109375" style="12" customWidth="1"/>
    <col min="15" max="15" width="14.28515625" style="12" customWidth="1"/>
    <col min="16" max="16384" width="9.140625" style="12"/>
  </cols>
  <sheetData>
    <row r="1" spans="1:15">
      <c r="A1" s="180"/>
      <c r="C1" s="24"/>
      <c r="E1" s="12"/>
      <c r="F1" s="12"/>
      <c r="G1" s="12"/>
      <c r="M1" s="19"/>
      <c r="N1" s="19"/>
      <c r="O1" s="19"/>
    </row>
    <row r="2" spans="1:15" ht="12" customHeight="1">
      <c r="E2" s="12"/>
      <c r="F2" s="12"/>
      <c r="G2" s="12"/>
      <c r="M2" s="19"/>
      <c r="N2" s="19"/>
      <c r="O2" s="19"/>
    </row>
    <row r="3" spans="1:15" ht="12" customHeight="1">
      <c r="E3" s="12"/>
      <c r="F3" s="12"/>
      <c r="G3" s="12"/>
      <c r="M3" s="19"/>
      <c r="N3" s="19"/>
      <c r="O3" s="19"/>
    </row>
    <row r="4" spans="1:15" ht="12" customHeight="1">
      <c r="E4" s="12"/>
      <c r="F4" s="12"/>
      <c r="G4" s="12"/>
    </row>
    <row r="5" spans="1:15" ht="12" customHeight="1">
      <c r="C5" s="21"/>
      <c r="E5" s="12"/>
      <c r="F5" s="12"/>
      <c r="G5" s="12"/>
      <c r="L5" s="285"/>
      <c r="M5" s="285"/>
      <c r="N5" s="285"/>
      <c r="O5" s="488"/>
    </row>
    <row r="6" spans="1:15" ht="18">
      <c r="C6" s="21"/>
      <c r="D6" s="189"/>
      <c r="E6" s="190"/>
      <c r="F6" s="190"/>
      <c r="G6" s="190"/>
      <c r="H6" s="191" t="s">
        <v>198</v>
      </c>
      <c r="I6" s="192"/>
      <c r="J6" s="192"/>
      <c r="K6" s="192"/>
      <c r="L6" s="316" t="s">
        <v>199</v>
      </c>
      <c r="M6" s="317"/>
      <c r="N6" s="317"/>
      <c r="O6" s="457"/>
    </row>
    <row r="7" spans="1:15" ht="18.75" thickBot="1">
      <c r="C7" s="193" t="s">
        <v>200</v>
      </c>
      <c r="D7" s="224" t="s">
        <v>182</v>
      </c>
      <c r="E7" s="194" t="s">
        <v>153</v>
      </c>
      <c r="F7" s="203"/>
      <c r="G7" s="203"/>
      <c r="H7" s="194" t="s">
        <v>92</v>
      </c>
      <c r="I7" s="194" t="s">
        <v>93</v>
      </c>
      <c r="J7" s="194" t="s">
        <v>94</v>
      </c>
      <c r="K7" s="195" t="s">
        <v>95</v>
      </c>
      <c r="L7" s="453" t="s">
        <v>92</v>
      </c>
      <c r="M7" s="282" t="s">
        <v>93</v>
      </c>
      <c r="N7" s="282" t="s">
        <v>94</v>
      </c>
      <c r="O7" s="370" t="s">
        <v>95</v>
      </c>
    </row>
    <row r="8" spans="1:15">
      <c r="C8" s="198"/>
      <c r="D8" s="138"/>
      <c r="E8" s="17"/>
      <c r="F8" s="17"/>
      <c r="G8" s="17"/>
      <c r="H8" s="199"/>
      <c r="I8" s="17"/>
      <c r="J8" s="17"/>
      <c r="K8" s="17"/>
      <c r="L8" s="283"/>
      <c r="M8" s="283"/>
      <c r="N8" s="283"/>
      <c r="O8" s="335"/>
    </row>
    <row r="9" spans="1:15" s="93" customFormat="1" ht="23.25" thickBot="1">
      <c r="A9" s="200"/>
      <c r="B9" s="182" t="s">
        <v>154</v>
      </c>
      <c r="C9" s="333"/>
      <c r="D9" s="182"/>
      <c r="E9" s="182"/>
      <c r="F9" s="182"/>
      <c r="G9" s="182"/>
      <c r="H9" s="182"/>
      <c r="I9" s="182"/>
      <c r="J9" s="182"/>
      <c r="K9" s="182"/>
      <c r="L9" s="284"/>
      <c r="M9" s="284"/>
      <c r="N9" s="284"/>
      <c r="O9" s="333"/>
    </row>
    <row r="10" spans="1:15" s="93" customFormat="1">
      <c r="A10" s="12"/>
      <c r="B10" s="15"/>
      <c r="C10" s="202"/>
      <c r="D10" s="12"/>
      <c r="E10" s="16"/>
      <c r="F10" s="16"/>
      <c r="G10" s="16"/>
      <c r="H10" s="16"/>
      <c r="I10" s="12"/>
      <c r="J10" s="12"/>
      <c r="K10" s="12"/>
      <c r="L10" s="285"/>
      <c r="M10" s="285"/>
      <c r="N10" s="285"/>
      <c r="O10" s="334"/>
    </row>
    <row r="11" spans="1:15">
      <c r="B11" s="50" t="s">
        <v>7</v>
      </c>
      <c r="C11" s="398">
        <v>10692086</v>
      </c>
      <c r="D11" s="109">
        <v>9018836</v>
      </c>
      <c r="E11" s="204">
        <v>0.18552837638914821</v>
      </c>
      <c r="F11" s="204"/>
      <c r="G11" s="98"/>
      <c r="H11" s="385">
        <v>2169531</v>
      </c>
      <c r="I11" s="385">
        <v>2192507</v>
      </c>
      <c r="J11" s="385">
        <v>2260714</v>
      </c>
      <c r="K11" s="385">
        <v>2396084</v>
      </c>
      <c r="L11" s="395">
        <v>2300523</v>
      </c>
      <c r="M11" s="395">
        <v>2483836</v>
      </c>
      <c r="N11" s="395">
        <v>2481229</v>
      </c>
      <c r="O11" s="398">
        <v>3426498</v>
      </c>
    </row>
    <row r="12" spans="1:15">
      <c r="B12" s="50" t="s">
        <v>140</v>
      </c>
      <c r="C12" s="398">
        <v>306155</v>
      </c>
      <c r="D12" s="109">
        <v>519730</v>
      </c>
      <c r="E12" s="204">
        <v>-0.4109345236949955</v>
      </c>
      <c r="F12" s="204"/>
      <c r="G12" s="98"/>
      <c r="H12" s="385">
        <v>111576</v>
      </c>
      <c r="I12" s="385">
        <v>125297</v>
      </c>
      <c r="J12" s="385">
        <v>169322</v>
      </c>
      <c r="K12" s="385">
        <v>113535</v>
      </c>
      <c r="L12" s="395">
        <v>89889</v>
      </c>
      <c r="M12" s="395">
        <v>82932</v>
      </c>
      <c r="N12" s="395">
        <v>76634</v>
      </c>
      <c r="O12" s="398">
        <v>56700</v>
      </c>
    </row>
    <row r="13" spans="1:15">
      <c r="B13" s="50" t="s">
        <v>141</v>
      </c>
      <c r="C13" s="398">
        <v>6840565</v>
      </c>
      <c r="D13" s="109">
        <v>6775826</v>
      </c>
      <c r="E13" s="204">
        <v>9.5544070936885994E-3</v>
      </c>
      <c r="F13" s="204"/>
      <c r="G13" s="98"/>
      <c r="H13" s="385">
        <v>1707616</v>
      </c>
      <c r="I13" s="385">
        <v>1699350</v>
      </c>
      <c r="J13" s="385">
        <v>1671749</v>
      </c>
      <c r="K13" s="385">
        <v>1697111</v>
      </c>
      <c r="L13" s="395">
        <v>1842706</v>
      </c>
      <c r="M13" s="395">
        <v>1725147</v>
      </c>
      <c r="N13" s="395">
        <v>1651203</v>
      </c>
      <c r="O13" s="398">
        <v>1621509</v>
      </c>
    </row>
    <row r="14" spans="1:15">
      <c r="B14" s="50" t="s">
        <v>142</v>
      </c>
      <c r="C14" s="398">
        <v>2573605</v>
      </c>
      <c r="D14" s="109">
        <v>1553788</v>
      </c>
      <c r="E14" s="204">
        <v>0.65634243539015613</v>
      </c>
      <c r="F14" s="204"/>
      <c r="G14" s="98"/>
      <c r="H14" s="385">
        <v>618827</v>
      </c>
      <c r="I14" s="385">
        <v>399715</v>
      </c>
      <c r="J14" s="385">
        <v>332951</v>
      </c>
      <c r="K14" s="385">
        <v>202295</v>
      </c>
      <c r="L14" s="395">
        <v>785458</v>
      </c>
      <c r="M14" s="395">
        <v>563752</v>
      </c>
      <c r="N14" s="395">
        <v>611728</v>
      </c>
      <c r="O14" s="398">
        <v>612667</v>
      </c>
    </row>
    <row r="15" spans="1:15">
      <c r="B15" s="50" t="s">
        <v>143</v>
      </c>
      <c r="C15" s="398">
        <v>-69847</v>
      </c>
      <c r="D15" s="109">
        <v>44887</v>
      </c>
      <c r="E15" s="204" t="s">
        <v>179</v>
      </c>
      <c r="F15" s="204"/>
      <c r="G15" s="98"/>
      <c r="H15" s="385">
        <v>67709</v>
      </c>
      <c r="I15" s="385">
        <v>-29059</v>
      </c>
      <c r="J15" s="385">
        <v>-10228</v>
      </c>
      <c r="K15" s="385">
        <v>16465</v>
      </c>
      <c r="L15" s="395">
        <v>-2557</v>
      </c>
      <c r="M15" s="395">
        <v>-75764</v>
      </c>
      <c r="N15" s="395">
        <v>6480</v>
      </c>
      <c r="O15" s="398">
        <v>1994</v>
      </c>
    </row>
    <row r="16" spans="1:15" s="15" customFormat="1">
      <c r="B16" s="187" t="s">
        <v>144</v>
      </c>
      <c r="C16" s="399">
        <v>20342564</v>
      </c>
      <c r="D16" s="384">
        <v>17913067</v>
      </c>
      <c r="E16" s="206">
        <v>0.13562708161589532</v>
      </c>
      <c r="F16" s="272"/>
      <c r="G16" s="98"/>
      <c r="H16" s="386">
        <v>4675259</v>
      </c>
      <c r="I16" s="386">
        <v>4387810</v>
      </c>
      <c r="J16" s="386">
        <v>4424508</v>
      </c>
      <c r="K16" s="386">
        <v>4425490</v>
      </c>
      <c r="L16" s="396">
        <v>5016019</v>
      </c>
      <c r="M16" s="396">
        <v>4779903</v>
      </c>
      <c r="N16" s="396">
        <v>4827274</v>
      </c>
      <c r="O16" s="399">
        <v>5719368</v>
      </c>
    </row>
    <row r="17" spans="2:15" ht="11.45" customHeight="1">
      <c r="B17" s="50" t="s">
        <v>145</v>
      </c>
      <c r="C17" s="398">
        <v>-5917892</v>
      </c>
      <c r="D17" s="109">
        <v>-5980988</v>
      </c>
      <c r="E17" s="204">
        <v>-1.0549427619650831E-2</v>
      </c>
      <c r="F17" s="204"/>
      <c r="G17" s="98"/>
      <c r="H17" s="385">
        <v>-1469703</v>
      </c>
      <c r="I17" s="385">
        <v>-1484478</v>
      </c>
      <c r="J17" s="385">
        <v>-1505211</v>
      </c>
      <c r="K17" s="385">
        <v>-1521596</v>
      </c>
      <c r="L17" s="395">
        <v>-1456070</v>
      </c>
      <c r="M17" s="395">
        <v>-1440365</v>
      </c>
      <c r="N17" s="395">
        <v>-1458826</v>
      </c>
      <c r="O17" s="398">
        <v>-1562631</v>
      </c>
    </row>
    <row r="18" spans="2:15" ht="11.45" customHeight="1">
      <c r="B18" s="50" t="s">
        <v>146</v>
      </c>
      <c r="C18" s="398">
        <v>-3007401</v>
      </c>
      <c r="D18" s="109">
        <v>-3189660</v>
      </c>
      <c r="E18" s="204">
        <v>-5.7140572976430049E-2</v>
      </c>
      <c r="F18" s="204"/>
      <c r="G18" s="98"/>
      <c r="H18" s="385">
        <v>-792145</v>
      </c>
      <c r="I18" s="385">
        <v>-811024</v>
      </c>
      <c r="J18" s="385">
        <v>-782584</v>
      </c>
      <c r="K18" s="385">
        <v>-803907</v>
      </c>
      <c r="L18" s="395">
        <v>-737594</v>
      </c>
      <c r="M18" s="395">
        <v>-753595</v>
      </c>
      <c r="N18" s="395">
        <v>-767276</v>
      </c>
      <c r="O18" s="398">
        <v>-748936</v>
      </c>
    </row>
    <row r="19" spans="2:15">
      <c r="B19" s="50" t="s">
        <v>8</v>
      </c>
      <c r="C19" s="398">
        <v>513439</v>
      </c>
      <c r="D19" s="109">
        <v>547867</v>
      </c>
      <c r="E19" s="204">
        <v>-6.2840068848826425E-2</v>
      </c>
      <c r="F19" s="204"/>
      <c r="G19" s="98"/>
      <c r="H19" s="385">
        <v>129291</v>
      </c>
      <c r="I19" s="385">
        <v>135022</v>
      </c>
      <c r="J19" s="385">
        <v>133976</v>
      </c>
      <c r="K19" s="385">
        <v>149578</v>
      </c>
      <c r="L19" s="395">
        <v>128379</v>
      </c>
      <c r="M19" s="395">
        <v>122814</v>
      </c>
      <c r="N19" s="395">
        <v>124679</v>
      </c>
      <c r="O19" s="398">
        <v>137567</v>
      </c>
    </row>
    <row r="20" spans="2:15">
      <c r="B20" s="50" t="s">
        <v>9</v>
      </c>
      <c r="C20" s="398">
        <v>-1148609</v>
      </c>
      <c r="D20" s="109">
        <v>-1132625</v>
      </c>
      <c r="E20" s="204">
        <v>1.4112349630283738E-2</v>
      </c>
      <c r="F20" s="204"/>
      <c r="G20" s="98"/>
      <c r="H20" s="385">
        <v>-270454</v>
      </c>
      <c r="I20" s="385">
        <v>-290387</v>
      </c>
      <c r="J20" s="385">
        <v>-285630</v>
      </c>
      <c r="K20" s="385">
        <v>-286154</v>
      </c>
      <c r="L20" s="395">
        <v>-278300</v>
      </c>
      <c r="M20" s="395">
        <v>-286855</v>
      </c>
      <c r="N20" s="395">
        <v>-283831</v>
      </c>
      <c r="O20" s="398">
        <v>-299623</v>
      </c>
    </row>
    <row r="21" spans="2:15" s="15" customFormat="1">
      <c r="B21" s="51" t="s">
        <v>39</v>
      </c>
      <c r="C21" s="339">
        <v>-9560463</v>
      </c>
      <c r="D21" s="48">
        <v>-9755406</v>
      </c>
      <c r="E21" s="100">
        <v>-1.9983074000200496E-2</v>
      </c>
      <c r="F21" s="100"/>
      <c r="G21" s="98"/>
      <c r="H21" s="387">
        <v>-2403011</v>
      </c>
      <c r="I21" s="387">
        <v>-2450867</v>
      </c>
      <c r="J21" s="387">
        <v>-2439449</v>
      </c>
      <c r="K21" s="387">
        <v>-2462079</v>
      </c>
      <c r="L21" s="287">
        <v>-2343585</v>
      </c>
      <c r="M21" s="287">
        <v>-2358001</v>
      </c>
      <c r="N21" s="287">
        <v>-2385254</v>
      </c>
      <c r="O21" s="339">
        <v>-2473623</v>
      </c>
    </row>
    <row r="22" spans="2:15" s="15" customFormat="1" ht="11.45" customHeight="1">
      <c r="B22" s="187" t="s">
        <v>147</v>
      </c>
      <c r="C22" s="399">
        <v>10782101</v>
      </c>
      <c r="D22" s="384">
        <v>8157661</v>
      </c>
      <c r="E22" s="206">
        <v>0.32171476603403848</v>
      </c>
      <c r="F22" s="272"/>
      <c r="G22" s="98"/>
      <c r="H22" s="386">
        <v>2272248</v>
      </c>
      <c r="I22" s="386">
        <v>1936943</v>
      </c>
      <c r="J22" s="386">
        <v>1985059</v>
      </c>
      <c r="K22" s="386">
        <v>1963411</v>
      </c>
      <c r="L22" s="396">
        <v>2672434</v>
      </c>
      <c r="M22" s="396">
        <v>2421902</v>
      </c>
      <c r="N22" s="396">
        <v>2442020</v>
      </c>
      <c r="O22" s="399">
        <v>3245745</v>
      </c>
    </row>
    <row r="23" spans="2:15">
      <c r="B23" s="52" t="s">
        <v>192</v>
      </c>
      <c r="C23" s="398">
        <v>-1894087</v>
      </c>
      <c r="D23" s="109">
        <v>-1633990</v>
      </c>
      <c r="E23" s="204">
        <v>0.15917906474335819</v>
      </c>
      <c r="F23" s="204"/>
      <c r="G23" s="98"/>
      <c r="H23" s="385">
        <v>-167100</v>
      </c>
      <c r="I23" s="385">
        <v>-360174</v>
      </c>
      <c r="J23" s="385">
        <v>-296643</v>
      </c>
      <c r="K23" s="385">
        <v>-810073</v>
      </c>
      <c r="L23" s="395">
        <v>-1283672</v>
      </c>
      <c r="M23" s="395">
        <v>2341</v>
      </c>
      <c r="N23" s="395">
        <v>-84319</v>
      </c>
      <c r="O23" s="398">
        <v>-528437</v>
      </c>
    </row>
    <row r="24" spans="2:15" s="15" customFormat="1">
      <c r="B24" s="187" t="s">
        <v>195</v>
      </c>
      <c r="C24" s="399">
        <v>8888014</v>
      </c>
      <c r="D24" s="384">
        <v>6523671</v>
      </c>
      <c r="E24" s="206">
        <v>0.36242523573000529</v>
      </c>
      <c r="F24" s="272"/>
      <c r="G24" s="98"/>
      <c r="H24" s="386">
        <v>2105148</v>
      </c>
      <c r="I24" s="386">
        <v>1576769</v>
      </c>
      <c r="J24" s="386">
        <v>1688416</v>
      </c>
      <c r="K24" s="386">
        <v>1153338</v>
      </c>
      <c r="L24" s="396">
        <v>1388762</v>
      </c>
      <c r="M24" s="396">
        <v>2424243</v>
      </c>
      <c r="N24" s="396">
        <v>2357701</v>
      </c>
      <c r="O24" s="399">
        <v>2717308</v>
      </c>
    </row>
    <row r="25" spans="2:15">
      <c r="B25" s="50" t="s">
        <v>40</v>
      </c>
      <c r="C25" s="398">
        <v>-1093413</v>
      </c>
      <c r="D25" s="109">
        <v>-1385935</v>
      </c>
      <c r="E25" s="204">
        <v>-0.2110647324730236</v>
      </c>
      <c r="F25" s="204"/>
      <c r="G25" s="98"/>
      <c r="H25" s="385">
        <v>-702373</v>
      </c>
      <c r="I25" s="385">
        <v>-213977</v>
      </c>
      <c r="J25" s="385">
        <v>-195089</v>
      </c>
      <c r="K25" s="385">
        <v>-274496</v>
      </c>
      <c r="L25" s="395">
        <v>-725472</v>
      </c>
      <c r="M25" s="395">
        <v>56170</v>
      </c>
      <c r="N25" s="395">
        <v>-280555</v>
      </c>
      <c r="O25" s="398">
        <v>-143556</v>
      </c>
    </row>
    <row r="26" spans="2:15">
      <c r="B26" s="53" t="s">
        <v>41</v>
      </c>
      <c r="C26" s="398">
        <v>-1085292</v>
      </c>
      <c r="D26" s="109">
        <v>-1037100</v>
      </c>
      <c r="E26" s="204">
        <v>4.6468035869250857E-2</v>
      </c>
      <c r="F26" s="204"/>
      <c r="G26" s="98"/>
      <c r="H26" s="385">
        <v>-620121</v>
      </c>
      <c r="I26" s="385">
        <v>-124983</v>
      </c>
      <c r="J26" s="385">
        <v>-199788</v>
      </c>
      <c r="K26" s="385">
        <v>-92208</v>
      </c>
      <c r="L26" s="395">
        <v>-719222</v>
      </c>
      <c r="M26" s="395">
        <v>-62876</v>
      </c>
      <c r="N26" s="395">
        <v>-264921</v>
      </c>
      <c r="O26" s="398">
        <v>-38273</v>
      </c>
    </row>
    <row r="27" spans="2:15">
      <c r="B27" s="54" t="s">
        <v>98</v>
      </c>
      <c r="C27" s="398">
        <v>-294762</v>
      </c>
      <c r="D27" s="109">
        <v>-336295</v>
      </c>
      <c r="E27" s="204">
        <v>-0.1235016875065047</v>
      </c>
      <c r="F27" s="204"/>
      <c r="G27" s="98"/>
      <c r="H27" s="385">
        <v>-77356</v>
      </c>
      <c r="I27" s="385">
        <v>-21124</v>
      </c>
      <c r="J27" s="385">
        <v>-172380</v>
      </c>
      <c r="K27" s="385">
        <v>-65435</v>
      </c>
      <c r="L27" s="395">
        <v>-59328</v>
      </c>
      <c r="M27" s="395">
        <v>-33853</v>
      </c>
      <c r="N27" s="395">
        <v>-193739</v>
      </c>
      <c r="O27" s="398">
        <v>-7842</v>
      </c>
    </row>
    <row r="28" spans="2:15">
      <c r="B28" s="54" t="s">
        <v>99</v>
      </c>
      <c r="C28" s="398">
        <v>-184620</v>
      </c>
      <c r="D28" s="109">
        <v>-125621</v>
      </c>
      <c r="E28" s="204">
        <v>0.46965873540252034</v>
      </c>
      <c r="F28" s="204"/>
      <c r="G28" s="98"/>
      <c r="H28" s="385">
        <v>-44593</v>
      </c>
      <c r="I28" s="385">
        <v>-27030</v>
      </c>
      <c r="J28" s="385">
        <v>-27269</v>
      </c>
      <c r="K28" s="385">
        <v>-26729</v>
      </c>
      <c r="L28" s="395">
        <v>-51966</v>
      </c>
      <c r="M28" s="395">
        <v>-30952</v>
      </c>
      <c r="N28" s="395">
        <v>-71291</v>
      </c>
      <c r="O28" s="398">
        <v>-30411</v>
      </c>
    </row>
    <row r="29" spans="2:15">
      <c r="B29" s="54" t="s">
        <v>100</v>
      </c>
      <c r="C29" s="398">
        <v>-605910</v>
      </c>
      <c r="D29" s="109">
        <v>-575185</v>
      </c>
      <c r="E29" s="204">
        <v>5.3417596077783625E-2</v>
      </c>
      <c r="F29" s="204"/>
      <c r="G29" s="98"/>
      <c r="H29" s="385">
        <v>-498172</v>
      </c>
      <c r="I29" s="385">
        <v>-76829</v>
      </c>
      <c r="J29" s="385">
        <v>-139</v>
      </c>
      <c r="K29" s="385">
        <v>-45</v>
      </c>
      <c r="L29" s="395">
        <v>-607928</v>
      </c>
      <c r="M29" s="395">
        <v>1929</v>
      </c>
      <c r="N29" s="395">
        <v>109</v>
      </c>
      <c r="O29" s="398">
        <v>-20</v>
      </c>
    </row>
    <row r="30" spans="2:15">
      <c r="B30" s="50" t="s">
        <v>10</v>
      </c>
      <c r="C30" s="398">
        <v>-324011</v>
      </c>
      <c r="D30" s="109">
        <v>-1337293</v>
      </c>
      <c r="E30" s="204">
        <v>-0.75771128690571177</v>
      </c>
      <c r="F30" s="204"/>
      <c r="G30" s="98"/>
      <c r="H30" s="385">
        <v>-56</v>
      </c>
      <c r="I30" s="385">
        <v>-6609</v>
      </c>
      <c r="J30" s="385">
        <v>-4062</v>
      </c>
      <c r="K30" s="385">
        <v>-1326566</v>
      </c>
      <c r="L30" s="395">
        <v>-2706</v>
      </c>
      <c r="M30" s="395">
        <v>4045</v>
      </c>
      <c r="N30" s="395">
        <v>-37874</v>
      </c>
      <c r="O30" s="398">
        <v>-287476</v>
      </c>
    </row>
    <row r="31" spans="2:15">
      <c r="B31" s="50" t="s">
        <v>11</v>
      </c>
      <c r="C31" s="398">
        <v>-181637</v>
      </c>
      <c r="D31" s="109">
        <v>-2020105</v>
      </c>
      <c r="E31" s="204">
        <v>-0.91008536684974295</v>
      </c>
      <c r="F31" s="204"/>
      <c r="G31" s="98"/>
      <c r="H31" s="385">
        <v>-195382</v>
      </c>
      <c r="I31" s="385">
        <v>14794</v>
      </c>
      <c r="J31" s="385">
        <v>-59499</v>
      </c>
      <c r="K31" s="385">
        <v>-1780018</v>
      </c>
      <c r="L31" s="395">
        <v>-30094</v>
      </c>
      <c r="M31" s="395">
        <v>-3323</v>
      </c>
      <c r="N31" s="395">
        <v>27318</v>
      </c>
      <c r="O31" s="398">
        <v>-175538</v>
      </c>
    </row>
    <row r="32" spans="2:15" s="15" customFormat="1">
      <c r="B32" s="187" t="s">
        <v>148</v>
      </c>
      <c r="C32" s="399">
        <v>7288953</v>
      </c>
      <c r="D32" s="384">
        <v>1780338</v>
      </c>
      <c r="E32" s="206" t="s">
        <v>179</v>
      </c>
      <c r="F32" s="272"/>
      <c r="G32" s="98"/>
      <c r="H32" s="386">
        <v>1207337</v>
      </c>
      <c r="I32" s="386">
        <v>1370977</v>
      </c>
      <c r="J32" s="386">
        <v>1429766</v>
      </c>
      <c r="K32" s="386">
        <v>-2227742</v>
      </c>
      <c r="L32" s="396">
        <v>630490</v>
      </c>
      <c r="M32" s="396">
        <v>2481135</v>
      </c>
      <c r="N32" s="396">
        <v>2066590</v>
      </c>
      <c r="O32" s="399">
        <v>2110738</v>
      </c>
    </row>
    <row r="33" spans="1:15">
      <c r="B33" s="50" t="s">
        <v>197</v>
      </c>
      <c r="C33" s="398">
        <v>-819080</v>
      </c>
      <c r="D33" s="109">
        <v>342344</v>
      </c>
      <c r="E33" s="204" t="s">
        <v>179</v>
      </c>
      <c r="F33" s="204"/>
      <c r="G33" s="98"/>
      <c r="H33" s="385">
        <v>-314301</v>
      </c>
      <c r="I33" s="385">
        <v>-331470</v>
      </c>
      <c r="J33" s="385">
        <v>-362171</v>
      </c>
      <c r="K33" s="385">
        <v>1350286</v>
      </c>
      <c r="L33" s="395">
        <v>-345986</v>
      </c>
      <c r="M33" s="395">
        <v>-461292</v>
      </c>
      <c r="N33" s="395">
        <v>-367054</v>
      </c>
      <c r="O33" s="398">
        <v>355252</v>
      </c>
    </row>
    <row r="34" spans="1:15">
      <c r="B34" s="50" t="s">
        <v>174</v>
      </c>
      <c r="C34" s="398">
        <v>2909</v>
      </c>
      <c r="D34" s="109">
        <v>3796</v>
      </c>
      <c r="E34" s="204">
        <v>-0.23366701791359323</v>
      </c>
      <c r="F34" s="204"/>
      <c r="G34" s="98"/>
      <c r="H34" s="385">
        <v>1222</v>
      </c>
      <c r="I34" s="385">
        <v>27</v>
      </c>
      <c r="J34" s="385">
        <v>296</v>
      </c>
      <c r="K34" s="385">
        <v>2251</v>
      </c>
      <c r="L34" s="395">
        <v>2909</v>
      </c>
      <c r="M34" s="395">
        <v>0</v>
      </c>
      <c r="N34" s="395">
        <v>0</v>
      </c>
      <c r="O34" s="398">
        <v>0</v>
      </c>
    </row>
    <row r="35" spans="1:15" s="15" customFormat="1">
      <c r="B35" s="187" t="s">
        <v>149</v>
      </c>
      <c r="C35" s="399">
        <v>6472782</v>
      </c>
      <c r="D35" s="384">
        <v>2126478</v>
      </c>
      <c r="E35" s="206" t="s">
        <v>179</v>
      </c>
      <c r="F35" s="272"/>
      <c r="G35" s="98"/>
      <c r="H35" s="386">
        <v>894258</v>
      </c>
      <c r="I35" s="386">
        <v>1039534</v>
      </c>
      <c r="J35" s="386">
        <v>1067891</v>
      </c>
      <c r="K35" s="386">
        <v>-875205</v>
      </c>
      <c r="L35" s="396">
        <v>287413</v>
      </c>
      <c r="M35" s="396">
        <v>2019843</v>
      </c>
      <c r="N35" s="396">
        <v>1699536</v>
      </c>
      <c r="O35" s="399">
        <v>2465990</v>
      </c>
    </row>
    <row r="36" spans="1:15">
      <c r="B36" s="50" t="s">
        <v>12</v>
      </c>
      <c r="C36" s="398">
        <v>-14922</v>
      </c>
      <c r="D36" s="109">
        <v>-29646</v>
      </c>
      <c r="E36" s="204">
        <v>-0.49666059502125071</v>
      </c>
      <c r="F36" s="204"/>
      <c r="G36" s="98"/>
      <c r="H36" s="385">
        <v>-6731</v>
      </c>
      <c r="I36" s="385">
        <v>-5392</v>
      </c>
      <c r="J36" s="385">
        <v>-9991</v>
      </c>
      <c r="K36" s="385">
        <v>-7532</v>
      </c>
      <c r="L36" s="395">
        <v>-13045</v>
      </c>
      <c r="M36" s="395">
        <v>-9618</v>
      </c>
      <c r="N36" s="395">
        <v>9777</v>
      </c>
      <c r="O36" s="398">
        <v>-2036</v>
      </c>
    </row>
    <row r="37" spans="1:15" s="15" customFormat="1">
      <c r="B37" s="187" t="s">
        <v>150</v>
      </c>
      <c r="C37" s="399">
        <v>6457860</v>
      </c>
      <c r="D37" s="384">
        <v>2096832</v>
      </c>
      <c r="E37" s="206" t="s">
        <v>179</v>
      </c>
      <c r="F37" s="272"/>
      <c r="G37" s="98"/>
      <c r="H37" s="386">
        <v>887527</v>
      </c>
      <c r="I37" s="386">
        <v>1034142</v>
      </c>
      <c r="J37" s="386">
        <v>1057900</v>
      </c>
      <c r="K37" s="386">
        <v>-882737</v>
      </c>
      <c r="L37" s="396">
        <v>274368</v>
      </c>
      <c r="M37" s="396">
        <v>2010225</v>
      </c>
      <c r="N37" s="396">
        <v>1709313</v>
      </c>
      <c r="O37" s="399">
        <v>2463954</v>
      </c>
    </row>
    <row r="38" spans="1:15">
      <c r="B38" s="50" t="s">
        <v>193</v>
      </c>
      <c r="C38" s="398">
        <v>0</v>
      </c>
      <c r="D38" s="109">
        <v>-702</v>
      </c>
      <c r="E38" s="204">
        <v>-1</v>
      </c>
      <c r="F38" s="204"/>
      <c r="G38" s="98"/>
      <c r="H38" s="385">
        <v>-62</v>
      </c>
      <c r="I38" s="385">
        <v>-640</v>
      </c>
      <c r="J38" s="385">
        <v>0</v>
      </c>
      <c r="K38" s="385">
        <v>0</v>
      </c>
      <c r="L38" s="395">
        <v>0</v>
      </c>
      <c r="M38" s="395">
        <v>0</v>
      </c>
      <c r="N38" s="395">
        <v>0</v>
      </c>
      <c r="O38" s="398">
        <v>0</v>
      </c>
    </row>
    <row r="39" spans="1:15">
      <c r="B39" s="50" t="s">
        <v>13</v>
      </c>
      <c r="C39" s="398">
        <v>0</v>
      </c>
      <c r="D39" s="109">
        <v>0</v>
      </c>
      <c r="E39" s="204" t="s">
        <v>179</v>
      </c>
      <c r="F39" s="204"/>
      <c r="G39" s="98"/>
      <c r="H39" s="385">
        <v>0</v>
      </c>
      <c r="I39" s="385">
        <v>0</v>
      </c>
      <c r="J39" s="385">
        <v>0</v>
      </c>
      <c r="K39" s="385">
        <v>0</v>
      </c>
      <c r="L39" s="395">
        <v>0</v>
      </c>
      <c r="M39" s="395">
        <v>0</v>
      </c>
      <c r="N39" s="395">
        <v>0</v>
      </c>
      <c r="O39" s="398">
        <v>0</v>
      </c>
    </row>
    <row r="40" spans="1:15" s="15" customFormat="1">
      <c r="B40" s="187" t="s">
        <v>151</v>
      </c>
      <c r="C40" s="399">
        <v>6457860</v>
      </c>
      <c r="D40" s="384">
        <v>2096130</v>
      </c>
      <c r="E40" s="206" t="s">
        <v>179</v>
      </c>
      <c r="F40" s="272"/>
      <c r="G40" s="98"/>
      <c r="H40" s="386">
        <v>887465</v>
      </c>
      <c r="I40" s="386">
        <v>1033502</v>
      </c>
      <c r="J40" s="386">
        <v>1057900</v>
      </c>
      <c r="K40" s="386">
        <v>-882737</v>
      </c>
      <c r="L40" s="396">
        <v>274368</v>
      </c>
      <c r="M40" s="396">
        <v>2010225</v>
      </c>
      <c r="N40" s="396">
        <v>1709313</v>
      </c>
      <c r="O40" s="399">
        <v>2463954</v>
      </c>
    </row>
    <row r="41" spans="1:15" s="15" customFormat="1">
      <c r="B41" s="187" t="s">
        <v>152</v>
      </c>
      <c r="C41" s="399">
        <v>5227410.7230000002</v>
      </c>
      <c r="D41" s="384">
        <v>3539475.1459999997</v>
      </c>
      <c r="E41" s="206">
        <v>0.47688866495010007</v>
      </c>
      <c r="F41" s="272"/>
      <c r="G41" s="98"/>
      <c r="H41" s="386">
        <v>829092.14800000004</v>
      </c>
      <c r="I41" s="386">
        <v>960461.16100000008</v>
      </c>
      <c r="J41" s="386">
        <v>1081757.8129999998</v>
      </c>
      <c r="K41" s="386">
        <v>668164.02399999998</v>
      </c>
      <c r="L41" s="396">
        <v>274368</v>
      </c>
      <c r="M41" s="396">
        <v>1817989.0459999999</v>
      </c>
      <c r="N41" s="396">
        <v>1678207.7520000001</v>
      </c>
      <c r="O41" s="399">
        <v>1456845.925</v>
      </c>
    </row>
    <row r="42" spans="1:15">
      <c r="B42" s="47"/>
      <c r="C42" s="209"/>
      <c r="D42" s="48"/>
      <c r="H42" s="48"/>
      <c r="I42" s="385"/>
      <c r="J42" s="385"/>
      <c r="K42" s="385"/>
      <c r="L42" s="395"/>
      <c r="M42" s="395"/>
      <c r="N42" s="395"/>
      <c r="O42" s="398"/>
    </row>
    <row r="43" spans="1:15" ht="23.25" thickBot="1">
      <c r="A43" s="200"/>
      <c r="B43" s="182" t="s">
        <v>155</v>
      </c>
      <c r="C43" s="214"/>
      <c r="D43" s="182"/>
      <c r="E43" s="182"/>
      <c r="F43" s="182"/>
      <c r="G43" s="182"/>
      <c r="H43" s="182"/>
      <c r="I43" s="182"/>
      <c r="J43" s="182"/>
      <c r="K43" s="182"/>
      <c r="L43" s="284"/>
      <c r="M43" s="284"/>
      <c r="N43" s="284"/>
      <c r="O43" s="373"/>
    </row>
    <row r="44" spans="1:15" ht="22.5">
      <c r="A44" s="213"/>
      <c r="B44" s="210"/>
      <c r="C44" s="215"/>
      <c r="D44" s="210"/>
      <c r="E44" s="210"/>
      <c r="F44" s="210"/>
      <c r="G44" s="210"/>
      <c r="H44" s="210"/>
      <c r="I44" s="210"/>
      <c r="J44" s="210"/>
      <c r="K44" s="210"/>
      <c r="L44" s="289"/>
      <c r="M44" s="289"/>
      <c r="N44" s="289"/>
      <c r="O44" s="374"/>
    </row>
    <row r="45" spans="1:15">
      <c r="A45" s="15"/>
      <c r="B45" s="51" t="s">
        <v>156</v>
      </c>
      <c r="C45" s="216">
        <v>0.46997335242499422</v>
      </c>
      <c r="D45" s="101">
        <v>0.54459719265271544</v>
      </c>
      <c r="E45" s="217">
        <v>-7.462384022772123</v>
      </c>
      <c r="F45" s="217"/>
      <c r="H45" s="101">
        <v>0.51398457283329113</v>
      </c>
      <c r="I45" s="101">
        <v>0.55856269984342988</v>
      </c>
      <c r="J45" s="101">
        <v>0.55134921216099053</v>
      </c>
      <c r="K45" s="101">
        <v>0.556340427839629</v>
      </c>
      <c r="L45" s="291">
        <v>0.46722012017897063</v>
      </c>
      <c r="M45" s="291">
        <v>0.49331565933450949</v>
      </c>
      <c r="N45" s="291">
        <v>0.49412028403608332</v>
      </c>
      <c r="O45" s="340">
        <v>0.43249936006915451</v>
      </c>
    </row>
    <row r="46" spans="1:15">
      <c r="A46" s="15"/>
      <c r="B46" s="51" t="s">
        <v>157</v>
      </c>
      <c r="C46" s="218">
        <v>41.359264537177729</v>
      </c>
      <c r="D46" s="103">
        <v>36.829111999027596</v>
      </c>
      <c r="E46" s="219">
        <v>4.5301525381501335</v>
      </c>
      <c r="F46" s="219"/>
      <c r="H46" s="103">
        <v>14.8990200028048</v>
      </c>
      <c r="I46" s="103">
        <v>32.554724390558476</v>
      </c>
      <c r="J46" s="103">
        <v>27.022443698431388</v>
      </c>
      <c r="K46" s="103">
        <v>72.913853920836289</v>
      </c>
      <c r="L46" s="292">
        <v>113.50497191490888</v>
      </c>
      <c r="M46" s="292">
        <v>-0.20408181901655964</v>
      </c>
      <c r="N46" s="292">
        <v>7.3027884866259383</v>
      </c>
      <c r="O46" s="341">
        <v>46.073087079579274</v>
      </c>
    </row>
    <row r="47" spans="1:15">
      <c r="A47" s="15"/>
      <c r="B47" s="51" t="s">
        <v>158</v>
      </c>
      <c r="C47" s="216">
        <v>0.11237279208687448</v>
      </c>
      <c r="D47" s="101" t="s">
        <v>179</v>
      </c>
      <c r="E47" s="217" t="s">
        <v>179</v>
      </c>
      <c r="F47" s="220"/>
      <c r="H47" s="101">
        <v>0.2603258245212397</v>
      </c>
      <c r="I47" s="101">
        <v>0.24177648494467813</v>
      </c>
      <c r="J47" s="101">
        <v>0.25330788394744314</v>
      </c>
      <c r="K47" s="101" t="s">
        <v>179</v>
      </c>
      <c r="L47" s="291">
        <v>0.54875731573855258</v>
      </c>
      <c r="M47" s="291">
        <v>0.18591975043679607</v>
      </c>
      <c r="N47" s="291">
        <v>0.17761336307637218</v>
      </c>
      <c r="O47" s="340" t="s">
        <v>179</v>
      </c>
    </row>
    <row r="48" spans="1:15">
      <c r="A48" s="15"/>
      <c r="B48" s="51"/>
      <c r="C48" s="216"/>
      <c r="D48" s="101"/>
      <c r="E48" s="102"/>
      <c r="F48" s="102"/>
      <c r="H48" s="101"/>
      <c r="I48" s="101"/>
      <c r="J48" s="101"/>
      <c r="K48" s="101"/>
      <c r="L48" s="291"/>
      <c r="M48" s="291"/>
      <c r="N48" s="291"/>
      <c r="O48" s="340"/>
    </row>
    <row r="49" spans="1:15" ht="23.25" thickBot="1">
      <c r="A49" s="200"/>
      <c r="B49" s="182" t="s">
        <v>159</v>
      </c>
      <c r="C49" s="214"/>
      <c r="D49" s="182"/>
      <c r="E49" s="182"/>
      <c r="F49" s="182"/>
      <c r="G49" s="182"/>
      <c r="H49" s="182"/>
      <c r="I49" s="182"/>
      <c r="J49" s="182"/>
      <c r="K49" s="182"/>
      <c r="L49" s="284"/>
      <c r="M49" s="284"/>
      <c r="N49" s="284"/>
      <c r="O49" s="373"/>
    </row>
    <row r="50" spans="1:15" ht="22.5">
      <c r="A50" s="213"/>
      <c r="B50" s="210"/>
      <c r="C50" s="215"/>
      <c r="D50" s="210"/>
      <c r="E50" s="210"/>
      <c r="F50" s="210"/>
      <c r="G50" s="210"/>
      <c r="H50" s="210"/>
      <c r="I50" s="210"/>
      <c r="J50" s="210"/>
      <c r="K50" s="210"/>
      <c r="L50" s="289"/>
      <c r="M50" s="289"/>
      <c r="N50" s="289"/>
      <c r="O50" s="374"/>
    </row>
    <row r="51" spans="1:15">
      <c r="A51" s="15"/>
      <c r="B51" s="51" t="s">
        <v>107</v>
      </c>
      <c r="C51" s="391">
        <v>432441294</v>
      </c>
      <c r="D51" s="392">
        <v>430750431</v>
      </c>
      <c r="E51" s="100">
        <v>3.9253889916595064E-3</v>
      </c>
      <c r="F51" s="100"/>
      <c r="H51" s="392">
        <v>417182517</v>
      </c>
      <c r="I51" s="392">
        <v>419477872</v>
      </c>
      <c r="J51" s="392">
        <v>419690055</v>
      </c>
      <c r="K51" s="392">
        <v>430750431</v>
      </c>
      <c r="L51" s="397">
        <v>433037998</v>
      </c>
      <c r="M51" s="397">
        <v>437938610</v>
      </c>
      <c r="N51" s="397">
        <v>440932434</v>
      </c>
      <c r="O51" s="400">
        <v>432441294</v>
      </c>
    </row>
    <row r="52" spans="1:15">
      <c r="A52" s="15"/>
      <c r="B52" s="51" t="s">
        <v>108</v>
      </c>
      <c r="C52" s="391">
        <v>491816629</v>
      </c>
      <c r="D52" s="392">
        <v>476945322</v>
      </c>
      <c r="E52" s="100">
        <v>3.1180318401361706E-2</v>
      </c>
      <c r="F52" s="100"/>
      <c r="H52" s="392">
        <v>453621498</v>
      </c>
      <c r="I52" s="392">
        <v>457306115</v>
      </c>
      <c r="J52" s="392">
        <v>466577443</v>
      </c>
      <c r="K52" s="392">
        <v>476945322</v>
      </c>
      <c r="L52" s="397">
        <v>483521211</v>
      </c>
      <c r="M52" s="397">
        <v>488426006</v>
      </c>
      <c r="N52" s="397">
        <v>496240183</v>
      </c>
      <c r="O52" s="400">
        <v>491816629</v>
      </c>
    </row>
    <row r="53" spans="1:15">
      <c r="A53" s="15"/>
      <c r="B53" s="211" t="s">
        <v>160</v>
      </c>
      <c r="C53" s="391">
        <v>744657928</v>
      </c>
      <c r="D53" s="392">
        <v>760581202</v>
      </c>
      <c r="E53" s="100">
        <v>-2.093566598560237E-2</v>
      </c>
      <c r="F53" s="100"/>
      <c r="G53" s="22"/>
      <c r="H53" s="392">
        <v>714229628</v>
      </c>
      <c r="I53" s="392">
        <v>729516909</v>
      </c>
      <c r="J53" s="392">
        <v>740124361</v>
      </c>
      <c r="K53" s="392">
        <v>760581202</v>
      </c>
      <c r="L53" s="397">
        <v>742068701</v>
      </c>
      <c r="M53" s="397">
        <v>728617219</v>
      </c>
      <c r="N53" s="397">
        <v>721338734</v>
      </c>
      <c r="O53" s="400">
        <v>744657928</v>
      </c>
    </row>
    <row r="54" spans="1:15">
      <c r="A54" s="15"/>
      <c r="B54" s="212" t="s">
        <v>161</v>
      </c>
      <c r="C54" s="411">
        <v>193898957</v>
      </c>
      <c r="D54" s="412">
        <v>219520148</v>
      </c>
      <c r="E54" s="98">
        <v>-0.116714530458498</v>
      </c>
      <c r="F54" s="98"/>
      <c r="G54" s="22"/>
      <c r="H54" s="412">
        <v>207194380</v>
      </c>
      <c r="I54" s="412">
        <v>213306346</v>
      </c>
      <c r="J54" s="412">
        <v>214758028</v>
      </c>
      <c r="K54" s="412">
        <v>219520148</v>
      </c>
      <c r="L54" s="416">
        <v>213747139</v>
      </c>
      <c r="M54" s="416">
        <v>199697445</v>
      </c>
      <c r="N54" s="416">
        <v>194006787</v>
      </c>
      <c r="O54" s="418">
        <v>193898957</v>
      </c>
    </row>
    <row r="55" spans="1:15">
      <c r="A55" s="15"/>
      <c r="B55" s="212" t="s">
        <v>162</v>
      </c>
      <c r="C55" s="411">
        <v>153227041</v>
      </c>
      <c r="D55" s="412">
        <v>161613580</v>
      </c>
      <c r="E55" s="98">
        <v>-5.1892538980944591E-2</v>
      </c>
      <c r="F55" s="98"/>
      <c r="G55" s="22"/>
      <c r="H55" s="412">
        <v>142242923</v>
      </c>
      <c r="I55" s="412">
        <v>148917697</v>
      </c>
      <c r="J55" s="412">
        <v>154295504</v>
      </c>
      <c r="K55" s="412">
        <v>161613580</v>
      </c>
      <c r="L55" s="416">
        <v>151858837</v>
      </c>
      <c r="M55" s="416">
        <v>143423740</v>
      </c>
      <c r="N55" s="416">
        <v>139016624</v>
      </c>
      <c r="O55" s="418">
        <v>153227041</v>
      </c>
    </row>
    <row r="56" spans="1:15">
      <c r="A56" s="15"/>
      <c r="B56" s="51" t="s">
        <v>52</v>
      </c>
      <c r="C56" s="388">
        <v>308465800</v>
      </c>
      <c r="D56" s="413">
        <v>321992447</v>
      </c>
      <c r="E56" s="100">
        <v>-4.2009205886745504E-2</v>
      </c>
      <c r="F56" s="100"/>
      <c r="H56" s="413">
        <v>314906459.5</v>
      </c>
      <c r="I56" s="413">
        <v>327713913</v>
      </c>
      <c r="J56" s="413">
        <v>328016180</v>
      </c>
      <c r="K56" s="413">
        <v>321992447</v>
      </c>
      <c r="L56" s="417">
        <v>329919630.5</v>
      </c>
      <c r="M56" s="417">
        <v>316731021.5</v>
      </c>
      <c r="N56" s="417">
        <v>319980199</v>
      </c>
      <c r="O56" s="419">
        <v>308465800</v>
      </c>
    </row>
    <row r="57" spans="1:15">
      <c r="A57" s="15"/>
      <c r="B57" s="51"/>
      <c r="C57" s="221"/>
      <c r="D57" s="222"/>
      <c r="E57" s="100"/>
      <c r="F57" s="100"/>
      <c r="H57" s="222"/>
      <c r="I57" s="222"/>
      <c r="J57" s="222"/>
      <c r="K57" s="222"/>
      <c r="L57" s="293"/>
      <c r="M57" s="293"/>
      <c r="N57" s="293"/>
      <c r="O57" s="342"/>
    </row>
    <row r="58" spans="1:15" ht="23.25" thickBot="1">
      <c r="A58" s="200"/>
      <c r="B58" s="182" t="s">
        <v>163</v>
      </c>
      <c r="C58" s="214"/>
      <c r="D58" s="182"/>
      <c r="E58" s="182"/>
      <c r="F58" s="182"/>
      <c r="G58" s="182"/>
      <c r="H58" s="182"/>
      <c r="I58" s="182"/>
      <c r="J58" s="182"/>
      <c r="K58" s="182"/>
      <c r="L58" s="284"/>
      <c r="M58" s="284"/>
      <c r="N58" s="284"/>
      <c r="O58" s="373"/>
    </row>
    <row r="59" spans="1:15" ht="22.5">
      <c r="A59" s="15"/>
      <c r="B59" s="213"/>
      <c r="C59" s="215"/>
      <c r="D59" s="210"/>
      <c r="E59" s="210"/>
      <c r="F59" s="210"/>
      <c r="H59" s="210"/>
      <c r="I59" s="210"/>
      <c r="J59" s="210"/>
      <c r="K59" s="210"/>
      <c r="L59" s="289"/>
      <c r="M59" s="289"/>
      <c r="N59" s="289"/>
      <c r="O59" s="374"/>
    </row>
    <row r="60" spans="1:15">
      <c r="A60" s="15"/>
      <c r="B60" s="51" t="s">
        <v>51</v>
      </c>
      <c r="C60" s="207">
        <v>75040.258000000002</v>
      </c>
      <c r="D60" s="208">
        <v>78571.255177226994</v>
      </c>
      <c r="E60" s="101">
        <v>-4.4940063249115703E-2</v>
      </c>
      <c r="F60" s="101"/>
      <c r="H60" s="208">
        <v>82002.424939069999</v>
      </c>
      <c r="I60" s="208">
        <v>80878.616303036004</v>
      </c>
      <c r="J60" s="208">
        <v>80152.978568243998</v>
      </c>
      <c r="K60" s="208">
        <v>78571.255177226994</v>
      </c>
      <c r="L60" s="286">
        <v>77233.891000000003</v>
      </c>
      <c r="M60" s="286">
        <v>76670.709000000003</v>
      </c>
      <c r="N60" s="286">
        <v>75858.467000000004</v>
      </c>
      <c r="O60" s="343">
        <v>75040.258000000002</v>
      </c>
    </row>
    <row r="61" spans="1:15">
      <c r="A61" s="15"/>
      <c r="B61" s="51" t="s">
        <v>184</v>
      </c>
      <c r="C61" s="223">
        <v>0.1073344740640837</v>
      </c>
      <c r="D61" s="55">
        <v>7.3266121567752904E-2</v>
      </c>
      <c r="E61" s="111">
        <v>3.4068352496330792</v>
      </c>
      <c r="F61" s="111"/>
      <c r="H61" s="55">
        <v>7.0163801787303082E-2</v>
      </c>
      <c r="I61" s="55">
        <v>7.9797224456745919E-2</v>
      </c>
      <c r="J61" s="55">
        <v>8.8383619708795991E-2</v>
      </c>
      <c r="K61" s="55">
        <v>5.4693463859687944E-2</v>
      </c>
      <c r="L61" s="294">
        <v>2.2836487503799761E-2</v>
      </c>
      <c r="M61" s="294">
        <v>0.1505425228880565</v>
      </c>
      <c r="N61" s="294">
        <v>0.13653159049168831</v>
      </c>
      <c r="O61" s="344">
        <v>0.11825393765362227</v>
      </c>
    </row>
    <row r="63" spans="1:15" s="51" customFormat="1" ht="12" customHeight="1">
      <c r="B63" s="497" t="s">
        <v>191</v>
      </c>
      <c r="C63" s="497"/>
      <c r="D63" s="497"/>
      <c r="E63" s="497"/>
      <c r="F63" s="497"/>
      <c r="G63" s="497"/>
      <c r="H63" s="497"/>
      <c r="I63" s="497"/>
      <c r="J63" s="497"/>
      <c r="K63" s="497"/>
      <c r="L63" s="497"/>
      <c r="M63" s="497"/>
      <c r="N63" s="497"/>
      <c r="O63" s="498"/>
    </row>
    <row r="64" spans="1:15" s="51" customFormat="1">
      <c r="B64" s="497" t="s">
        <v>190</v>
      </c>
      <c r="C64" s="497"/>
      <c r="D64" s="497"/>
      <c r="E64" s="497"/>
      <c r="F64" s="497"/>
      <c r="G64" s="497"/>
      <c r="H64" s="497"/>
      <c r="I64" s="497"/>
      <c r="J64" s="497"/>
      <c r="K64" s="497"/>
      <c r="L64" s="497"/>
      <c r="M64" s="497"/>
      <c r="N64" s="497"/>
      <c r="O64" s="498"/>
    </row>
    <row r="65" spans="2:15" s="51" customFormat="1">
      <c r="B65" s="497" t="s">
        <v>185</v>
      </c>
      <c r="C65" s="497"/>
      <c r="D65" s="497"/>
      <c r="E65" s="497"/>
      <c r="F65" s="497"/>
      <c r="G65" s="497"/>
      <c r="H65" s="497"/>
      <c r="I65" s="497"/>
      <c r="J65" s="497"/>
      <c r="K65" s="497"/>
      <c r="L65" s="497"/>
      <c r="M65" s="497"/>
      <c r="N65" s="497"/>
      <c r="O65" s="498"/>
    </row>
  </sheetData>
  <mergeCells count="3">
    <mergeCell ref="B63:O63"/>
    <mergeCell ref="B64:O64"/>
    <mergeCell ref="B65:O65"/>
  </mergeCells>
  <phoneticPr fontId="5" type="noConversion"/>
  <printOptions horizontalCentered="1" verticalCentered="1"/>
  <pageMargins left="0" right="0" top="0" bottom="0" header="0" footer="0"/>
  <pageSetup paperSize="9" scale="70"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FFB3-2E06-4DEA-B10A-4AC178673F3C}">
  <sheetPr codeName="Sheet6">
    <tabColor rgb="FF00B050"/>
    <pageSetUpPr fitToPage="1"/>
  </sheetPr>
  <dimension ref="A1:O65"/>
  <sheetViews>
    <sheetView showGridLines="0" zoomScale="80" zoomScaleNormal="80" zoomScaleSheetLayoutView="50" zoomScalePageLayoutView="60" workbookViewId="0">
      <selection activeCell="AB32" sqref="AB32"/>
    </sheetView>
  </sheetViews>
  <sheetFormatPr defaultColWidth="9.140625" defaultRowHeight="12"/>
  <cols>
    <col min="1" max="1" width="2.7109375" style="12" bestFit="1" customWidth="1"/>
    <col min="2" max="2" width="59.7109375" style="12" customWidth="1"/>
    <col min="3" max="4" width="12.7109375" style="12" customWidth="1"/>
    <col min="5" max="5" width="19.42578125" style="16" bestFit="1" customWidth="1"/>
    <col min="6" max="6" width="2.42578125" style="16" customWidth="1"/>
    <col min="7" max="7" width="3.140625" style="16" customWidth="1"/>
    <col min="8" max="11" width="12.7109375" style="12" customWidth="1"/>
    <col min="12" max="12" width="15.140625" style="12" customWidth="1"/>
    <col min="13" max="14" width="12.7109375" style="12" customWidth="1"/>
    <col min="15" max="15" width="14.28515625" style="12" customWidth="1"/>
    <col min="16" max="16384" width="9.140625" style="12"/>
  </cols>
  <sheetData>
    <row r="1" spans="1:15">
      <c r="A1" s="180"/>
      <c r="C1" s="22"/>
      <c r="E1" s="12"/>
      <c r="F1" s="12"/>
      <c r="G1" s="12"/>
      <c r="M1" s="19"/>
      <c r="N1" s="19"/>
      <c r="O1" s="19"/>
    </row>
    <row r="2" spans="1:15" ht="12" customHeight="1">
      <c r="E2" s="12"/>
      <c r="F2" s="12"/>
      <c r="G2" s="12"/>
      <c r="M2" s="19"/>
      <c r="N2" s="19"/>
      <c r="O2" s="19"/>
    </row>
    <row r="3" spans="1:15" ht="12" customHeight="1">
      <c r="E3" s="12"/>
      <c r="F3" s="12"/>
      <c r="G3" s="12"/>
      <c r="M3" s="19"/>
      <c r="N3" s="19"/>
      <c r="O3" s="19"/>
    </row>
    <row r="4" spans="1:15" ht="12" customHeight="1">
      <c r="E4" s="12"/>
      <c r="F4" s="12"/>
      <c r="G4" s="12"/>
    </row>
    <row r="5" spans="1:15" ht="12" customHeight="1">
      <c r="C5" s="21"/>
      <c r="E5" s="12"/>
      <c r="F5" s="12"/>
      <c r="G5" s="12"/>
      <c r="L5" s="285"/>
      <c r="M5" s="285"/>
      <c r="N5" s="285"/>
      <c r="O5" s="488"/>
    </row>
    <row r="6" spans="1:15" ht="18">
      <c r="C6" s="21"/>
      <c r="D6" s="189"/>
      <c r="E6" s="190"/>
      <c r="F6" s="190"/>
      <c r="G6" s="190"/>
      <c r="H6" s="191" t="s">
        <v>198</v>
      </c>
      <c r="I6" s="192"/>
      <c r="J6" s="192"/>
      <c r="K6" s="192"/>
      <c r="L6" s="316" t="s">
        <v>199</v>
      </c>
      <c r="M6" s="317"/>
      <c r="N6" s="317"/>
      <c r="O6" s="457"/>
    </row>
    <row r="7" spans="1:15" ht="18.75" thickBot="1">
      <c r="C7" s="193" t="s">
        <v>200</v>
      </c>
      <c r="D7" s="224" t="s">
        <v>182</v>
      </c>
      <c r="E7" s="194" t="s">
        <v>153</v>
      </c>
      <c r="F7" s="203"/>
      <c r="G7" s="203"/>
      <c r="H7" s="194" t="s">
        <v>92</v>
      </c>
      <c r="I7" s="194" t="s">
        <v>93</v>
      </c>
      <c r="J7" s="194" t="s">
        <v>94</v>
      </c>
      <c r="K7" s="195" t="s">
        <v>95</v>
      </c>
      <c r="L7" s="453" t="s">
        <v>92</v>
      </c>
      <c r="M7" s="282" t="s">
        <v>93</v>
      </c>
      <c r="N7" s="282" t="s">
        <v>94</v>
      </c>
      <c r="O7" s="370" t="s">
        <v>95</v>
      </c>
    </row>
    <row r="8" spans="1:15">
      <c r="C8" s="198"/>
      <c r="D8" s="138"/>
      <c r="E8" s="17"/>
      <c r="F8" s="17"/>
      <c r="G8" s="17"/>
      <c r="H8" s="199"/>
      <c r="I8" s="17"/>
      <c r="J8" s="17"/>
      <c r="K8" s="17"/>
      <c r="L8" s="283"/>
      <c r="M8" s="283"/>
      <c r="N8" s="283"/>
      <c r="O8" s="335"/>
    </row>
    <row r="9" spans="1:15" s="93" customFormat="1" ht="23.25" thickBot="1">
      <c r="A9" s="200"/>
      <c r="B9" s="182" t="s" cm="1">
        <v>201</v>
      </c>
      <c r="C9" s="333"/>
      <c r="D9" s="182"/>
      <c r="E9" s="182"/>
      <c r="F9" s="182"/>
      <c r="G9" s="182"/>
      <c r="H9" s="182"/>
      <c r="I9" s="182"/>
      <c r="J9" s="182"/>
      <c r="K9" s="182"/>
      <c r="L9" s="284"/>
      <c r="M9" s="284"/>
      <c r="N9" s="284"/>
      <c r="O9" s="333"/>
    </row>
    <row r="10" spans="1:15" s="93" customFormat="1">
      <c r="A10" s="12"/>
      <c r="B10" s="15"/>
      <c r="C10" s="202"/>
      <c r="D10" s="12"/>
      <c r="E10" s="16"/>
      <c r="F10" s="16"/>
      <c r="G10" s="16"/>
      <c r="H10" s="16"/>
      <c r="I10" s="12"/>
      <c r="J10" s="12"/>
      <c r="K10" s="12"/>
      <c r="L10" s="285"/>
      <c r="M10" s="285"/>
      <c r="N10" s="285"/>
      <c r="O10" s="334"/>
    </row>
    <row r="11" spans="1:15">
      <c r="B11" s="50" t="s">
        <v>7</v>
      </c>
      <c r="C11" s="398">
        <v>9934688</v>
      </c>
      <c r="D11" s="109">
        <v>8564166</v>
      </c>
      <c r="E11" s="204">
        <v>0.16002982660541609</v>
      </c>
      <c r="F11" s="204"/>
      <c r="G11" s="98"/>
      <c r="H11" s="385">
        <v>2062825</v>
      </c>
      <c r="I11" s="385">
        <v>2087642</v>
      </c>
      <c r="J11" s="385">
        <v>2142404</v>
      </c>
      <c r="K11" s="385">
        <v>2271295</v>
      </c>
      <c r="L11" s="395">
        <v>2175053</v>
      </c>
      <c r="M11" s="395">
        <v>2317587</v>
      </c>
      <c r="N11" s="395">
        <v>2244377</v>
      </c>
      <c r="O11" s="398">
        <v>3197671</v>
      </c>
    </row>
    <row r="12" spans="1:15">
      <c r="B12" s="50" t="s">
        <v>140</v>
      </c>
      <c r="C12" s="398">
        <v>293642</v>
      </c>
      <c r="D12" s="109">
        <v>503677</v>
      </c>
      <c r="E12" s="204">
        <v>-0.41700335731033977</v>
      </c>
      <c r="F12" s="204"/>
      <c r="G12" s="98"/>
      <c r="H12" s="385">
        <v>107623</v>
      </c>
      <c r="I12" s="385">
        <v>121490</v>
      </c>
      <c r="J12" s="385">
        <v>164190</v>
      </c>
      <c r="K12" s="385">
        <v>110374</v>
      </c>
      <c r="L12" s="395">
        <v>86927</v>
      </c>
      <c r="M12" s="395">
        <v>78822</v>
      </c>
      <c r="N12" s="395">
        <v>73650</v>
      </c>
      <c r="O12" s="398">
        <v>54243</v>
      </c>
    </row>
    <row r="13" spans="1:15">
      <c r="B13" s="50" t="s">
        <v>141</v>
      </c>
      <c r="C13" s="398">
        <v>6758502</v>
      </c>
      <c r="D13" s="109">
        <v>6706315</v>
      </c>
      <c r="E13" s="204">
        <v>7.7817698691458048E-3</v>
      </c>
      <c r="F13" s="204"/>
      <c r="G13" s="98"/>
      <c r="H13" s="385">
        <v>1691276</v>
      </c>
      <c r="I13" s="385">
        <v>1683387</v>
      </c>
      <c r="J13" s="385">
        <v>1657321</v>
      </c>
      <c r="K13" s="385">
        <v>1674331</v>
      </c>
      <c r="L13" s="395">
        <v>1825850</v>
      </c>
      <c r="M13" s="395">
        <v>1704114</v>
      </c>
      <c r="N13" s="395">
        <v>1628295</v>
      </c>
      <c r="O13" s="398">
        <v>1600243</v>
      </c>
    </row>
    <row r="14" spans="1:15">
      <c r="B14" s="50" t="s">
        <v>142</v>
      </c>
      <c r="C14" s="398">
        <v>2091592</v>
      </c>
      <c r="D14" s="109">
        <v>1525821</v>
      </c>
      <c r="E14" s="204">
        <v>0.37079775412712235</v>
      </c>
      <c r="F14" s="204"/>
      <c r="G14" s="98"/>
      <c r="H14" s="385">
        <v>607883</v>
      </c>
      <c r="I14" s="385">
        <v>388870</v>
      </c>
      <c r="J14" s="385">
        <v>323643</v>
      </c>
      <c r="K14" s="385">
        <v>205425</v>
      </c>
      <c r="L14" s="395">
        <v>702407</v>
      </c>
      <c r="M14" s="395">
        <v>360076</v>
      </c>
      <c r="N14" s="395">
        <v>517839</v>
      </c>
      <c r="O14" s="398">
        <v>511270</v>
      </c>
    </row>
    <row r="15" spans="1:15">
      <c r="B15" s="50" t="s">
        <v>143</v>
      </c>
      <c r="C15" s="398">
        <v>5449</v>
      </c>
      <c r="D15" s="109">
        <v>43954</v>
      </c>
      <c r="E15" s="204">
        <v>-0.87602948537106973</v>
      </c>
      <c r="F15" s="204"/>
      <c r="G15" s="98"/>
      <c r="H15" s="385">
        <v>68131</v>
      </c>
      <c r="I15" s="385">
        <v>-29044</v>
      </c>
      <c r="J15" s="385">
        <v>-11140</v>
      </c>
      <c r="K15" s="385">
        <v>16007</v>
      </c>
      <c r="L15" s="395">
        <v>-2542</v>
      </c>
      <c r="M15" s="395">
        <v>17</v>
      </c>
      <c r="N15" s="395">
        <v>5763</v>
      </c>
      <c r="O15" s="398">
        <v>2211</v>
      </c>
    </row>
    <row r="16" spans="1:15" s="15" customFormat="1">
      <c r="B16" s="187" t="s">
        <v>144</v>
      </c>
      <c r="C16" s="399">
        <v>19083873</v>
      </c>
      <c r="D16" s="384">
        <v>17343933</v>
      </c>
      <c r="E16" s="206">
        <v>0.10031980635534055</v>
      </c>
      <c r="F16" s="272"/>
      <c r="G16" s="98"/>
      <c r="H16" s="386">
        <v>4537738</v>
      </c>
      <c r="I16" s="386">
        <v>4252345</v>
      </c>
      <c r="J16" s="386">
        <v>4276418</v>
      </c>
      <c r="K16" s="386">
        <v>4277432</v>
      </c>
      <c r="L16" s="396">
        <v>4787695</v>
      </c>
      <c r="M16" s="396">
        <v>4460616</v>
      </c>
      <c r="N16" s="396">
        <v>4469924</v>
      </c>
      <c r="O16" s="399">
        <v>5365638</v>
      </c>
    </row>
    <row r="17" spans="2:15">
      <c r="B17" s="50" t="s">
        <v>145</v>
      </c>
      <c r="C17" s="398">
        <v>-5770634</v>
      </c>
      <c r="D17" s="109">
        <v>-5857983</v>
      </c>
      <c r="E17" s="204">
        <v>-1.491110506807547E-2</v>
      </c>
      <c r="F17" s="204"/>
      <c r="G17" s="98"/>
      <c r="H17" s="385">
        <v>-1439542</v>
      </c>
      <c r="I17" s="385">
        <v>-1454417</v>
      </c>
      <c r="J17" s="385">
        <v>-1473903</v>
      </c>
      <c r="K17" s="385">
        <v>-1490121</v>
      </c>
      <c r="L17" s="395">
        <v>-1427062</v>
      </c>
      <c r="M17" s="395">
        <v>-1403499</v>
      </c>
      <c r="N17" s="395">
        <v>-1416987</v>
      </c>
      <c r="O17" s="398">
        <v>-1523086</v>
      </c>
    </row>
    <row r="18" spans="2:15">
      <c r="B18" s="50" t="s">
        <v>146</v>
      </c>
      <c r="C18" s="398">
        <v>-2924824</v>
      </c>
      <c r="D18" s="109">
        <v>-3121411</v>
      </c>
      <c r="E18" s="204">
        <v>-6.2980171467326818E-2</v>
      </c>
      <c r="F18" s="204"/>
      <c r="G18" s="98"/>
      <c r="H18" s="385">
        <v>-776062</v>
      </c>
      <c r="I18" s="385">
        <v>-794593</v>
      </c>
      <c r="J18" s="385">
        <v>-765356</v>
      </c>
      <c r="K18" s="385">
        <v>-785400</v>
      </c>
      <c r="L18" s="395">
        <v>-719826</v>
      </c>
      <c r="M18" s="395">
        <v>-732477</v>
      </c>
      <c r="N18" s="395">
        <v>-744084</v>
      </c>
      <c r="O18" s="398">
        <v>-728437</v>
      </c>
    </row>
    <row r="19" spans="2:15">
      <c r="B19" s="50" t="s">
        <v>8</v>
      </c>
      <c r="C19" s="398">
        <v>513439</v>
      </c>
      <c r="D19" s="109">
        <v>547867</v>
      </c>
      <c r="E19" s="204">
        <v>-6.2840068848826425E-2</v>
      </c>
      <c r="F19" s="204"/>
      <c r="G19" s="98"/>
      <c r="H19" s="385">
        <v>129291</v>
      </c>
      <c r="I19" s="385">
        <v>135022</v>
      </c>
      <c r="J19" s="385">
        <v>133976</v>
      </c>
      <c r="K19" s="385">
        <v>149578</v>
      </c>
      <c r="L19" s="395">
        <v>128379</v>
      </c>
      <c r="M19" s="395">
        <v>122814</v>
      </c>
      <c r="N19" s="395">
        <v>124679</v>
      </c>
      <c r="O19" s="398">
        <v>137567</v>
      </c>
    </row>
    <row r="20" spans="2:15">
      <c r="B20" s="50" t="s">
        <v>9</v>
      </c>
      <c r="C20" s="398">
        <v>-1095529</v>
      </c>
      <c r="D20" s="109">
        <v>-1090087</v>
      </c>
      <c r="E20" s="204">
        <v>4.9922620855031852E-3</v>
      </c>
      <c r="F20" s="204"/>
      <c r="G20" s="98"/>
      <c r="H20" s="385">
        <v>-261125</v>
      </c>
      <c r="I20" s="385">
        <v>-278753</v>
      </c>
      <c r="J20" s="385">
        <v>-274795</v>
      </c>
      <c r="K20" s="385">
        <v>-275414</v>
      </c>
      <c r="L20" s="395">
        <v>-270437</v>
      </c>
      <c r="M20" s="395">
        <v>-275026</v>
      </c>
      <c r="N20" s="395">
        <v>-269644</v>
      </c>
      <c r="O20" s="398">
        <v>-280422</v>
      </c>
    </row>
    <row r="21" spans="2:15" s="15" customFormat="1">
      <c r="B21" s="51" t="s">
        <v>39</v>
      </c>
      <c r="C21" s="339">
        <v>-9277548</v>
      </c>
      <c r="D21" s="48">
        <v>-9521614</v>
      </c>
      <c r="E21" s="100">
        <v>-2.5632839138406527E-2</v>
      </c>
      <c r="F21" s="100"/>
      <c r="G21" s="98"/>
      <c r="H21" s="387">
        <v>-2347438</v>
      </c>
      <c r="I21" s="387">
        <v>-2392741</v>
      </c>
      <c r="J21" s="387">
        <v>-2380078</v>
      </c>
      <c r="K21" s="387">
        <v>-2401357</v>
      </c>
      <c r="L21" s="287">
        <v>-2288946</v>
      </c>
      <c r="M21" s="287">
        <v>-2288188</v>
      </c>
      <c r="N21" s="287">
        <v>-2306036</v>
      </c>
      <c r="O21" s="339">
        <v>-2394378</v>
      </c>
    </row>
    <row r="22" spans="2:15" s="15" customFormat="1">
      <c r="B22" s="187" t="s">
        <v>147</v>
      </c>
      <c r="C22" s="399">
        <v>9806325</v>
      </c>
      <c r="D22" s="384">
        <v>7822319</v>
      </c>
      <c r="E22" s="206">
        <v>0.25363399268170994</v>
      </c>
      <c r="F22" s="272"/>
      <c r="G22" s="98"/>
      <c r="H22" s="386">
        <v>2190300</v>
      </c>
      <c r="I22" s="386">
        <v>1859604</v>
      </c>
      <c r="J22" s="386">
        <v>1896340</v>
      </c>
      <c r="K22" s="386">
        <v>1876075</v>
      </c>
      <c r="L22" s="396">
        <v>2498749</v>
      </c>
      <c r="M22" s="396">
        <v>2172428</v>
      </c>
      <c r="N22" s="396">
        <v>2163888</v>
      </c>
      <c r="O22" s="399">
        <v>2971260</v>
      </c>
    </row>
    <row r="23" spans="2:15">
      <c r="B23" s="52" t="s">
        <v>192</v>
      </c>
      <c r="C23" s="398">
        <v>-1012014</v>
      </c>
      <c r="D23" s="109">
        <v>-1594692</v>
      </c>
      <c r="E23" s="204">
        <v>-0.36538591778224261</v>
      </c>
      <c r="F23" s="204"/>
      <c r="G23" s="98"/>
      <c r="H23" s="385">
        <v>-147807</v>
      </c>
      <c r="I23" s="385">
        <v>-383121</v>
      </c>
      <c r="J23" s="385">
        <v>-295887</v>
      </c>
      <c r="K23" s="385">
        <v>-767877</v>
      </c>
      <c r="L23" s="395">
        <v>-52314</v>
      </c>
      <c r="M23" s="395">
        <v>-108391</v>
      </c>
      <c r="N23" s="395">
        <v>-220359</v>
      </c>
      <c r="O23" s="398">
        <v>-630950</v>
      </c>
    </row>
    <row r="24" spans="2:15" s="15" customFormat="1">
      <c r="B24" s="187" t="s">
        <v>195</v>
      </c>
      <c r="C24" s="399">
        <v>8794311</v>
      </c>
      <c r="D24" s="384">
        <v>6227627</v>
      </c>
      <c r="E24" s="206">
        <v>0.41214478644915631</v>
      </c>
      <c r="F24" s="272"/>
      <c r="G24" s="98"/>
      <c r="H24" s="386">
        <v>2042493</v>
      </c>
      <c r="I24" s="386">
        <v>1476483</v>
      </c>
      <c r="J24" s="386">
        <v>1600453</v>
      </c>
      <c r="K24" s="386">
        <v>1108198</v>
      </c>
      <c r="L24" s="396">
        <v>2446435</v>
      </c>
      <c r="M24" s="396">
        <v>2064037</v>
      </c>
      <c r="N24" s="396">
        <v>1943529</v>
      </c>
      <c r="O24" s="399">
        <v>2340310</v>
      </c>
    </row>
    <row r="25" spans="2:15">
      <c r="B25" s="50" t="s">
        <v>40</v>
      </c>
      <c r="C25" s="398">
        <v>-1069088</v>
      </c>
      <c r="D25" s="109">
        <v>-1367023</v>
      </c>
      <c r="E25" s="204">
        <v>-0.21794439449811742</v>
      </c>
      <c r="F25" s="204"/>
      <c r="G25" s="98"/>
      <c r="H25" s="385">
        <v>-695591</v>
      </c>
      <c r="I25" s="385">
        <v>-210637</v>
      </c>
      <c r="J25" s="385">
        <v>-191372</v>
      </c>
      <c r="K25" s="385">
        <v>-269423</v>
      </c>
      <c r="L25" s="395">
        <v>-716161</v>
      </c>
      <c r="M25" s="395">
        <v>60567</v>
      </c>
      <c r="N25" s="395">
        <v>-274751</v>
      </c>
      <c r="O25" s="398">
        <v>-138743</v>
      </c>
    </row>
    <row r="26" spans="2:15">
      <c r="B26" s="53" t="s">
        <v>41</v>
      </c>
      <c r="C26" s="398">
        <v>-1061614</v>
      </c>
      <c r="D26" s="109">
        <v>-1018205</v>
      </c>
      <c r="E26" s="204">
        <v>4.2632868626651721E-2</v>
      </c>
      <c r="F26" s="204"/>
      <c r="G26" s="98"/>
      <c r="H26" s="385">
        <v>-613537</v>
      </c>
      <c r="I26" s="385">
        <v>-121483</v>
      </c>
      <c r="J26" s="385">
        <v>-196199</v>
      </c>
      <c r="K26" s="385">
        <v>-86986</v>
      </c>
      <c r="L26" s="395">
        <v>-709370</v>
      </c>
      <c r="M26" s="395">
        <v>-58393</v>
      </c>
      <c r="N26" s="395">
        <v>-260037</v>
      </c>
      <c r="O26" s="398">
        <v>-33814</v>
      </c>
    </row>
    <row r="27" spans="2:15">
      <c r="B27" s="54" t="s">
        <v>98</v>
      </c>
      <c r="C27" s="398">
        <v>-276779</v>
      </c>
      <c r="D27" s="109">
        <v>-320556</v>
      </c>
      <c r="E27" s="204">
        <v>-0.13656584184978604</v>
      </c>
      <c r="F27" s="204"/>
      <c r="G27" s="98"/>
      <c r="H27" s="385">
        <v>-73890</v>
      </c>
      <c r="I27" s="385">
        <v>-17662</v>
      </c>
      <c r="J27" s="385">
        <v>-168791</v>
      </c>
      <c r="K27" s="385">
        <v>-60213</v>
      </c>
      <c r="L27" s="395">
        <v>-55171</v>
      </c>
      <c r="M27" s="395">
        <v>-29370</v>
      </c>
      <c r="N27" s="395">
        <v>-188855</v>
      </c>
      <c r="O27" s="398">
        <v>-3383</v>
      </c>
    </row>
    <row r="28" spans="2:15">
      <c r="B28" s="54" t="s">
        <v>99</v>
      </c>
      <c r="C28" s="398">
        <v>-184620</v>
      </c>
      <c r="D28" s="109">
        <v>-125621</v>
      </c>
      <c r="E28" s="204">
        <v>0.46965873540252034</v>
      </c>
      <c r="F28" s="204"/>
      <c r="G28" s="98"/>
      <c r="H28" s="385">
        <v>-44593</v>
      </c>
      <c r="I28" s="385">
        <v>-27030</v>
      </c>
      <c r="J28" s="385">
        <v>-27269</v>
      </c>
      <c r="K28" s="385">
        <v>-26729</v>
      </c>
      <c r="L28" s="395">
        <v>-51966</v>
      </c>
      <c r="M28" s="395">
        <v>-30952</v>
      </c>
      <c r="N28" s="395">
        <v>-71291</v>
      </c>
      <c r="O28" s="398">
        <v>-30411</v>
      </c>
    </row>
    <row r="29" spans="2:15">
      <c r="B29" s="54" t="s">
        <v>100</v>
      </c>
      <c r="C29" s="398">
        <v>-600215</v>
      </c>
      <c r="D29" s="109">
        <v>-572029</v>
      </c>
      <c r="E29" s="204">
        <v>4.927372563279131E-2</v>
      </c>
      <c r="F29" s="204"/>
      <c r="G29" s="98"/>
      <c r="H29" s="385">
        <v>-495054</v>
      </c>
      <c r="I29" s="385">
        <v>-76791</v>
      </c>
      <c r="J29" s="385">
        <v>-139</v>
      </c>
      <c r="K29" s="385">
        <v>-45</v>
      </c>
      <c r="L29" s="395">
        <v>-602233</v>
      </c>
      <c r="M29" s="395">
        <v>1929</v>
      </c>
      <c r="N29" s="395">
        <v>109</v>
      </c>
      <c r="O29" s="398">
        <v>-20</v>
      </c>
    </row>
    <row r="30" spans="2:15">
      <c r="B30" s="50" t="s">
        <v>10</v>
      </c>
      <c r="C30" s="398">
        <v>-303473</v>
      </c>
      <c r="D30" s="109">
        <v>-1330185</v>
      </c>
      <c r="E30" s="204">
        <v>-0.77185654626987976</v>
      </c>
      <c r="F30" s="204"/>
      <c r="G30" s="98"/>
      <c r="H30" s="385">
        <v>-56</v>
      </c>
      <c r="I30" s="385">
        <v>-6609</v>
      </c>
      <c r="J30" s="385">
        <v>-4062</v>
      </c>
      <c r="K30" s="385">
        <v>-1319458</v>
      </c>
      <c r="L30" s="395">
        <v>-2706</v>
      </c>
      <c r="M30" s="395">
        <v>8414</v>
      </c>
      <c r="N30" s="395">
        <v>-28783</v>
      </c>
      <c r="O30" s="398">
        <v>-280398</v>
      </c>
    </row>
    <row r="31" spans="2:15">
      <c r="B31" s="50" t="s">
        <v>11</v>
      </c>
      <c r="C31" s="398">
        <v>138978</v>
      </c>
      <c r="D31" s="109">
        <v>-2019692</v>
      </c>
      <c r="E31" s="204" t="s">
        <v>179</v>
      </c>
      <c r="F31" s="204"/>
      <c r="G31" s="98"/>
      <c r="H31" s="385">
        <v>-195052</v>
      </c>
      <c r="I31" s="385">
        <v>14793</v>
      </c>
      <c r="J31" s="385">
        <v>-59507</v>
      </c>
      <c r="K31" s="385">
        <v>-1779926</v>
      </c>
      <c r="L31" s="395">
        <v>21130</v>
      </c>
      <c r="M31" s="395">
        <v>2141</v>
      </c>
      <c r="N31" s="395">
        <v>29123</v>
      </c>
      <c r="O31" s="398">
        <v>86584</v>
      </c>
    </row>
    <row r="32" spans="2:15" s="15" customFormat="1">
      <c r="B32" s="187" t="s">
        <v>148</v>
      </c>
      <c r="C32" s="399">
        <v>7560728</v>
      </c>
      <c r="D32" s="384">
        <v>1510727</v>
      </c>
      <c r="E32" s="206" t="s">
        <v>179</v>
      </c>
      <c r="F32" s="272"/>
      <c r="G32" s="98"/>
      <c r="H32" s="386">
        <v>1151794</v>
      </c>
      <c r="I32" s="386">
        <v>1274030</v>
      </c>
      <c r="J32" s="386">
        <v>1345512</v>
      </c>
      <c r="K32" s="386">
        <v>-2260609</v>
      </c>
      <c r="L32" s="396">
        <v>1748698</v>
      </c>
      <c r="M32" s="396">
        <v>2135159</v>
      </c>
      <c r="N32" s="396">
        <v>1669118</v>
      </c>
      <c r="O32" s="399">
        <v>2007753</v>
      </c>
    </row>
    <row r="33" spans="1:15">
      <c r="B33" s="50" t="s">
        <v>197</v>
      </c>
      <c r="C33" s="398">
        <v>-891613</v>
      </c>
      <c r="D33" s="109">
        <v>401516</v>
      </c>
      <c r="E33" s="204" t="s">
        <v>179</v>
      </c>
      <c r="F33" s="204"/>
      <c r="G33" s="98"/>
      <c r="H33" s="385">
        <v>-302217</v>
      </c>
      <c r="I33" s="385">
        <v>-310640</v>
      </c>
      <c r="J33" s="385">
        <v>-343044</v>
      </c>
      <c r="K33" s="385">
        <v>1357417</v>
      </c>
      <c r="L33" s="395">
        <v>-547791</v>
      </c>
      <c r="M33" s="395">
        <v>-460864</v>
      </c>
      <c r="N33" s="395">
        <v>-316043</v>
      </c>
      <c r="O33" s="398">
        <v>433085</v>
      </c>
    </row>
    <row r="34" spans="1:15">
      <c r="B34" s="50" t="s">
        <v>174</v>
      </c>
      <c r="C34" s="398">
        <v>2909</v>
      </c>
      <c r="D34" s="109">
        <v>3796</v>
      </c>
      <c r="E34" s="204">
        <v>-0.23366701791359323</v>
      </c>
      <c r="F34" s="204"/>
      <c r="G34" s="98"/>
      <c r="H34" s="385">
        <v>1222</v>
      </c>
      <c r="I34" s="385">
        <v>27</v>
      </c>
      <c r="J34" s="385">
        <v>296</v>
      </c>
      <c r="K34" s="385">
        <v>2251</v>
      </c>
      <c r="L34" s="395">
        <v>2909</v>
      </c>
      <c r="M34" s="395">
        <v>0</v>
      </c>
      <c r="N34" s="395">
        <v>0</v>
      </c>
      <c r="O34" s="398">
        <v>0</v>
      </c>
    </row>
    <row r="35" spans="1:15" s="15" customFormat="1">
      <c r="B35" s="187" t="s">
        <v>149</v>
      </c>
      <c r="C35" s="399">
        <v>6672024</v>
      </c>
      <c r="D35" s="384">
        <v>1916039</v>
      </c>
      <c r="E35" s="206" t="s">
        <v>179</v>
      </c>
      <c r="F35" s="272"/>
      <c r="G35" s="98"/>
      <c r="H35" s="386">
        <v>850799</v>
      </c>
      <c r="I35" s="386">
        <v>963417</v>
      </c>
      <c r="J35" s="386">
        <v>1002764</v>
      </c>
      <c r="K35" s="386">
        <v>-900941</v>
      </c>
      <c r="L35" s="396">
        <v>1203816</v>
      </c>
      <c r="M35" s="396">
        <v>1674295</v>
      </c>
      <c r="N35" s="396">
        <v>1353075</v>
      </c>
      <c r="O35" s="399">
        <v>2440838</v>
      </c>
    </row>
    <row r="36" spans="1:15">
      <c r="B36" s="50" t="s">
        <v>12</v>
      </c>
      <c r="C36" s="398">
        <v>-14922</v>
      </c>
      <c r="D36" s="109">
        <v>-29646</v>
      </c>
      <c r="E36" s="204">
        <v>-0.49666059502125071</v>
      </c>
      <c r="F36" s="204"/>
      <c r="G36" s="98"/>
      <c r="H36" s="385">
        <v>-6731</v>
      </c>
      <c r="I36" s="385">
        <v>-5392</v>
      </c>
      <c r="J36" s="385">
        <v>-9991</v>
      </c>
      <c r="K36" s="385">
        <v>-7532</v>
      </c>
      <c r="L36" s="395">
        <v>-13045</v>
      </c>
      <c r="M36" s="395">
        <v>-9618</v>
      </c>
      <c r="N36" s="395">
        <v>9777</v>
      </c>
      <c r="O36" s="398">
        <v>-2036</v>
      </c>
    </row>
    <row r="37" spans="1:15" s="15" customFormat="1">
      <c r="B37" s="187" t="s">
        <v>150</v>
      </c>
      <c r="C37" s="399">
        <v>6657102</v>
      </c>
      <c r="D37" s="384">
        <v>1886393</v>
      </c>
      <c r="E37" s="206" t="s">
        <v>179</v>
      </c>
      <c r="F37" s="272"/>
      <c r="G37" s="98"/>
      <c r="H37" s="386">
        <v>844068</v>
      </c>
      <c r="I37" s="386">
        <v>958025</v>
      </c>
      <c r="J37" s="386">
        <v>992773</v>
      </c>
      <c r="K37" s="386">
        <v>-908473</v>
      </c>
      <c r="L37" s="396">
        <v>1190771</v>
      </c>
      <c r="M37" s="396">
        <v>1664677</v>
      </c>
      <c r="N37" s="396">
        <v>1362852</v>
      </c>
      <c r="O37" s="399">
        <v>2438802</v>
      </c>
    </row>
    <row r="38" spans="1:15">
      <c r="B38" s="50" t="s">
        <v>193</v>
      </c>
      <c r="C38" s="398">
        <v>0</v>
      </c>
      <c r="D38" s="109">
        <v>-702</v>
      </c>
      <c r="E38" s="204">
        <v>-1</v>
      </c>
      <c r="F38" s="204"/>
      <c r="G38" s="98"/>
      <c r="H38" s="385">
        <v>-62</v>
      </c>
      <c r="I38" s="385">
        <v>-640</v>
      </c>
      <c r="J38" s="385">
        <v>0</v>
      </c>
      <c r="K38" s="385">
        <v>0</v>
      </c>
      <c r="L38" s="395">
        <v>0</v>
      </c>
      <c r="M38" s="395">
        <v>0</v>
      </c>
      <c r="N38" s="395">
        <v>0</v>
      </c>
      <c r="O38" s="398">
        <v>0</v>
      </c>
    </row>
    <row r="39" spans="1:15">
      <c r="B39" s="50" t="s">
        <v>13</v>
      </c>
      <c r="C39" s="398">
        <v>0</v>
      </c>
      <c r="D39" s="109">
        <v>0</v>
      </c>
      <c r="E39" s="204" t="s">
        <v>179</v>
      </c>
      <c r="F39" s="204"/>
      <c r="G39" s="98"/>
      <c r="H39" s="385">
        <v>0</v>
      </c>
      <c r="I39" s="385">
        <v>0</v>
      </c>
      <c r="J39" s="385">
        <v>0</v>
      </c>
      <c r="K39" s="385">
        <v>0</v>
      </c>
      <c r="L39" s="395">
        <v>0</v>
      </c>
      <c r="M39" s="395">
        <v>0</v>
      </c>
      <c r="N39" s="395">
        <v>0</v>
      </c>
      <c r="O39" s="398">
        <v>0</v>
      </c>
    </row>
    <row r="40" spans="1:15" s="15" customFormat="1">
      <c r="B40" s="187" t="s">
        <v>151</v>
      </c>
      <c r="C40" s="399">
        <v>6657102</v>
      </c>
      <c r="D40" s="384">
        <v>1885691</v>
      </c>
      <c r="E40" s="206" t="s">
        <v>179</v>
      </c>
      <c r="F40" s="272"/>
      <c r="G40" s="98"/>
      <c r="H40" s="386">
        <v>844006</v>
      </c>
      <c r="I40" s="386">
        <v>957385</v>
      </c>
      <c r="J40" s="386">
        <v>992773</v>
      </c>
      <c r="K40" s="386">
        <v>-908473</v>
      </c>
      <c r="L40" s="396">
        <v>1190771</v>
      </c>
      <c r="M40" s="396">
        <v>1664677</v>
      </c>
      <c r="N40" s="396">
        <v>1362852</v>
      </c>
      <c r="O40" s="399">
        <v>2438802</v>
      </c>
    </row>
    <row r="41" spans="1:15" s="15" customFormat="1">
      <c r="B41" s="187" t="s">
        <v>152</v>
      </c>
      <c r="C41" s="399">
        <v>5447321.3159999996</v>
      </c>
      <c r="D41" s="384">
        <v>3321082.5619999995</v>
      </c>
      <c r="E41" s="206">
        <v>0.64022459975206147</v>
      </c>
      <c r="F41" s="272"/>
      <c r="G41" s="98"/>
      <c r="H41" s="386">
        <v>787380.30299999996</v>
      </c>
      <c r="I41" s="386">
        <v>889190.42599999998</v>
      </c>
      <c r="J41" s="386">
        <v>1017556.9280000001</v>
      </c>
      <c r="K41" s="386">
        <v>626954.90499999991</v>
      </c>
      <c r="L41" s="396">
        <v>1190771</v>
      </c>
      <c r="M41" s="396">
        <v>1481717.5889999999</v>
      </c>
      <c r="N41" s="396">
        <v>1334476.0190000001</v>
      </c>
      <c r="O41" s="399">
        <v>1440356.7079999999</v>
      </c>
    </row>
    <row r="42" spans="1:15">
      <c r="B42" s="47"/>
      <c r="C42" s="209"/>
      <c r="D42" s="48"/>
      <c r="H42" s="48"/>
      <c r="I42" s="385"/>
      <c r="J42" s="385"/>
      <c r="K42" s="385"/>
      <c r="L42" s="395"/>
      <c r="M42" s="395"/>
      <c r="N42" s="395"/>
      <c r="O42" s="398"/>
    </row>
    <row r="43" spans="1:15" ht="23.25" thickBot="1">
      <c r="A43" s="200"/>
      <c r="B43" s="182" t="s">
        <v>155</v>
      </c>
      <c r="C43" s="214"/>
      <c r="D43" s="182"/>
      <c r="E43" s="182"/>
      <c r="F43" s="182"/>
      <c r="G43" s="182"/>
      <c r="H43" s="182"/>
      <c r="I43" s="182"/>
      <c r="J43" s="182"/>
      <c r="K43" s="182"/>
      <c r="L43" s="284"/>
      <c r="M43" s="284"/>
      <c r="N43" s="284"/>
      <c r="O43" s="373"/>
    </row>
    <row r="44" spans="1:15" ht="22.5">
      <c r="A44" s="213"/>
      <c r="B44" s="210"/>
      <c r="C44" s="215"/>
      <c r="D44" s="210"/>
      <c r="E44" s="210"/>
      <c r="F44" s="210"/>
      <c r="G44" s="210"/>
      <c r="H44" s="210"/>
      <c r="I44" s="210"/>
      <c r="J44" s="210"/>
      <c r="K44" s="210"/>
      <c r="L44" s="289"/>
      <c r="M44" s="289"/>
      <c r="N44" s="289"/>
      <c r="O44" s="374"/>
    </row>
    <row r="45" spans="1:15">
      <c r="A45" s="15"/>
      <c r="B45" s="51" t="s">
        <v>156</v>
      </c>
      <c r="C45" s="216">
        <v>0.48614597257066217</v>
      </c>
      <c r="D45" s="101">
        <v>0.54898816779331427</v>
      </c>
      <c r="E45" s="217">
        <v>-6.2842195222652109</v>
      </c>
      <c r="F45" s="217"/>
      <c r="H45" s="101">
        <v>0.51731457391325808</v>
      </c>
      <c r="I45" s="101">
        <v>0.56268741129894206</v>
      </c>
      <c r="J45" s="101">
        <v>0.55655878354267518</v>
      </c>
      <c r="K45" s="101">
        <v>0.56140156056250567</v>
      </c>
      <c r="L45" s="291">
        <v>0.47808935197417546</v>
      </c>
      <c r="M45" s="291">
        <v>0.51297578630395446</v>
      </c>
      <c r="N45" s="291">
        <v>0.51590049405761707</v>
      </c>
      <c r="O45" s="340">
        <v>0.44624292581795494</v>
      </c>
    </row>
    <row r="46" spans="1:15">
      <c r="A46" s="15"/>
      <c r="B46" s="51" t="s">
        <v>157</v>
      </c>
      <c r="C46" s="218">
        <v>22.595041456860741</v>
      </c>
      <c r="D46" s="103">
        <v>36.879383251025956</v>
      </c>
      <c r="E46" s="219">
        <v>-14.284341794165215</v>
      </c>
      <c r="F46" s="219"/>
      <c r="H46" s="103">
        <v>13.498580447304121</v>
      </c>
      <c r="I46" s="103">
        <v>35.516976338824229</v>
      </c>
      <c r="J46" s="103">
        <v>27.677795746958246</v>
      </c>
      <c r="K46" s="103">
        <v>71.010736892553737</v>
      </c>
      <c r="L46" s="292">
        <v>4.7439120138711415</v>
      </c>
      <c r="M46" s="292">
        <v>9.6751765187658521</v>
      </c>
      <c r="N46" s="292">
        <v>19.515396934616586</v>
      </c>
      <c r="O46" s="341">
        <v>55.999552607108669</v>
      </c>
    </row>
    <row r="47" spans="1:15">
      <c r="A47" s="15"/>
      <c r="B47" s="51" t="s">
        <v>158</v>
      </c>
      <c r="C47" s="216">
        <v>0.11792687159225937</v>
      </c>
      <c r="D47" s="101" t="s">
        <v>179</v>
      </c>
      <c r="E47" s="217" t="s">
        <v>179</v>
      </c>
      <c r="F47" s="220"/>
      <c r="H47" s="101">
        <v>0.26238806592151026</v>
      </c>
      <c r="I47" s="101">
        <v>0.24382471370375894</v>
      </c>
      <c r="J47" s="101">
        <v>0.25495424789968429</v>
      </c>
      <c r="K47" s="101" t="s">
        <v>179</v>
      </c>
      <c r="L47" s="291">
        <v>0.31325649140103096</v>
      </c>
      <c r="M47" s="291">
        <v>0.21584528365334854</v>
      </c>
      <c r="N47" s="291">
        <v>0.18934730797942387</v>
      </c>
      <c r="O47" s="340" t="s">
        <v>179</v>
      </c>
    </row>
    <row r="48" spans="1:15">
      <c r="A48" s="15"/>
      <c r="B48" s="51"/>
      <c r="C48" s="216"/>
      <c r="D48" s="101"/>
      <c r="E48" s="102"/>
      <c r="F48" s="102"/>
      <c r="H48" s="101"/>
      <c r="I48" s="101"/>
      <c r="J48" s="101"/>
      <c r="K48" s="101"/>
      <c r="L48" s="291"/>
      <c r="M48" s="291"/>
      <c r="N48" s="291"/>
      <c r="O48" s="340"/>
    </row>
    <row r="49" spans="1:15" ht="23.25" thickBot="1">
      <c r="A49" s="200"/>
      <c r="B49" s="182" t="s">
        <v>159</v>
      </c>
      <c r="C49" s="214"/>
      <c r="D49" s="182"/>
      <c r="E49" s="182"/>
      <c r="F49" s="182"/>
      <c r="G49" s="182"/>
      <c r="H49" s="182"/>
      <c r="I49" s="182"/>
      <c r="J49" s="182"/>
      <c r="K49" s="182"/>
      <c r="L49" s="284"/>
      <c r="M49" s="284"/>
      <c r="N49" s="284"/>
      <c r="O49" s="373"/>
    </row>
    <row r="50" spans="1:15" ht="22.5">
      <c r="A50" s="213"/>
      <c r="B50" s="210"/>
      <c r="C50" s="215"/>
      <c r="D50" s="210"/>
      <c r="E50" s="210"/>
      <c r="F50" s="210"/>
      <c r="G50" s="210"/>
      <c r="H50" s="210"/>
      <c r="I50" s="210"/>
      <c r="J50" s="210"/>
      <c r="K50" s="210"/>
      <c r="L50" s="289"/>
      <c r="M50" s="289"/>
      <c r="N50" s="289"/>
      <c r="O50" s="374"/>
    </row>
    <row r="51" spans="1:15">
      <c r="A51" s="15"/>
      <c r="B51" s="51" t="s">
        <v>107</v>
      </c>
      <c r="C51" s="391">
        <v>425845770</v>
      </c>
      <c r="D51" s="392">
        <v>418905442</v>
      </c>
      <c r="E51" s="100">
        <v>1.6567767577485792E-2</v>
      </c>
      <c r="F51" s="100"/>
      <c r="H51" s="392">
        <v>406301982</v>
      </c>
      <c r="I51" s="392">
        <v>408452057</v>
      </c>
      <c r="J51" s="392">
        <v>407868287</v>
      </c>
      <c r="K51" s="392">
        <v>418905442</v>
      </c>
      <c r="L51" s="397">
        <v>422371012</v>
      </c>
      <c r="M51" s="397">
        <v>427174413</v>
      </c>
      <c r="N51" s="397">
        <v>431329302</v>
      </c>
      <c r="O51" s="400">
        <v>425845770</v>
      </c>
    </row>
    <row r="52" spans="1:15">
      <c r="A52" s="15"/>
      <c r="B52" s="51" t="s">
        <v>108</v>
      </c>
      <c r="C52" s="391">
        <v>483139767</v>
      </c>
      <c r="D52" s="392">
        <v>466462809</v>
      </c>
      <c r="E52" s="100">
        <v>3.5751956379441951E-2</v>
      </c>
      <c r="F52" s="100"/>
      <c r="H52" s="392">
        <v>442906371</v>
      </c>
      <c r="I52" s="392">
        <v>446850020</v>
      </c>
      <c r="J52" s="392">
        <v>456528027</v>
      </c>
      <c r="K52" s="392">
        <v>466462809</v>
      </c>
      <c r="L52" s="397">
        <v>470826040</v>
      </c>
      <c r="M52" s="397">
        <v>475362671</v>
      </c>
      <c r="N52" s="397">
        <v>486137745</v>
      </c>
      <c r="O52" s="400">
        <v>483139767</v>
      </c>
    </row>
    <row r="53" spans="1:15">
      <c r="A53" s="15"/>
      <c r="B53" s="441" t="s">
        <v>160</v>
      </c>
      <c r="C53" s="391">
        <v>739204685</v>
      </c>
      <c r="D53" s="392">
        <v>754124553</v>
      </c>
      <c r="E53" s="100">
        <v>-1.9784355171366452E-2</v>
      </c>
      <c r="F53" s="100"/>
      <c r="G53" s="22"/>
      <c r="H53" s="392">
        <v>708456538</v>
      </c>
      <c r="I53" s="392">
        <v>723776733</v>
      </c>
      <c r="J53" s="392">
        <v>734267931</v>
      </c>
      <c r="K53" s="392">
        <v>754124553</v>
      </c>
      <c r="L53" s="397">
        <v>736399910</v>
      </c>
      <c r="M53" s="397">
        <v>720955046</v>
      </c>
      <c r="N53" s="397">
        <v>714644143</v>
      </c>
      <c r="O53" s="400">
        <v>739204685</v>
      </c>
    </row>
    <row r="54" spans="1:15">
      <c r="A54" s="15"/>
      <c r="B54" s="442" t="s">
        <v>161</v>
      </c>
      <c r="C54" s="411">
        <v>193502569</v>
      </c>
      <c r="D54" s="412">
        <v>219178477</v>
      </c>
      <c r="E54" s="98">
        <v>-0.11714611923323115</v>
      </c>
      <c r="F54" s="98"/>
      <c r="G54" s="22"/>
      <c r="H54" s="412">
        <v>206924912</v>
      </c>
      <c r="I54" s="412">
        <v>213012474</v>
      </c>
      <c r="J54" s="412">
        <v>214451393</v>
      </c>
      <c r="K54" s="412">
        <v>219178477</v>
      </c>
      <c r="L54" s="416">
        <v>213410164</v>
      </c>
      <c r="M54" s="416">
        <v>199215287</v>
      </c>
      <c r="N54" s="416">
        <v>193519559</v>
      </c>
      <c r="O54" s="418">
        <v>193502569</v>
      </c>
    </row>
    <row r="55" spans="1:15">
      <c r="A55" s="15"/>
      <c r="B55" s="442" t="s">
        <v>162</v>
      </c>
      <c r="C55" s="411">
        <v>152618675</v>
      </c>
      <c r="D55" s="412">
        <v>161264597</v>
      </c>
      <c r="E55" s="98">
        <v>-5.3613267641130169E-2</v>
      </c>
      <c r="F55" s="98"/>
      <c r="G55" s="22"/>
      <c r="H55" s="412">
        <v>141890160</v>
      </c>
      <c r="I55" s="412">
        <v>148565503</v>
      </c>
      <c r="J55" s="412">
        <v>153938525</v>
      </c>
      <c r="K55" s="412">
        <v>161264597</v>
      </c>
      <c r="L55" s="416">
        <v>151365168</v>
      </c>
      <c r="M55" s="416">
        <v>142697431</v>
      </c>
      <c r="N55" s="416">
        <v>138322205</v>
      </c>
      <c r="O55" s="418">
        <v>152618675</v>
      </c>
    </row>
    <row r="56" spans="1:15">
      <c r="A56" s="15"/>
      <c r="B56" s="51" t="s">
        <v>52</v>
      </c>
      <c r="C56" s="388">
        <v>292322453.5</v>
      </c>
      <c r="D56" s="413">
        <v>310476755.5</v>
      </c>
      <c r="E56" s="100">
        <v>-5.847233868043944E-2</v>
      </c>
      <c r="F56" s="100"/>
      <c r="H56" s="413">
        <v>303505590.5</v>
      </c>
      <c r="I56" s="413">
        <v>316348487.5</v>
      </c>
      <c r="J56" s="413">
        <v>316162072</v>
      </c>
      <c r="K56" s="413">
        <v>310476755.5</v>
      </c>
      <c r="L56" s="417">
        <v>308885878</v>
      </c>
      <c r="M56" s="417">
        <v>298436167</v>
      </c>
      <c r="N56" s="417">
        <v>302572167</v>
      </c>
      <c r="O56" s="419">
        <v>292322453.5</v>
      </c>
    </row>
    <row r="57" spans="1:15">
      <c r="A57" s="15"/>
      <c r="B57" s="51"/>
      <c r="C57" s="221"/>
      <c r="D57" s="222"/>
      <c r="E57" s="100"/>
      <c r="F57" s="100"/>
      <c r="H57" s="222"/>
      <c r="I57" s="222"/>
      <c r="J57" s="222"/>
      <c r="K57" s="222"/>
      <c r="L57" s="293"/>
      <c r="M57" s="293"/>
      <c r="N57" s="293"/>
      <c r="O57" s="342"/>
    </row>
    <row r="58" spans="1:15" ht="23.25" thickBot="1">
      <c r="A58" s="200"/>
      <c r="B58" s="182" t="s">
        <v>163</v>
      </c>
      <c r="C58" s="214"/>
      <c r="D58" s="182"/>
      <c r="E58" s="182"/>
      <c r="F58" s="182"/>
      <c r="G58" s="182"/>
      <c r="H58" s="182"/>
      <c r="I58" s="182"/>
      <c r="J58" s="182"/>
      <c r="K58" s="182"/>
      <c r="L58" s="284"/>
      <c r="M58" s="284"/>
      <c r="N58" s="284"/>
      <c r="O58" s="373"/>
    </row>
    <row r="59" spans="1:15" ht="22.5">
      <c r="A59" s="15"/>
      <c r="B59" s="213"/>
      <c r="C59" s="411"/>
      <c r="D59" s="210"/>
      <c r="E59" s="210"/>
      <c r="F59" s="210"/>
      <c r="H59" s="210"/>
      <c r="I59" s="210"/>
      <c r="J59" s="210"/>
      <c r="K59" s="210"/>
      <c r="L59" s="289"/>
      <c r="M59" s="289"/>
      <c r="N59" s="289"/>
      <c r="O59" s="374"/>
    </row>
    <row r="60" spans="1:15">
      <c r="A60" s="15"/>
      <c r="B60" s="51" t="s">
        <v>51</v>
      </c>
      <c r="C60" s="207">
        <v>71624.558000000005</v>
      </c>
      <c r="D60" s="208">
        <v>74658.605177227</v>
      </c>
      <c r="E60" s="101">
        <v>-4.0638948049252721E-2</v>
      </c>
      <c r="F60" s="101"/>
      <c r="H60" s="208">
        <v>77973.224939070002</v>
      </c>
      <c r="I60" s="208">
        <v>76820.766303035998</v>
      </c>
      <c r="J60" s="208">
        <v>76065.528568244001</v>
      </c>
      <c r="K60" s="208">
        <v>74658.605177227</v>
      </c>
      <c r="L60" s="286">
        <v>73277.841</v>
      </c>
      <c r="M60" s="286">
        <v>72774.409</v>
      </c>
      <c r="N60" s="286">
        <v>72334.066999999995</v>
      </c>
      <c r="O60" s="343">
        <v>71624.558000000005</v>
      </c>
    </row>
    <row r="61" spans="1:15">
      <c r="A61" s="15"/>
      <c r="B61" s="51" t="s">
        <v>184</v>
      </c>
      <c r="C61" s="223">
        <v>0.11737735000791347</v>
      </c>
      <c r="D61" s="55">
        <v>7.0926149715894352E-2</v>
      </c>
      <c r="E61" s="111">
        <v>4.6451200292019115</v>
      </c>
      <c r="F61" s="111"/>
      <c r="H61" s="55">
        <v>6.873705538460656E-2</v>
      </c>
      <c r="I61" s="55">
        <v>7.6219162167892165E-2</v>
      </c>
      <c r="J61" s="55">
        <v>8.5782624328005638E-2</v>
      </c>
      <c r="K61" s="55">
        <v>5.2946144858788541E-2</v>
      </c>
      <c r="L61" s="294">
        <v>0.10367576759091551</v>
      </c>
      <c r="M61" s="294">
        <v>0.12955293696418596</v>
      </c>
      <c r="N61" s="294">
        <v>0.1139452660527029</v>
      </c>
      <c r="O61" s="344">
        <v>0.12232969624859756</v>
      </c>
    </row>
    <row r="63" spans="1:15" s="51" customFormat="1" ht="12" customHeight="1">
      <c r="B63" s="497" t="s">
        <v>191</v>
      </c>
      <c r="C63" s="497"/>
      <c r="D63" s="497"/>
      <c r="E63" s="497"/>
      <c r="F63" s="497"/>
      <c r="G63" s="497"/>
      <c r="H63" s="497"/>
      <c r="I63" s="497"/>
      <c r="J63" s="497"/>
      <c r="K63" s="497"/>
      <c r="L63" s="497"/>
      <c r="M63" s="497"/>
      <c r="N63" s="497"/>
      <c r="O63" s="498"/>
    </row>
    <row r="64" spans="1:15" s="51" customFormat="1" ht="12" customHeight="1">
      <c r="B64" s="497" t="s">
        <v>190</v>
      </c>
      <c r="C64" s="497"/>
      <c r="D64" s="497"/>
      <c r="E64" s="497"/>
      <c r="F64" s="497"/>
      <c r="G64" s="497"/>
      <c r="H64" s="497"/>
      <c r="I64" s="497"/>
      <c r="J64" s="497"/>
      <c r="K64" s="497"/>
      <c r="L64" s="497"/>
      <c r="M64" s="497"/>
      <c r="N64" s="497"/>
      <c r="O64" s="498"/>
    </row>
    <row r="65" spans="2:15" s="51" customFormat="1">
      <c r="B65" s="497" t="s">
        <v>185</v>
      </c>
      <c r="C65" s="497"/>
      <c r="D65" s="497"/>
      <c r="E65" s="497"/>
      <c r="F65" s="497"/>
      <c r="G65" s="497"/>
      <c r="H65" s="497"/>
      <c r="I65" s="497"/>
      <c r="J65" s="497"/>
      <c r="K65" s="497"/>
      <c r="L65" s="497"/>
      <c r="M65" s="497"/>
      <c r="N65" s="497"/>
      <c r="O65" s="498"/>
    </row>
  </sheetData>
  <mergeCells count="3">
    <mergeCell ref="B63:O63"/>
    <mergeCell ref="B64:O64"/>
    <mergeCell ref="B65:O65"/>
  </mergeCells>
  <printOptions horizontalCentered="1" verticalCentered="1"/>
  <pageMargins left="0" right="0" top="0" bottom="0" header="0" footer="0"/>
  <pageSetup paperSize="9" scale="70"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O39"/>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54.85546875" style="12" customWidth="1"/>
    <col min="3" max="4" width="10.85546875" style="12" customWidth="1"/>
    <col min="5" max="5" width="14.42578125" style="12" bestFit="1" customWidth="1"/>
    <col min="6" max="7" width="2.7109375" style="12" customWidth="1"/>
    <col min="8" max="12" width="12.7109375" style="12" customWidth="1"/>
    <col min="13" max="15" width="12.7109375" style="142" customWidth="1"/>
    <col min="16" max="16384" width="9.140625" style="12"/>
  </cols>
  <sheetData>
    <row r="1" spans="1:15">
      <c r="C1" s="21"/>
      <c r="D1" s="21"/>
      <c r="M1" s="19"/>
      <c r="N1" s="19"/>
      <c r="O1" s="19"/>
    </row>
    <row r="2" spans="1:15">
      <c r="M2" s="12"/>
      <c r="N2" s="12"/>
      <c r="O2" s="12"/>
    </row>
    <row r="3" spans="1:15">
      <c r="M3" s="19"/>
      <c r="N3" s="19"/>
      <c r="O3" s="19"/>
    </row>
    <row r="4" spans="1:15" ht="18">
      <c r="C4" s="188"/>
      <c r="D4" s="189"/>
      <c r="E4" s="190"/>
      <c r="F4" s="190"/>
      <c r="H4" s="499" t="s">
        <v>198</v>
      </c>
      <c r="I4" s="499"/>
      <c r="J4" s="499"/>
      <c r="K4" s="499"/>
      <c r="L4" s="191" t="s">
        <v>199</v>
      </c>
      <c r="M4" s="192"/>
      <c r="N4" s="192"/>
      <c r="O4" s="192"/>
    </row>
    <row r="5" spans="1:15" s="13" customFormat="1" ht="18.75" thickBot="1">
      <c r="A5" s="19"/>
      <c r="B5" s="19"/>
      <c r="C5" s="193" t="s">
        <v>200</v>
      </c>
      <c r="D5" s="224" t="s">
        <v>182</v>
      </c>
      <c r="E5" s="194" t="s">
        <v>153</v>
      </c>
      <c r="F5" s="203"/>
      <c r="G5" s="19"/>
      <c r="H5" s="194" t="s">
        <v>92</v>
      </c>
      <c r="I5" s="194" t="s">
        <v>93</v>
      </c>
      <c r="J5" s="194" t="s">
        <v>94</v>
      </c>
      <c r="K5" s="195" t="s">
        <v>95</v>
      </c>
      <c r="L5" s="453" t="s">
        <v>92</v>
      </c>
      <c r="M5" s="282" t="s">
        <v>93</v>
      </c>
      <c r="N5" s="282" t="s">
        <v>94</v>
      </c>
      <c r="O5" s="370" t="s">
        <v>95</v>
      </c>
    </row>
    <row r="6" spans="1:15" s="13" customFormat="1">
      <c r="A6" s="19"/>
      <c r="B6" s="123"/>
      <c r="C6" s="324"/>
      <c r="D6" s="123"/>
      <c r="E6" s="123"/>
      <c r="F6" s="123"/>
      <c r="G6" s="123"/>
      <c r="H6" s="91"/>
      <c r="I6" s="91"/>
      <c r="J6" s="91"/>
      <c r="K6" s="91"/>
      <c r="L6" s="295"/>
      <c r="M6" s="295"/>
      <c r="N6" s="295"/>
      <c r="O6" s="345"/>
    </row>
    <row r="7" spans="1:15" s="93" customFormat="1" ht="23.25" customHeight="1" thickBot="1">
      <c r="A7" s="200"/>
      <c r="B7" s="182" t="s">
        <v>186</v>
      </c>
      <c r="C7" s="201"/>
      <c r="D7" s="182"/>
      <c r="E7" s="182"/>
      <c r="F7" s="182"/>
      <c r="G7" s="182"/>
      <c r="H7" s="182"/>
      <c r="I7" s="182"/>
      <c r="J7" s="182"/>
      <c r="K7" s="182"/>
      <c r="L7" s="284"/>
      <c r="M7" s="284"/>
      <c r="N7" s="284"/>
      <c r="O7" s="333"/>
    </row>
    <row r="8" spans="1:15" s="93" customFormat="1" ht="18" customHeight="1">
      <c r="A8" s="226"/>
      <c r="B8" s="227"/>
      <c r="C8" s="252"/>
      <c r="D8" s="227"/>
      <c r="E8" s="227"/>
      <c r="F8" s="227"/>
      <c r="G8" s="227"/>
      <c r="H8" s="227"/>
      <c r="I8" s="227"/>
      <c r="J8" s="227"/>
      <c r="K8" s="227"/>
      <c r="L8" s="296"/>
      <c r="M8" s="296"/>
      <c r="N8" s="296"/>
      <c r="O8" s="346"/>
    </row>
    <row r="9" spans="1:15">
      <c r="A9" s="60"/>
      <c r="B9" s="60" t="s">
        <v>16</v>
      </c>
      <c r="C9" s="325"/>
      <c r="D9" s="60"/>
      <c r="E9" s="60"/>
      <c r="F9" s="60"/>
      <c r="G9" s="60"/>
      <c r="H9" s="19"/>
      <c r="I9" s="19"/>
      <c r="J9" s="19"/>
      <c r="K9" s="19"/>
      <c r="L9" s="297"/>
      <c r="M9" s="297"/>
      <c r="N9" s="297"/>
      <c r="O9" s="347"/>
    </row>
    <row r="10" spans="1:15" s="13" customFormat="1">
      <c r="A10" s="19"/>
      <c r="B10" s="11" t="s">
        <v>17</v>
      </c>
      <c r="C10" s="266">
        <v>111776</v>
      </c>
      <c r="D10" s="61">
        <v>107407</v>
      </c>
      <c r="E10" s="204">
        <v>4.0677050843985985E-2</v>
      </c>
      <c r="F10" s="11"/>
      <c r="G10" s="11"/>
      <c r="H10" s="61">
        <v>123898.90795706517</v>
      </c>
      <c r="I10" s="61">
        <v>136035.56185617938</v>
      </c>
      <c r="J10" s="61">
        <v>135411.54244339882</v>
      </c>
      <c r="K10" s="61">
        <v>107407</v>
      </c>
      <c r="L10" s="298">
        <v>125875</v>
      </c>
      <c r="M10" s="298">
        <v>122114</v>
      </c>
      <c r="N10" s="298">
        <v>140619</v>
      </c>
      <c r="O10" s="348">
        <v>111776</v>
      </c>
    </row>
    <row r="11" spans="1:15" s="13" customFormat="1">
      <c r="A11" s="19"/>
      <c r="B11" s="57" t="s">
        <v>18</v>
      </c>
      <c r="C11" s="266">
        <v>64443</v>
      </c>
      <c r="D11" s="61">
        <v>80109</v>
      </c>
      <c r="E11" s="204">
        <v>-0.19555855147361723</v>
      </c>
      <c r="F11" s="57"/>
      <c r="G11" s="57"/>
      <c r="H11" s="61">
        <v>73924.851999999999</v>
      </c>
      <c r="I11" s="61">
        <v>78991.478000000003</v>
      </c>
      <c r="J11" s="61">
        <v>80545.005999999994</v>
      </c>
      <c r="K11" s="61">
        <v>80109</v>
      </c>
      <c r="L11" s="298">
        <v>76144</v>
      </c>
      <c r="M11" s="298">
        <v>74668</v>
      </c>
      <c r="N11" s="298">
        <v>79136</v>
      </c>
      <c r="O11" s="348">
        <v>64443</v>
      </c>
    </row>
    <row r="12" spans="1:15" s="13" customFormat="1">
      <c r="A12" s="19"/>
      <c r="B12" s="57" t="s">
        <v>58</v>
      </c>
      <c r="C12" s="266">
        <v>45707</v>
      </c>
      <c r="D12" s="61">
        <v>82939</v>
      </c>
      <c r="E12" s="204">
        <v>-0.4489082337621626</v>
      </c>
      <c r="F12" s="57"/>
      <c r="G12" s="57"/>
      <c r="H12" s="61">
        <v>100733.46204293484</v>
      </c>
      <c r="I12" s="61">
        <v>100219.18714382061</v>
      </c>
      <c r="J12" s="61">
        <v>98378.709556601156</v>
      </c>
      <c r="K12" s="61">
        <v>82939</v>
      </c>
      <c r="L12" s="298">
        <v>101664</v>
      </c>
      <c r="M12" s="298">
        <v>97973</v>
      </c>
      <c r="N12" s="298">
        <v>73410</v>
      </c>
      <c r="O12" s="348">
        <v>45707</v>
      </c>
    </row>
    <row r="13" spans="1:15" s="13" customFormat="1">
      <c r="A13" s="19"/>
      <c r="B13" s="57" t="s">
        <v>59</v>
      </c>
      <c r="C13" s="266">
        <v>455781</v>
      </c>
      <c r="D13" s="61">
        <v>448989</v>
      </c>
      <c r="E13" s="204">
        <v>1.5127319377534754E-2</v>
      </c>
      <c r="F13" s="57"/>
      <c r="G13" s="57"/>
      <c r="H13" s="61">
        <v>446690.65100000001</v>
      </c>
      <c r="I13" s="61">
        <v>438401.16200000001</v>
      </c>
      <c r="J13" s="61">
        <v>439811.05</v>
      </c>
      <c r="K13" s="61">
        <v>448989</v>
      </c>
      <c r="L13" s="298">
        <v>455762</v>
      </c>
      <c r="M13" s="298">
        <v>461909</v>
      </c>
      <c r="N13" s="298">
        <v>461782</v>
      </c>
      <c r="O13" s="348">
        <v>455781</v>
      </c>
    </row>
    <row r="14" spans="1:15" s="13" customFormat="1">
      <c r="A14" s="19"/>
      <c r="B14" s="11" t="s">
        <v>57</v>
      </c>
      <c r="C14" s="266">
        <v>148116</v>
      </c>
      <c r="D14" s="61">
        <v>157933</v>
      </c>
      <c r="E14" s="204">
        <v>-6.2159270070219597E-2</v>
      </c>
      <c r="F14" s="11"/>
      <c r="G14" s="11"/>
      <c r="H14" s="61">
        <v>158336.82500000001</v>
      </c>
      <c r="I14" s="61">
        <v>158590.242</v>
      </c>
      <c r="J14" s="61">
        <v>157103.68700000001</v>
      </c>
      <c r="K14" s="61">
        <v>157933</v>
      </c>
      <c r="L14" s="298">
        <v>154861</v>
      </c>
      <c r="M14" s="298">
        <v>157014</v>
      </c>
      <c r="N14" s="298">
        <v>154883</v>
      </c>
      <c r="O14" s="348">
        <v>148116</v>
      </c>
    </row>
    <row r="15" spans="1:15" s="14" customFormat="1">
      <c r="A15" s="128"/>
      <c r="B15" s="11" t="s">
        <v>19</v>
      </c>
      <c r="C15" s="266">
        <v>-3725</v>
      </c>
      <c r="D15" s="61">
        <v>4665</v>
      </c>
      <c r="E15" s="204" t="s">
        <v>202</v>
      </c>
      <c r="F15" s="11"/>
      <c r="G15" s="11"/>
      <c r="H15" s="61">
        <v>6606.8019999999997</v>
      </c>
      <c r="I15" s="61">
        <v>5907.0919999999996</v>
      </c>
      <c r="J15" s="61">
        <v>5553.4960000000001</v>
      </c>
      <c r="K15" s="61">
        <v>4665</v>
      </c>
      <c r="L15" s="298">
        <v>1706</v>
      </c>
      <c r="M15" s="298">
        <v>-1097</v>
      </c>
      <c r="N15" s="298">
        <v>-3428</v>
      </c>
      <c r="O15" s="348">
        <v>-3725</v>
      </c>
    </row>
    <row r="16" spans="1:15" s="13" customFormat="1">
      <c r="A16" s="19"/>
      <c r="B16" s="57" t="s">
        <v>20</v>
      </c>
      <c r="C16" s="266">
        <v>9164</v>
      </c>
      <c r="D16" s="61">
        <v>9510</v>
      </c>
      <c r="E16" s="204">
        <v>-3.6382754994742417E-2</v>
      </c>
      <c r="F16" s="57"/>
      <c r="G16" s="57"/>
      <c r="H16" s="61">
        <v>9817.3189999999995</v>
      </c>
      <c r="I16" s="61">
        <v>9674.4050000000007</v>
      </c>
      <c r="J16" s="61">
        <v>9582.0560000000005</v>
      </c>
      <c r="K16" s="61">
        <v>9510</v>
      </c>
      <c r="L16" s="298">
        <v>9374</v>
      </c>
      <c r="M16" s="298">
        <v>9400</v>
      </c>
      <c r="N16" s="298">
        <v>9222</v>
      </c>
      <c r="O16" s="348">
        <v>9164</v>
      </c>
    </row>
    <row r="17" spans="1:15" s="13" customFormat="1">
      <c r="A17" s="19"/>
      <c r="B17" s="62" t="s">
        <v>21</v>
      </c>
      <c r="C17" s="266">
        <v>0</v>
      </c>
      <c r="D17" s="61">
        <v>0</v>
      </c>
      <c r="E17" s="204" t="s">
        <v>203</v>
      </c>
      <c r="F17" s="62"/>
      <c r="G17" s="62"/>
      <c r="H17" s="61">
        <v>8.0000000000000002E-3</v>
      </c>
      <c r="I17" s="61">
        <v>8.0000000000000002E-3</v>
      </c>
      <c r="J17" s="61">
        <v>-1E-3</v>
      </c>
      <c r="K17" s="61">
        <v>0</v>
      </c>
      <c r="L17" s="298">
        <v>0</v>
      </c>
      <c r="M17" s="298">
        <v>0</v>
      </c>
      <c r="N17" s="298">
        <v>0</v>
      </c>
      <c r="O17" s="348">
        <v>0</v>
      </c>
    </row>
    <row r="18" spans="1:15" s="13" customFormat="1">
      <c r="A18" s="19"/>
      <c r="B18" s="57" t="s">
        <v>22</v>
      </c>
      <c r="C18" s="266">
        <v>2350</v>
      </c>
      <c r="D18" s="61">
        <v>2234</v>
      </c>
      <c r="E18" s="204">
        <v>5.192479856759169E-2</v>
      </c>
      <c r="F18" s="57"/>
      <c r="G18" s="57"/>
      <c r="H18" s="61">
        <v>2116.4740000000002</v>
      </c>
      <c r="I18" s="61">
        <v>2169.9989999999998</v>
      </c>
      <c r="J18" s="61">
        <v>2204.6819999999998</v>
      </c>
      <c r="K18" s="61">
        <v>2234</v>
      </c>
      <c r="L18" s="298">
        <v>2204</v>
      </c>
      <c r="M18" s="298">
        <v>2263</v>
      </c>
      <c r="N18" s="298">
        <v>2295</v>
      </c>
      <c r="O18" s="348">
        <v>2350</v>
      </c>
    </row>
    <row r="19" spans="1:15" s="13" customFormat="1">
      <c r="A19" s="19"/>
      <c r="B19" s="63" t="s">
        <v>23</v>
      </c>
      <c r="C19" s="266">
        <v>13120</v>
      </c>
      <c r="D19" s="61">
        <v>13702</v>
      </c>
      <c r="E19" s="204">
        <v>-4.2475551014450441E-2</v>
      </c>
      <c r="F19" s="63"/>
      <c r="G19" s="63"/>
      <c r="H19" s="61">
        <v>12830.625</v>
      </c>
      <c r="I19" s="61">
        <v>12484.017</v>
      </c>
      <c r="J19" s="61">
        <v>12402.289000000001</v>
      </c>
      <c r="K19" s="61">
        <v>13702</v>
      </c>
      <c r="L19" s="298">
        <v>13229</v>
      </c>
      <c r="M19" s="298">
        <v>12743</v>
      </c>
      <c r="N19" s="298">
        <v>12680</v>
      </c>
      <c r="O19" s="348">
        <v>13120</v>
      </c>
    </row>
    <row r="20" spans="1:15" s="14" customFormat="1" ht="14.25" customHeight="1">
      <c r="A20" s="128"/>
      <c r="B20" s="63" t="s">
        <v>24</v>
      </c>
      <c r="C20" s="266">
        <v>1229</v>
      </c>
      <c r="D20" s="61">
        <v>2400</v>
      </c>
      <c r="E20" s="204">
        <v>-0.48791666666666667</v>
      </c>
      <c r="F20" s="63"/>
      <c r="G20" s="63"/>
      <c r="H20" s="61">
        <v>1003.356</v>
      </c>
      <c r="I20" s="61">
        <v>749.09299999999996</v>
      </c>
      <c r="J20" s="61">
        <v>831.64499999999998</v>
      </c>
      <c r="K20" s="61">
        <v>2400</v>
      </c>
      <c r="L20" s="298">
        <v>2075</v>
      </c>
      <c r="M20" s="298">
        <v>802</v>
      </c>
      <c r="N20" s="298">
        <v>980</v>
      </c>
      <c r="O20" s="348">
        <v>1229</v>
      </c>
    </row>
    <row r="21" spans="1:15" s="14" customFormat="1">
      <c r="A21" s="128"/>
      <c r="B21" s="11" t="s">
        <v>25</v>
      </c>
      <c r="C21" s="266">
        <v>9812</v>
      </c>
      <c r="D21" s="61">
        <v>7339</v>
      </c>
      <c r="E21" s="204">
        <v>0.33696688922196483</v>
      </c>
      <c r="F21" s="11"/>
      <c r="G21" s="11"/>
      <c r="H21" s="61">
        <v>6205.7790000000005</v>
      </c>
      <c r="I21" s="61">
        <v>6823.9830000000002</v>
      </c>
      <c r="J21" s="61">
        <v>6759.7169999999996</v>
      </c>
      <c r="K21" s="61">
        <v>7339</v>
      </c>
      <c r="L21" s="298">
        <v>6960</v>
      </c>
      <c r="M21" s="298">
        <v>7967</v>
      </c>
      <c r="N21" s="298">
        <v>11224</v>
      </c>
      <c r="O21" s="348">
        <v>9812</v>
      </c>
    </row>
    <row r="22" spans="1:15" s="13" customFormat="1">
      <c r="A22" s="94"/>
      <c r="B22" s="187" t="s">
        <v>26</v>
      </c>
      <c r="C22" s="271">
        <v>857773</v>
      </c>
      <c r="D22" s="225">
        <v>917227</v>
      </c>
      <c r="E22" s="206">
        <v>-6.4819286828669442E-2</v>
      </c>
      <c r="F22" s="274"/>
      <c r="G22" s="274"/>
      <c r="H22" s="225">
        <v>942165.06100000022</v>
      </c>
      <c r="I22" s="225">
        <v>950046.22799999989</v>
      </c>
      <c r="J22" s="225">
        <v>948583.87899999996</v>
      </c>
      <c r="K22" s="225">
        <v>917227</v>
      </c>
      <c r="L22" s="299">
        <v>949854</v>
      </c>
      <c r="M22" s="299">
        <v>945756</v>
      </c>
      <c r="N22" s="299">
        <v>942803</v>
      </c>
      <c r="O22" s="349">
        <v>857773</v>
      </c>
    </row>
    <row r="23" spans="1:15" s="14" customFormat="1">
      <c r="A23" s="128"/>
      <c r="B23" s="11"/>
      <c r="C23" s="326"/>
      <c r="D23" s="11"/>
      <c r="E23" s="11"/>
      <c r="F23" s="11"/>
      <c r="G23" s="11"/>
      <c r="H23" s="64"/>
      <c r="I23" s="64"/>
      <c r="J23" s="64"/>
      <c r="K23" s="64"/>
      <c r="L23" s="300"/>
      <c r="M23" s="300"/>
      <c r="N23" s="300"/>
      <c r="O23" s="350"/>
    </row>
    <row r="24" spans="1:15" s="13" customFormat="1">
      <c r="A24" s="60"/>
      <c r="B24" s="60" t="s">
        <v>27</v>
      </c>
      <c r="C24" s="325"/>
      <c r="D24" s="60"/>
      <c r="E24" s="60"/>
      <c r="F24" s="60"/>
      <c r="G24" s="60"/>
      <c r="H24" s="64"/>
      <c r="I24" s="64"/>
      <c r="J24" s="64"/>
      <c r="K24" s="64"/>
      <c r="L24" s="300"/>
      <c r="M24" s="300"/>
      <c r="N24" s="300"/>
      <c r="O24" s="350"/>
    </row>
    <row r="25" spans="1:15" s="13" customFormat="1">
      <c r="A25" s="19"/>
      <c r="B25" s="57" t="s">
        <v>102</v>
      </c>
      <c r="C25" s="266">
        <v>131324</v>
      </c>
      <c r="D25" s="61">
        <v>163506</v>
      </c>
      <c r="E25" s="204">
        <v>-0.19682458136092862</v>
      </c>
      <c r="F25" s="57"/>
      <c r="G25" s="57"/>
      <c r="H25" s="61">
        <v>189419.109</v>
      </c>
      <c r="I25" s="61">
        <v>186741.71599999999</v>
      </c>
      <c r="J25" s="61">
        <v>181186.079</v>
      </c>
      <c r="K25" s="61">
        <v>163506</v>
      </c>
      <c r="L25" s="298">
        <v>181471</v>
      </c>
      <c r="M25" s="298">
        <v>181872</v>
      </c>
      <c r="N25" s="298">
        <v>175267</v>
      </c>
      <c r="O25" s="348">
        <v>131324</v>
      </c>
    </row>
    <row r="26" spans="1:15" s="13" customFormat="1">
      <c r="A26" s="19"/>
      <c r="B26" s="57" t="s">
        <v>60</v>
      </c>
      <c r="C26" s="266">
        <v>510093</v>
      </c>
      <c r="D26" s="61">
        <v>500689</v>
      </c>
      <c r="E26" s="204">
        <v>1.8782118241063905E-2</v>
      </c>
      <c r="F26" s="57"/>
      <c r="G26" s="57"/>
      <c r="H26" s="61">
        <v>497393.74099999998</v>
      </c>
      <c r="I26" s="61">
        <v>505716.28499999997</v>
      </c>
      <c r="J26" s="61">
        <v>509793.75900000002</v>
      </c>
      <c r="K26" s="61">
        <v>500689</v>
      </c>
      <c r="L26" s="298">
        <v>523000</v>
      </c>
      <c r="M26" s="298">
        <v>529499</v>
      </c>
      <c r="N26" s="298">
        <v>533927</v>
      </c>
      <c r="O26" s="348">
        <v>510093</v>
      </c>
    </row>
    <row r="27" spans="1:15" s="13" customFormat="1">
      <c r="A27" s="19"/>
      <c r="B27" s="57" t="s">
        <v>61</v>
      </c>
      <c r="C27" s="266">
        <v>84207</v>
      </c>
      <c r="D27" s="61">
        <v>95898</v>
      </c>
      <c r="E27" s="204">
        <v>-0.12191078020396673</v>
      </c>
      <c r="F27" s="57"/>
      <c r="G27" s="57"/>
      <c r="H27" s="61">
        <v>98876.485000000001</v>
      </c>
      <c r="I27" s="61">
        <v>95972.563999999998</v>
      </c>
      <c r="J27" s="61">
        <v>98518.430999999997</v>
      </c>
      <c r="K27" s="61">
        <v>95898</v>
      </c>
      <c r="L27" s="298">
        <v>90415</v>
      </c>
      <c r="M27" s="298">
        <v>85982</v>
      </c>
      <c r="N27" s="298">
        <v>85033</v>
      </c>
      <c r="O27" s="348">
        <v>84207</v>
      </c>
    </row>
    <row r="28" spans="1:15" s="14" customFormat="1">
      <c r="A28" s="128"/>
      <c r="B28" s="11" t="s">
        <v>28</v>
      </c>
      <c r="C28" s="266">
        <v>51234</v>
      </c>
      <c r="D28" s="61">
        <v>51608</v>
      </c>
      <c r="E28" s="204">
        <v>-7.2469384591535846E-3</v>
      </c>
      <c r="F28" s="11"/>
      <c r="G28" s="11"/>
      <c r="H28" s="61">
        <v>46427.96</v>
      </c>
      <c r="I28" s="61">
        <v>49798.222000000002</v>
      </c>
      <c r="J28" s="61">
        <v>49862.963000000003</v>
      </c>
      <c r="K28" s="61">
        <v>51608</v>
      </c>
      <c r="L28" s="298">
        <v>56987</v>
      </c>
      <c r="M28" s="298">
        <v>53882</v>
      </c>
      <c r="N28" s="298">
        <v>64592</v>
      </c>
      <c r="O28" s="348">
        <v>51234</v>
      </c>
    </row>
    <row r="29" spans="1:15" s="13" customFormat="1">
      <c r="A29" s="19"/>
      <c r="B29" s="11" t="s">
        <v>89</v>
      </c>
      <c r="C29" s="266">
        <v>12041</v>
      </c>
      <c r="D29" s="61">
        <v>11618</v>
      </c>
      <c r="E29" s="204">
        <v>3.6409020485453691E-2</v>
      </c>
      <c r="F29" s="11"/>
      <c r="G29" s="11"/>
      <c r="H29" s="61">
        <v>12325.567999999999</v>
      </c>
      <c r="I29" s="61">
        <v>12012.838</v>
      </c>
      <c r="J29" s="61">
        <v>11801.933000000001</v>
      </c>
      <c r="K29" s="61">
        <v>11618</v>
      </c>
      <c r="L29" s="298">
        <v>11338</v>
      </c>
      <c r="M29" s="298">
        <v>11368</v>
      </c>
      <c r="N29" s="298">
        <v>11427</v>
      </c>
      <c r="O29" s="348">
        <v>12041</v>
      </c>
    </row>
    <row r="30" spans="1:15" s="13" customFormat="1">
      <c r="A30" s="19"/>
      <c r="B30" s="11" t="s">
        <v>19</v>
      </c>
      <c r="C30" s="266">
        <v>-18101</v>
      </c>
      <c r="D30" s="61">
        <v>5265</v>
      </c>
      <c r="E30" s="204" t="s">
        <v>202</v>
      </c>
      <c r="F30" s="11"/>
      <c r="G30" s="11"/>
      <c r="H30" s="61">
        <v>9056.2270000000008</v>
      </c>
      <c r="I30" s="61">
        <v>8041.3410000000003</v>
      </c>
      <c r="J30" s="61">
        <v>7045.2820000000002</v>
      </c>
      <c r="K30" s="61">
        <v>5265</v>
      </c>
      <c r="L30" s="298">
        <v>-3202</v>
      </c>
      <c r="M30" s="298">
        <v>-10496</v>
      </c>
      <c r="N30" s="298">
        <v>-18309</v>
      </c>
      <c r="O30" s="348">
        <v>-18101</v>
      </c>
    </row>
    <row r="31" spans="1:15" s="13" customFormat="1">
      <c r="A31" s="19"/>
      <c r="B31" s="65" t="s">
        <v>29</v>
      </c>
      <c r="C31" s="266">
        <v>1681</v>
      </c>
      <c r="D31" s="61">
        <v>1224</v>
      </c>
      <c r="E31" s="204">
        <v>0.37336601307189543</v>
      </c>
      <c r="F31" s="65"/>
      <c r="G31" s="65"/>
      <c r="H31" s="61">
        <v>1113.037</v>
      </c>
      <c r="I31" s="61">
        <v>1151.2329999999999</v>
      </c>
      <c r="J31" s="61">
        <v>1242.5429999999999</v>
      </c>
      <c r="K31" s="61">
        <v>1224</v>
      </c>
      <c r="L31" s="298">
        <v>1481</v>
      </c>
      <c r="M31" s="298">
        <v>1533</v>
      </c>
      <c r="N31" s="298">
        <v>1802</v>
      </c>
      <c r="O31" s="348">
        <v>1681</v>
      </c>
    </row>
    <row r="32" spans="1:15" s="14" customFormat="1">
      <c r="A32" s="128"/>
      <c r="B32" s="65" t="s">
        <v>30</v>
      </c>
      <c r="C32" s="266">
        <v>579</v>
      </c>
      <c r="D32" s="61">
        <v>619</v>
      </c>
      <c r="E32" s="204">
        <v>-6.4620355411954766E-2</v>
      </c>
      <c r="F32" s="65"/>
      <c r="G32" s="65"/>
      <c r="H32" s="61">
        <v>650.67200000000003</v>
      </c>
      <c r="I32" s="61">
        <v>564.54499999999996</v>
      </c>
      <c r="J32" s="61">
        <v>576.48400000000004</v>
      </c>
      <c r="K32" s="61">
        <v>619</v>
      </c>
      <c r="L32" s="298">
        <v>518</v>
      </c>
      <c r="M32" s="298">
        <v>553</v>
      </c>
      <c r="N32" s="298">
        <v>557</v>
      </c>
      <c r="O32" s="348">
        <v>579</v>
      </c>
    </row>
    <row r="33" spans="1:15" s="13" customFormat="1">
      <c r="A33" s="19"/>
      <c r="B33" s="65" t="s">
        <v>31</v>
      </c>
      <c r="C33" s="266">
        <v>21218</v>
      </c>
      <c r="D33" s="61">
        <v>24150</v>
      </c>
      <c r="E33" s="204">
        <v>-0.12140786749482402</v>
      </c>
      <c r="F33" s="65"/>
      <c r="G33" s="65"/>
      <c r="H33" s="61">
        <v>25802.758999999998</v>
      </c>
      <c r="I33" s="61">
        <v>28244.73</v>
      </c>
      <c r="J33" s="61">
        <v>25906.938999999998</v>
      </c>
      <c r="K33" s="61">
        <v>24150</v>
      </c>
      <c r="L33" s="298">
        <v>25712</v>
      </c>
      <c r="M33" s="298">
        <v>28939</v>
      </c>
      <c r="N33" s="298">
        <v>25363</v>
      </c>
      <c r="O33" s="348">
        <v>21218</v>
      </c>
    </row>
    <row r="34" spans="1:15" s="13" customFormat="1">
      <c r="A34" s="19"/>
      <c r="B34" s="65" t="s">
        <v>12</v>
      </c>
      <c r="C34" s="266">
        <v>158</v>
      </c>
      <c r="D34" s="61">
        <v>465</v>
      </c>
      <c r="E34" s="204">
        <v>-0.66021505376344081</v>
      </c>
      <c r="F34" s="65"/>
      <c r="G34" s="65"/>
      <c r="H34" s="61">
        <v>439.791</v>
      </c>
      <c r="I34" s="61">
        <v>446.96800000000002</v>
      </c>
      <c r="J34" s="61">
        <v>463.286</v>
      </c>
      <c r="K34" s="61">
        <v>465</v>
      </c>
      <c r="L34" s="298">
        <v>465</v>
      </c>
      <c r="M34" s="298">
        <v>424</v>
      </c>
      <c r="N34" s="298">
        <v>155</v>
      </c>
      <c r="O34" s="348">
        <v>158</v>
      </c>
    </row>
    <row r="35" spans="1:15" s="13" customFormat="1">
      <c r="A35" s="94"/>
      <c r="B35" s="65" t="s">
        <v>62</v>
      </c>
      <c r="C35" s="266">
        <v>63339</v>
      </c>
      <c r="D35" s="61">
        <v>62185</v>
      </c>
      <c r="E35" s="204">
        <v>1.8557529950952834E-2</v>
      </c>
      <c r="F35" s="65"/>
      <c r="G35" s="65"/>
      <c r="H35" s="61">
        <v>60659.712</v>
      </c>
      <c r="I35" s="61">
        <v>61355.786</v>
      </c>
      <c r="J35" s="61">
        <v>62186.179999999993</v>
      </c>
      <c r="K35" s="61">
        <v>62185</v>
      </c>
      <c r="L35" s="298">
        <v>61669</v>
      </c>
      <c r="M35" s="298">
        <v>62200</v>
      </c>
      <c r="N35" s="298">
        <v>62989</v>
      </c>
      <c r="O35" s="348">
        <v>63339</v>
      </c>
    </row>
    <row r="36" spans="1:15" s="14" customFormat="1">
      <c r="A36" s="128"/>
      <c r="B36" s="66" t="s">
        <v>32</v>
      </c>
      <c r="C36" s="266">
        <v>56881</v>
      </c>
      <c r="D36" s="61">
        <v>60089</v>
      </c>
      <c r="E36" s="204">
        <v>-5.3387475245053162E-2</v>
      </c>
      <c r="F36" s="66"/>
      <c r="G36" s="66"/>
      <c r="H36" s="61">
        <v>59772.247000000003</v>
      </c>
      <c r="I36" s="61">
        <v>59434.82</v>
      </c>
      <c r="J36" s="61">
        <v>59207.303999999996</v>
      </c>
      <c r="K36" s="61">
        <v>60089</v>
      </c>
      <c r="L36" s="298">
        <v>61395</v>
      </c>
      <c r="M36" s="298">
        <v>59915</v>
      </c>
      <c r="N36" s="298">
        <v>58995</v>
      </c>
      <c r="O36" s="348">
        <v>56881</v>
      </c>
    </row>
    <row r="37" spans="1:15" s="14" customFormat="1">
      <c r="A37" s="128"/>
      <c r="B37" s="67" t="s">
        <v>194</v>
      </c>
      <c r="C37" s="266">
        <v>6458</v>
      </c>
      <c r="D37" s="61">
        <v>2096</v>
      </c>
      <c r="E37" s="204" t="s">
        <v>202</v>
      </c>
      <c r="F37" s="67"/>
      <c r="G37" s="67"/>
      <c r="H37" s="61">
        <v>887.46500000000003</v>
      </c>
      <c r="I37" s="61">
        <v>1920.9659999999999</v>
      </c>
      <c r="J37" s="61">
        <v>2978.8760000000002</v>
      </c>
      <c r="K37" s="61">
        <v>2096</v>
      </c>
      <c r="L37" s="298">
        <v>274</v>
      </c>
      <c r="M37" s="298">
        <v>2285</v>
      </c>
      <c r="N37" s="298">
        <v>3994</v>
      </c>
      <c r="O37" s="348">
        <v>6458</v>
      </c>
    </row>
    <row r="38" spans="1:15" s="13" customFormat="1">
      <c r="A38" s="94"/>
      <c r="B38" s="187" t="s">
        <v>33</v>
      </c>
      <c r="C38" s="271">
        <v>857773</v>
      </c>
      <c r="D38" s="225">
        <v>917227</v>
      </c>
      <c r="E38" s="206">
        <v>-6.4819286828669442E-2</v>
      </c>
      <c r="F38" s="274"/>
      <c r="G38" s="274"/>
      <c r="H38" s="225">
        <v>942165.06099999975</v>
      </c>
      <c r="I38" s="225">
        <v>950046.22799999989</v>
      </c>
      <c r="J38" s="225">
        <v>948583.87899999996</v>
      </c>
      <c r="K38" s="225">
        <v>917227</v>
      </c>
      <c r="L38" s="299">
        <v>949854</v>
      </c>
      <c r="M38" s="299">
        <v>945756</v>
      </c>
      <c r="N38" s="299">
        <v>942803</v>
      </c>
      <c r="O38" s="349">
        <v>857773</v>
      </c>
    </row>
    <row r="39" spans="1:15">
      <c r="A39" s="170"/>
      <c r="B39" s="19"/>
      <c r="C39" s="19"/>
      <c r="D39" s="19"/>
      <c r="E39" s="19"/>
      <c r="F39" s="19"/>
      <c r="G39" s="19"/>
      <c r="H39" s="125"/>
      <c r="I39" s="125"/>
      <c r="J39" s="125"/>
      <c r="K39" s="125"/>
      <c r="L39" s="125"/>
      <c r="M39" s="125"/>
      <c r="N39" s="125"/>
      <c r="O39" s="125"/>
    </row>
  </sheetData>
  <mergeCells count="1">
    <mergeCell ref="H4:K4"/>
  </mergeCells>
  <phoneticPr fontId="5" type="noConversion"/>
  <printOptions horizontalCentered="1" verticalCentered="1"/>
  <pageMargins left="0" right="0" top="0" bottom="0" header="0" footer="0"/>
  <pageSetup paperSize="9" scale="76" orientation="landscape" r:id="rId1"/>
  <headerFooter scaleWithDoc="0" alignWithMargins="0">
    <oddFooter>&amp;R&amp;"UniCredit,Normale"&amp;6&amp;K03-049&amp;P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O54"/>
  <sheetViews>
    <sheetView showGridLines="0" zoomScale="80" zoomScaleNormal="80" zoomScaleSheetLayoutView="55" workbookViewId="0">
      <selection activeCell="AB32" sqref="AB32"/>
    </sheetView>
  </sheetViews>
  <sheetFormatPr defaultColWidth="9.140625" defaultRowHeight="12"/>
  <cols>
    <col min="1" max="1" width="1" style="12" customWidth="1"/>
    <col min="2" max="2" width="58.85546875" style="12" customWidth="1"/>
    <col min="3" max="3" width="12.140625" style="12" customWidth="1"/>
    <col min="4" max="4" width="11.7109375" style="12" customWidth="1"/>
    <col min="5" max="5" width="2.28515625" style="12" customWidth="1"/>
    <col min="6" max="6" width="2.7109375" style="12" customWidth="1"/>
    <col min="7" max="7" width="2.5703125" style="12" customWidth="1"/>
    <col min="8" max="15" width="13.42578125" style="12" customWidth="1"/>
    <col min="16" max="16384" width="9.140625" style="12"/>
  </cols>
  <sheetData>
    <row r="1" spans="1:13" s="179" customFormat="1" ht="12.75" thickBot="1">
      <c r="A1" s="178"/>
      <c r="B1" s="178"/>
      <c r="C1" s="178"/>
      <c r="D1" s="178"/>
      <c r="E1" s="178"/>
      <c r="F1" s="178"/>
      <c r="G1" s="178"/>
      <c r="H1" s="178"/>
      <c r="I1" s="178"/>
      <c r="J1" s="178"/>
      <c r="K1" s="178"/>
      <c r="M1" s="176"/>
    </row>
    <row r="2" spans="1:13" ht="15" customHeight="1"/>
    <row r="3" spans="1:13" ht="15" customHeight="1">
      <c r="A3" s="19"/>
      <c r="B3" s="128"/>
      <c r="C3" s="19"/>
      <c r="D3" s="19"/>
      <c r="E3" s="19"/>
      <c r="F3" s="19"/>
      <c r="G3" s="19"/>
      <c r="H3" s="19"/>
      <c r="I3" s="19"/>
      <c r="J3" s="19"/>
      <c r="K3" s="19"/>
    </row>
    <row r="4" spans="1:13" s="13" customFormat="1" ht="15" customHeight="1">
      <c r="A4" s="19"/>
      <c r="B4" s="19"/>
      <c r="C4" s="124"/>
      <c r="D4" s="124"/>
      <c r="E4" s="124"/>
      <c r="F4" s="124"/>
      <c r="G4" s="124"/>
      <c r="H4" s="124"/>
      <c r="I4" s="124"/>
      <c r="J4" s="124"/>
      <c r="K4" s="80"/>
      <c r="L4" s="134"/>
      <c r="M4" s="134"/>
    </row>
    <row r="5" spans="1:13" s="13" customFormat="1" ht="15" customHeight="1">
      <c r="A5" s="19"/>
      <c r="B5" s="19"/>
      <c r="C5" s="124"/>
      <c r="D5" s="124"/>
      <c r="E5" s="124"/>
      <c r="F5" s="124"/>
      <c r="G5" s="124"/>
      <c r="H5" s="124"/>
      <c r="I5" s="124"/>
      <c r="J5" s="124"/>
      <c r="K5" s="80"/>
      <c r="L5" s="134"/>
      <c r="M5" s="134"/>
    </row>
    <row r="6" spans="1:13" s="13" customFormat="1" ht="37.5" customHeight="1" thickBot="1">
      <c r="A6" s="182"/>
      <c r="B6" s="182" t="s">
        <v>164</v>
      </c>
      <c r="C6" s="182"/>
      <c r="D6" s="182"/>
      <c r="E6" s="182"/>
      <c r="F6" s="182"/>
      <c r="G6" s="182"/>
      <c r="H6" s="182"/>
      <c r="I6" s="182"/>
      <c r="J6" s="182"/>
      <c r="K6" s="182"/>
      <c r="L6" s="134"/>
      <c r="M6" s="134"/>
    </row>
    <row r="7" spans="1:13" s="13" customFormat="1">
      <c r="B7" s="129"/>
      <c r="C7" s="129"/>
      <c r="D7" s="124"/>
      <c r="E7" s="124"/>
      <c r="F7" s="124"/>
      <c r="G7" s="124"/>
      <c r="H7" s="124"/>
      <c r="I7" s="124"/>
      <c r="J7" s="124"/>
      <c r="K7" s="80"/>
      <c r="L7" s="134"/>
      <c r="M7" s="134"/>
    </row>
    <row r="8" spans="1:13" s="4" customFormat="1" ht="12.75">
      <c r="A8" s="2"/>
      <c r="B8" s="230" t="s">
        <v>204</v>
      </c>
      <c r="C8" s="230"/>
      <c r="D8" s="230"/>
      <c r="E8" s="230"/>
      <c r="F8" s="230"/>
      <c r="G8" s="230"/>
      <c r="H8" s="205">
        <v>62185</v>
      </c>
      <c r="I8" s="228"/>
      <c r="J8" s="228"/>
      <c r="K8" s="229"/>
      <c r="L8" s="3"/>
      <c r="M8" s="3"/>
    </row>
    <row r="9" spans="1:13" s="13" customFormat="1">
      <c r="A9" s="19"/>
      <c r="B9" s="57" t="s">
        <v>205</v>
      </c>
      <c r="C9" s="12"/>
      <c r="D9" s="124"/>
      <c r="E9" s="124"/>
      <c r="F9" s="124"/>
      <c r="G9" s="159"/>
      <c r="H9" s="58">
        <v>-3032</v>
      </c>
      <c r="I9" s="124"/>
      <c r="J9" s="124"/>
      <c r="K9" s="80"/>
      <c r="L9" s="134"/>
      <c r="M9" s="134"/>
    </row>
    <row r="10" spans="1:13" s="13" customFormat="1">
      <c r="A10" s="19"/>
      <c r="B10" s="57" t="s">
        <v>206</v>
      </c>
      <c r="C10" s="12"/>
      <c r="D10" s="124"/>
      <c r="E10" s="124"/>
      <c r="F10" s="124"/>
      <c r="G10" s="159"/>
      <c r="H10" s="58">
        <v>-1174</v>
      </c>
      <c r="I10" s="124"/>
      <c r="J10" s="124"/>
      <c r="K10" s="80"/>
      <c r="L10" s="134"/>
      <c r="M10" s="134"/>
    </row>
    <row r="11" spans="1:13" s="13" customFormat="1">
      <c r="A11" s="19"/>
      <c r="B11" s="57" t="s">
        <v>207</v>
      </c>
      <c r="C11" s="12"/>
      <c r="D11" s="124"/>
      <c r="E11" s="124"/>
      <c r="F11" s="124"/>
      <c r="G11" s="159"/>
      <c r="H11" s="58">
        <v>-495</v>
      </c>
      <c r="I11" s="124"/>
      <c r="J11" s="124"/>
      <c r="K11" s="80"/>
      <c r="L11" s="134"/>
      <c r="M11" s="134"/>
    </row>
    <row r="12" spans="1:13" s="13" customFormat="1">
      <c r="A12" s="19"/>
      <c r="B12" s="11" t="s">
        <v>208</v>
      </c>
      <c r="C12" s="12"/>
      <c r="D12" s="124"/>
      <c r="E12" s="124"/>
      <c r="F12" s="124"/>
      <c r="G12" s="159"/>
      <c r="H12" s="58">
        <v>-298</v>
      </c>
      <c r="I12" s="124"/>
      <c r="J12" s="124"/>
      <c r="K12" s="80"/>
      <c r="L12" s="134"/>
      <c r="M12" s="134"/>
    </row>
    <row r="13" spans="1:13" s="13" customFormat="1">
      <c r="A13" s="19"/>
      <c r="B13" s="11" t="s">
        <v>209</v>
      </c>
      <c r="C13" s="12"/>
      <c r="D13" s="124"/>
      <c r="E13" s="124"/>
      <c r="F13" s="124"/>
      <c r="G13" s="159"/>
      <c r="H13" s="58">
        <v>-1250</v>
      </c>
      <c r="I13" s="124"/>
      <c r="J13" s="124"/>
      <c r="K13" s="80"/>
      <c r="L13" s="134"/>
      <c r="M13" s="134"/>
    </row>
    <row r="14" spans="1:13" s="13" customFormat="1">
      <c r="A14" s="19"/>
      <c r="B14" s="11" t="s">
        <v>210</v>
      </c>
      <c r="C14" s="12"/>
      <c r="D14" s="124"/>
      <c r="E14" s="124"/>
      <c r="F14" s="124"/>
      <c r="G14" s="159"/>
      <c r="H14" s="58">
        <v>-289</v>
      </c>
      <c r="I14" s="124"/>
      <c r="J14" s="124"/>
      <c r="K14" s="80"/>
      <c r="L14" s="134"/>
      <c r="M14" s="134"/>
    </row>
    <row r="15" spans="1:13" s="13" customFormat="1">
      <c r="A15" s="19"/>
      <c r="B15" s="11" t="s">
        <v>211</v>
      </c>
      <c r="C15" s="12"/>
      <c r="D15" s="124"/>
      <c r="E15" s="124"/>
      <c r="F15" s="124"/>
      <c r="G15" s="159"/>
      <c r="H15" s="58">
        <v>-269</v>
      </c>
      <c r="I15" s="124"/>
      <c r="J15" s="124"/>
      <c r="K15" s="80"/>
      <c r="L15" s="134"/>
      <c r="M15" s="134"/>
    </row>
    <row r="16" spans="1:13" s="13" customFormat="1">
      <c r="A16" s="19"/>
      <c r="B16" s="11" t="s">
        <v>212</v>
      </c>
      <c r="C16" s="12"/>
      <c r="D16" s="124"/>
      <c r="E16" s="124"/>
      <c r="F16" s="124"/>
      <c r="G16" s="159"/>
      <c r="H16" s="58">
        <v>-148</v>
      </c>
      <c r="I16" s="124"/>
      <c r="J16" s="124"/>
      <c r="K16" s="80"/>
      <c r="L16" s="134"/>
      <c r="M16" s="134"/>
    </row>
    <row r="17" spans="1:13" s="13" customFormat="1">
      <c r="A17" s="19"/>
      <c r="B17" s="11" t="s">
        <v>213</v>
      </c>
      <c r="C17" s="12"/>
      <c r="D17" s="124"/>
      <c r="E17" s="124"/>
      <c r="F17" s="124"/>
      <c r="G17" s="159"/>
      <c r="H17" s="58">
        <v>222</v>
      </c>
      <c r="I17" s="124"/>
      <c r="J17" s="124"/>
      <c r="K17" s="80"/>
      <c r="L17" s="134"/>
      <c r="M17" s="134"/>
    </row>
    <row r="18" spans="1:13" s="163" customFormat="1">
      <c r="A18" s="160"/>
      <c r="B18" s="11" t="s">
        <v>214</v>
      </c>
      <c r="C18" s="12"/>
      <c r="D18" s="124"/>
      <c r="E18" s="124"/>
      <c r="F18" s="124"/>
      <c r="G18" s="159"/>
      <c r="H18" s="58">
        <v>1391</v>
      </c>
      <c r="I18" s="161"/>
      <c r="J18" s="161"/>
      <c r="K18" s="162"/>
      <c r="L18" s="38"/>
    </row>
    <row r="19" spans="1:13" s="13" customFormat="1">
      <c r="A19" s="19"/>
      <c r="B19" s="11" t="s">
        <v>215</v>
      </c>
      <c r="C19" s="12"/>
      <c r="D19" s="124"/>
      <c r="E19" s="124"/>
      <c r="F19" s="124"/>
      <c r="G19" s="159"/>
      <c r="H19" s="58">
        <v>38</v>
      </c>
      <c r="I19" s="124"/>
      <c r="J19" s="124"/>
      <c r="K19" s="80"/>
      <c r="L19" s="134"/>
      <c r="M19" s="134"/>
    </row>
    <row r="20" spans="1:13" s="13" customFormat="1">
      <c r="A20" s="19"/>
      <c r="B20" s="11" t="s">
        <v>216</v>
      </c>
      <c r="C20" s="12"/>
      <c r="D20" s="124"/>
      <c r="E20" s="124"/>
      <c r="F20" s="124"/>
      <c r="G20" s="159"/>
      <c r="H20" s="58">
        <v>6458</v>
      </c>
      <c r="I20" s="124"/>
      <c r="J20" s="124"/>
      <c r="K20" s="80"/>
      <c r="L20" s="134"/>
      <c r="M20" s="134"/>
    </row>
    <row r="21" spans="1:13" s="163" customFormat="1" ht="12.75">
      <c r="A21" s="160"/>
      <c r="B21" s="230" t="s">
        <v>217</v>
      </c>
      <c r="C21" s="230"/>
      <c r="D21" s="230"/>
      <c r="E21" s="230"/>
      <c r="F21" s="230"/>
      <c r="G21" s="230"/>
      <c r="H21" s="205">
        <v>63339</v>
      </c>
      <c r="I21" s="150"/>
      <c r="J21" s="150"/>
      <c r="K21" s="80"/>
      <c r="L21" s="38"/>
    </row>
    <row r="22" spans="1:13" s="163" customFormat="1" ht="12" customHeight="1">
      <c r="A22" s="160"/>
      <c r="B22" s="11"/>
      <c r="C22" s="11"/>
      <c r="D22" s="11"/>
      <c r="E22" s="11"/>
      <c r="F22" s="11"/>
      <c r="G22" s="11"/>
      <c r="H22" s="11"/>
      <c r="I22" s="150"/>
      <c r="J22" s="150"/>
      <c r="K22" s="150"/>
      <c r="L22" s="38"/>
    </row>
    <row r="23" spans="1:13" s="165" customFormat="1" ht="15" customHeight="1">
      <c r="A23" s="164"/>
      <c r="B23" s="500" t="s">
        <v>218</v>
      </c>
      <c r="C23" s="500"/>
      <c r="D23" s="500"/>
      <c r="E23" s="500"/>
      <c r="F23" s="500"/>
      <c r="G23" s="500"/>
      <c r="H23" s="500"/>
      <c r="I23" s="500"/>
      <c r="J23" s="500"/>
      <c r="K23" s="500"/>
      <c r="L23" s="46"/>
    </row>
    <row r="24" spans="1:13" s="165" customFormat="1" ht="27" customHeight="1">
      <c r="A24" s="164"/>
      <c r="B24" s="501" t="s">
        <v>219</v>
      </c>
      <c r="C24" s="501" t="s">
        <v>219</v>
      </c>
      <c r="D24" s="501" t="s">
        <v>219</v>
      </c>
      <c r="E24" s="501" t="s">
        <v>219</v>
      </c>
      <c r="F24" s="501" t="s">
        <v>219</v>
      </c>
      <c r="G24" s="501" t="s">
        <v>219</v>
      </c>
      <c r="H24" s="501" t="s">
        <v>219</v>
      </c>
      <c r="I24" s="501" t="s">
        <v>219</v>
      </c>
      <c r="J24" s="501" t="s">
        <v>219</v>
      </c>
      <c r="K24" s="501" t="s">
        <v>219</v>
      </c>
      <c r="L24" s="46"/>
    </row>
    <row r="25" spans="1:13" s="165" customFormat="1" ht="15" customHeight="1">
      <c r="A25" s="164"/>
      <c r="B25" s="500" t="s">
        <v>220</v>
      </c>
      <c r="C25" s="500"/>
      <c r="D25" s="500"/>
      <c r="E25" s="500"/>
      <c r="F25" s="500"/>
      <c r="G25" s="500"/>
      <c r="H25" s="500"/>
      <c r="I25" s="500"/>
      <c r="J25" s="500"/>
      <c r="K25" s="500"/>
      <c r="L25" s="46"/>
    </row>
    <row r="26" spans="1:13" s="163" customFormat="1" ht="15" customHeight="1">
      <c r="A26" s="160"/>
      <c r="B26" s="500" t="s">
        <v>221</v>
      </c>
      <c r="C26" s="500"/>
      <c r="D26" s="500"/>
      <c r="E26" s="500"/>
      <c r="F26" s="500"/>
      <c r="G26" s="500"/>
      <c r="H26" s="500"/>
      <c r="I26" s="500"/>
      <c r="J26" s="500"/>
      <c r="K26" s="500"/>
      <c r="L26" s="38"/>
    </row>
    <row r="27" spans="1:13" s="163" customFormat="1" ht="23.25" customHeight="1">
      <c r="A27" s="160"/>
      <c r="B27" s="500" t="s">
        <v>222</v>
      </c>
      <c r="C27" s="500"/>
      <c r="D27" s="500"/>
      <c r="E27" s="500"/>
      <c r="F27" s="500"/>
      <c r="G27" s="500"/>
      <c r="H27" s="500"/>
      <c r="I27" s="500"/>
      <c r="J27" s="500"/>
      <c r="K27" s="500"/>
      <c r="L27" s="38"/>
    </row>
    <row r="28" spans="1:13" s="163" customFormat="1" ht="42" customHeight="1">
      <c r="A28" s="160"/>
      <c r="B28" s="501" t="s">
        <v>223</v>
      </c>
      <c r="C28" s="501"/>
      <c r="D28" s="501"/>
      <c r="E28" s="501"/>
      <c r="F28" s="501"/>
      <c r="G28" s="501"/>
      <c r="H28" s="501"/>
      <c r="I28" s="501"/>
      <c r="J28" s="501"/>
      <c r="K28" s="501"/>
      <c r="L28" s="38"/>
    </row>
    <row r="29" spans="1:13" s="163" customFormat="1" ht="15.75" customHeight="1">
      <c r="A29" s="160"/>
      <c r="B29" s="500"/>
      <c r="C29" s="500"/>
      <c r="D29" s="500"/>
      <c r="E29" s="500"/>
      <c r="F29" s="500"/>
      <c r="G29" s="500"/>
      <c r="H29" s="500"/>
      <c r="I29" s="500"/>
      <c r="J29" s="500"/>
      <c r="K29" s="500"/>
      <c r="L29" s="38"/>
    </row>
    <row r="30" spans="1:13" s="163" customFormat="1" ht="3.75" customHeight="1">
      <c r="A30" s="160"/>
      <c r="B30" s="500"/>
      <c r="C30" s="500"/>
      <c r="D30" s="500"/>
      <c r="E30" s="500"/>
      <c r="F30" s="500"/>
      <c r="G30" s="500"/>
      <c r="H30" s="500"/>
      <c r="I30" s="500"/>
      <c r="J30" s="500"/>
      <c r="K30" s="500"/>
      <c r="L30" s="38"/>
    </row>
    <row r="31" spans="1:13" s="168" customFormat="1" ht="11.25" customHeight="1">
      <c r="A31" s="167"/>
      <c r="B31" s="502"/>
      <c r="C31" s="500"/>
      <c r="D31" s="500"/>
      <c r="E31" s="500"/>
      <c r="F31" s="500"/>
      <c r="G31" s="500"/>
      <c r="H31" s="500"/>
      <c r="I31" s="500"/>
      <c r="J31" s="500"/>
      <c r="K31" s="500"/>
      <c r="L31" s="38"/>
    </row>
    <row r="32" spans="1:13" s="163" customFormat="1" ht="6" customHeight="1">
      <c r="A32" s="160"/>
      <c r="L32" s="38"/>
    </row>
    <row r="33" spans="1:15" s="163" customFormat="1" ht="18">
      <c r="A33" s="160"/>
      <c r="B33" s="166"/>
      <c r="H33" s="499" t="s">
        <v>198</v>
      </c>
      <c r="I33" s="499"/>
      <c r="J33" s="499"/>
      <c r="K33" s="499"/>
      <c r="L33" s="191" t="s">
        <v>199</v>
      </c>
      <c r="M33" s="192"/>
      <c r="N33" s="192"/>
      <c r="O33" s="192"/>
    </row>
    <row r="34" spans="1:15" s="166" customFormat="1" ht="18.75" thickBot="1">
      <c r="A34" s="160"/>
      <c r="C34" s="193" t="s">
        <v>200</v>
      </c>
      <c r="D34" s="224" t="s">
        <v>182</v>
      </c>
      <c r="E34" s="275"/>
      <c r="H34" s="194" t="s">
        <v>92</v>
      </c>
      <c r="I34" s="194" t="s">
        <v>93</v>
      </c>
      <c r="J34" s="194" t="s">
        <v>94</v>
      </c>
      <c r="K34" s="194" t="s">
        <v>95</v>
      </c>
      <c r="L34" s="453" t="s">
        <v>92</v>
      </c>
      <c r="M34" s="282" t="s">
        <v>93</v>
      </c>
      <c r="N34" s="282" t="s">
        <v>94</v>
      </c>
      <c r="O34" s="370" t="s">
        <v>95</v>
      </c>
    </row>
    <row r="35" spans="1:15" s="163" customFormat="1" ht="27.75" customHeight="1" thickBot="1">
      <c r="A35" s="160"/>
      <c r="B35" s="182" t="s">
        <v>189</v>
      </c>
      <c r="C35" s="201"/>
      <c r="D35" s="231"/>
      <c r="E35" s="231"/>
      <c r="F35" s="231"/>
      <c r="G35" s="231"/>
      <c r="H35" s="231"/>
      <c r="I35" s="182"/>
      <c r="J35" s="182"/>
      <c r="K35" s="182"/>
      <c r="L35" s="284"/>
      <c r="M35" s="284"/>
      <c r="N35" s="284"/>
      <c r="O35" s="333"/>
    </row>
    <row r="36" spans="1:15" s="163" customFormat="1">
      <c r="A36" s="160"/>
      <c r="B36" s="15"/>
      <c r="C36" s="243"/>
      <c r="H36" s="21"/>
      <c r="I36" s="12"/>
      <c r="J36" s="16"/>
      <c r="K36" s="16"/>
      <c r="L36" s="454"/>
      <c r="M36" s="285"/>
      <c r="N36" s="285"/>
      <c r="O36" s="334"/>
    </row>
    <row r="37" spans="1:15" s="163" customFormat="1">
      <c r="A37" s="160"/>
      <c r="B37" s="11" t="s">
        <v>224</v>
      </c>
      <c r="C37" s="244">
        <v>63339000</v>
      </c>
      <c r="D37" s="239">
        <v>62185000</v>
      </c>
      <c r="E37" s="239"/>
      <c r="H37" s="234">
        <v>60659712</v>
      </c>
      <c r="I37" s="234">
        <v>61355786</v>
      </c>
      <c r="J37" s="234">
        <v>62186179.999999993</v>
      </c>
      <c r="K37" s="234">
        <v>62185000</v>
      </c>
      <c r="L37" s="301">
        <v>61669000</v>
      </c>
      <c r="M37" s="301">
        <v>62200000</v>
      </c>
      <c r="N37" s="301">
        <v>62989000</v>
      </c>
      <c r="O37" s="351">
        <v>63339000</v>
      </c>
    </row>
    <row r="38" spans="1:15" s="163" customFormat="1">
      <c r="A38" s="160"/>
      <c r="B38" s="11" t="s">
        <v>21</v>
      </c>
      <c r="C38" s="244">
        <v>0</v>
      </c>
      <c r="D38" s="239">
        <v>0</v>
      </c>
      <c r="E38" s="239"/>
      <c r="H38" s="234">
        <v>8</v>
      </c>
      <c r="I38" s="234">
        <v>8</v>
      </c>
      <c r="J38" s="234">
        <v>-1</v>
      </c>
      <c r="K38" s="234">
        <v>0</v>
      </c>
      <c r="L38" s="301">
        <v>0</v>
      </c>
      <c r="M38" s="301">
        <v>0</v>
      </c>
      <c r="N38" s="301">
        <v>0</v>
      </c>
      <c r="O38" s="351">
        <v>0</v>
      </c>
    </row>
    <row r="39" spans="1:15" s="163" customFormat="1">
      <c r="A39" s="160"/>
      <c r="B39" s="11" t="s">
        <v>225</v>
      </c>
      <c r="C39" s="244">
        <v>2350000</v>
      </c>
      <c r="D39" s="239">
        <v>2234000</v>
      </c>
      <c r="E39" s="239"/>
      <c r="H39" s="234">
        <v>2116474</v>
      </c>
      <c r="I39" s="234">
        <v>2169999</v>
      </c>
      <c r="J39" s="234">
        <v>2204682</v>
      </c>
      <c r="K39" s="234">
        <v>2234000</v>
      </c>
      <c r="L39" s="301">
        <v>2204000</v>
      </c>
      <c r="M39" s="301">
        <v>2263000</v>
      </c>
      <c r="N39" s="301">
        <v>2295000</v>
      </c>
      <c r="O39" s="351">
        <v>2350000</v>
      </c>
    </row>
    <row r="40" spans="1:15" s="163" customFormat="1">
      <c r="A40" s="160"/>
      <c r="B40" s="11" t="s">
        <v>226</v>
      </c>
      <c r="C40" s="244">
        <v>4592</v>
      </c>
      <c r="D40" s="239">
        <v>18106</v>
      </c>
      <c r="E40" s="239"/>
      <c r="H40" s="234">
        <v>11582</v>
      </c>
      <c r="I40" s="234">
        <v>4218</v>
      </c>
      <c r="J40" s="234">
        <v>18137</v>
      </c>
      <c r="K40" s="234">
        <v>18106</v>
      </c>
      <c r="L40" s="301">
        <v>4854</v>
      </c>
      <c r="M40" s="301">
        <v>4995</v>
      </c>
      <c r="N40" s="301">
        <v>5015</v>
      </c>
      <c r="O40" s="351">
        <v>4592</v>
      </c>
    </row>
    <row r="41" spans="1:15" s="163" customFormat="1">
      <c r="A41" s="160"/>
      <c r="B41" s="11" t="s">
        <v>227</v>
      </c>
      <c r="C41" s="244">
        <v>6099696</v>
      </c>
      <c r="D41" s="239">
        <v>6594696</v>
      </c>
      <c r="E41" s="239"/>
      <c r="H41" s="234">
        <v>6841368</v>
      </c>
      <c r="I41" s="234">
        <v>6841367</v>
      </c>
      <c r="J41" s="234">
        <v>6594696</v>
      </c>
      <c r="K41" s="234">
        <v>6594696</v>
      </c>
      <c r="L41" s="301">
        <v>6594696</v>
      </c>
      <c r="M41" s="301">
        <v>6099696</v>
      </c>
      <c r="N41" s="301">
        <v>6099696</v>
      </c>
      <c r="O41" s="351">
        <v>6099696</v>
      </c>
    </row>
    <row r="42" spans="1:15" s="163" customFormat="1">
      <c r="A42" s="160"/>
      <c r="B42" s="60"/>
      <c r="C42" s="435"/>
      <c r="D42" s="276"/>
      <c r="E42" s="276"/>
      <c r="F42" s="436"/>
      <c r="G42" s="137"/>
      <c r="H42" s="437"/>
      <c r="I42" s="437"/>
      <c r="J42" s="437"/>
      <c r="K42" s="437"/>
      <c r="L42" s="439"/>
      <c r="M42" s="439"/>
      <c r="N42" s="439"/>
      <c r="O42" s="438"/>
    </row>
    <row r="43" spans="1:15" s="163" customFormat="1" ht="12" customHeight="1">
      <c r="A43" s="160"/>
      <c r="B43" s="232" t="s">
        <v>228</v>
      </c>
      <c r="C43" s="246">
        <v>54884712</v>
      </c>
      <c r="D43" s="241">
        <v>53338198</v>
      </c>
      <c r="E43" s="276"/>
      <c r="G43" s="14"/>
      <c r="H43" s="236">
        <v>51690280</v>
      </c>
      <c r="I43" s="236">
        <v>52340194</v>
      </c>
      <c r="J43" s="236">
        <v>53368665.999999993</v>
      </c>
      <c r="K43" s="236">
        <v>53338198</v>
      </c>
      <c r="L43" s="303">
        <v>52865450</v>
      </c>
      <c r="M43" s="303">
        <v>53832309</v>
      </c>
      <c r="N43" s="303">
        <v>54589289</v>
      </c>
      <c r="O43" s="352">
        <v>54884712</v>
      </c>
    </row>
    <row r="44" spans="1:15" s="163" customFormat="1" ht="12" customHeight="1">
      <c r="A44" s="160"/>
      <c r="B44" s="11"/>
      <c r="C44" s="245"/>
      <c r="D44" s="240"/>
      <c r="E44" s="240"/>
      <c r="H44" s="235"/>
      <c r="I44" s="235"/>
      <c r="J44" s="235"/>
      <c r="K44" s="235"/>
      <c r="L44" s="302"/>
      <c r="M44" s="302"/>
      <c r="N44" s="302"/>
      <c r="O44" s="353"/>
    </row>
    <row r="45" spans="1:15" s="14" customFormat="1">
      <c r="A45" s="128"/>
      <c r="B45" s="11"/>
      <c r="C45" s="244"/>
      <c r="D45" s="239"/>
      <c r="E45" s="239"/>
      <c r="F45" s="163"/>
      <c r="G45" s="163"/>
      <c r="H45" s="234"/>
      <c r="I45" s="234"/>
      <c r="J45" s="234"/>
      <c r="K45" s="234"/>
      <c r="L45" s="301"/>
      <c r="M45" s="301"/>
      <c r="N45" s="301"/>
      <c r="O45" s="351"/>
    </row>
    <row r="46" spans="1:15" s="14" customFormat="1">
      <c r="A46" s="151"/>
      <c r="B46" s="11" t="s">
        <v>229</v>
      </c>
      <c r="C46" s="244">
        <v>2983000</v>
      </c>
      <c r="D46" s="239">
        <v>2983000</v>
      </c>
      <c r="E46" s="239"/>
      <c r="F46" s="163"/>
      <c r="G46" s="163"/>
      <c r="H46" s="234">
        <v>2983000</v>
      </c>
      <c r="I46" s="234">
        <v>2983000</v>
      </c>
      <c r="J46" s="234">
        <v>2983000</v>
      </c>
      <c r="K46" s="234">
        <v>2983000</v>
      </c>
      <c r="L46" s="301">
        <v>2983000</v>
      </c>
      <c r="M46" s="301">
        <v>2983000</v>
      </c>
      <c r="N46" s="301">
        <v>2983000</v>
      </c>
      <c r="O46" s="351">
        <v>2983000</v>
      </c>
    </row>
    <row r="47" spans="1:15">
      <c r="A47" s="151"/>
      <c r="B47" s="11" t="s">
        <v>230</v>
      </c>
      <c r="C47" s="244">
        <v>2885824</v>
      </c>
      <c r="D47" s="239">
        <v>2056592</v>
      </c>
      <c r="E47" s="239"/>
      <c r="F47" s="163"/>
      <c r="G47" s="163"/>
      <c r="H47" s="234">
        <v>862000</v>
      </c>
      <c r="I47" s="234">
        <v>913000</v>
      </c>
      <c r="J47" s="234">
        <v>915000</v>
      </c>
      <c r="K47" s="234">
        <v>2056592</v>
      </c>
      <c r="L47" s="301">
        <v>2065399</v>
      </c>
      <c r="M47" s="301">
        <v>2056366</v>
      </c>
      <c r="N47" s="301">
        <v>2065433</v>
      </c>
      <c r="O47" s="351">
        <v>2885824</v>
      </c>
    </row>
    <row r="48" spans="1:15" s="163" customFormat="1">
      <c r="A48" s="151"/>
      <c r="B48" s="11"/>
      <c r="C48" s="243"/>
      <c r="H48" s="169"/>
      <c r="I48" s="169"/>
      <c r="J48" s="169"/>
      <c r="K48" s="169"/>
      <c r="L48" s="304"/>
      <c r="M48" s="304"/>
      <c r="N48" s="304"/>
      <c r="O48" s="354"/>
    </row>
    <row r="49" spans="1:15" s="163" customFormat="1">
      <c r="A49" s="151"/>
      <c r="B49" s="232" t="s">
        <v>231</v>
      </c>
      <c r="C49" s="246">
        <v>49015888</v>
      </c>
      <c r="D49" s="241">
        <v>48298606</v>
      </c>
      <c r="E49" s="276"/>
      <c r="G49" s="14"/>
      <c r="H49" s="236">
        <v>47845280</v>
      </c>
      <c r="I49" s="236">
        <v>48444194</v>
      </c>
      <c r="J49" s="236">
        <v>49470665.999999993</v>
      </c>
      <c r="K49" s="236">
        <v>48298606</v>
      </c>
      <c r="L49" s="303">
        <v>47817051</v>
      </c>
      <c r="M49" s="303">
        <v>48792943</v>
      </c>
      <c r="N49" s="303">
        <v>49540856</v>
      </c>
      <c r="O49" s="352">
        <v>49015888</v>
      </c>
    </row>
    <row r="50" spans="1:15" s="163" customFormat="1">
      <c r="A50" s="151"/>
      <c r="B50" s="57"/>
      <c r="C50" s="242"/>
      <c r="D50" s="234"/>
      <c r="E50" s="238"/>
      <c r="H50" s="234"/>
      <c r="I50" s="234"/>
      <c r="J50" s="234"/>
      <c r="K50" s="234"/>
      <c r="L50" s="301"/>
      <c r="M50" s="301"/>
      <c r="N50" s="301"/>
      <c r="O50" s="351"/>
    </row>
    <row r="51" spans="1:15" s="163" customFormat="1">
      <c r="A51" s="151"/>
      <c r="B51" s="232" t="s">
        <v>232</v>
      </c>
      <c r="C51" s="246">
        <v>48702024.25</v>
      </c>
      <c r="D51" s="241">
        <v>48313219.25</v>
      </c>
      <c r="E51" s="276"/>
      <c r="G51" s="14"/>
      <c r="H51" s="236">
        <v>47266074</v>
      </c>
      <c r="I51" s="236">
        <v>48144737</v>
      </c>
      <c r="J51" s="236">
        <v>48957430</v>
      </c>
      <c r="K51" s="236">
        <v>48884636</v>
      </c>
      <c r="L51" s="303">
        <v>48057828.5</v>
      </c>
      <c r="M51" s="303">
        <v>48304997</v>
      </c>
      <c r="N51" s="303">
        <v>49166899.5</v>
      </c>
      <c r="O51" s="352">
        <v>49278372</v>
      </c>
    </row>
    <row r="52" spans="1:15" s="14" customFormat="1">
      <c r="A52" s="128"/>
      <c r="B52" s="11"/>
      <c r="C52" s="233"/>
      <c r="D52" s="239"/>
      <c r="E52" s="239"/>
      <c r="F52" s="163"/>
      <c r="G52" s="163"/>
      <c r="H52" s="234"/>
      <c r="I52" s="234"/>
      <c r="J52" s="234"/>
      <c r="K52" s="234"/>
      <c r="L52" s="301"/>
      <c r="M52" s="301"/>
      <c r="N52" s="301"/>
      <c r="O52" s="301"/>
    </row>
    <row r="53" spans="1:15" s="14" customFormat="1">
      <c r="A53" s="128"/>
      <c r="B53" s="11"/>
      <c r="C53" s="233"/>
      <c r="D53" s="239"/>
      <c r="E53" s="239"/>
      <c r="F53" s="163"/>
      <c r="G53" s="163"/>
      <c r="H53" s="234"/>
      <c r="I53" s="234"/>
      <c r="J53" s="234"/>
      <c r="K53" s="234"/>
      <c r="L53" s="301"/>
      <c r="M53" s="301"/>
      <c r="N53" s="301"/>
      <c r="O53" s="301"/>
    </row>
    <row r="54" spans="1:15" s="14" customFormat="1">
      <c r="A54" s="128"/>
      <c r="B54" s="11"/>
      <c r="C54" s="233"/>
      <c r="D54" s="239"/>
      <c r="E54" s="239"/>
      <c r="F54" s="163"/>
      <c r="G54" s="163"/>
      <c r="H54" s="234"/>
      <c r="I54" s="234"/>
      <c r="J54" s="234"/>
      <c r="K54" s="234"/>
      <c r="L54" s="301"/>
      <c r="M54" s="301"/>
      <c r="N54" s="301"/>
      <c r="O54" s="12"/>
    </row>
  </sheetData>
  <mergeCells count="10">
    <mergeCell ref="B23:K23"/>
    <mergeCell ref="H33:K33"/>
    <mergeCell ref="B28:K28"/>
    <mergeCell ref="B29:K29"/>
    <mergeCell ref="B24:K24"/>
    <mergeCell ref="B25:K25"/>
    <mergeCell ref="B26:K26"/>
    <mergeCell ref="B27:K27"/>
    <mergeCell ref="B30:K30"/>
    <mergeCell ref="B31:K31"/>
  </mergeCells>
  <hyperlinks>
    <hyperlink ref="H6" location="Index!A1" display="Back" xr:uid="{7A47868C-6361-4A37-ABD3-C3DAD50800F5}"/>
  </hyperlinks>
  <printOptions horizontalCentered="1" verticalCentered="1"/>
  <pageMargins left="0" right="0" top="0" bottom="0" header="0" footer="0"/>
  <pageSetup paperSize="9" scale="75"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M1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J29"/>
  <sheetViews>
    <sheetView showGridLines="0" zoomScale="80" zoomScaleNormal="80" zoomScaleSheetLayoutView="50" workbookViewId="0">
      <selection activeCell="AB32" sqref="AB32"/>
    </sheetView>
  </sheetViews>
  <sheetFormatPr defaultColWidth="9.140625" defaultRowHeight="12"/>
  <cols>
    <col min="1" max="1" width="1" style="12" customWidth="1"/>
    <col min="2" max="2" width="79.42578125" style="12" customWidth="1"/>
    <col min="3" max="10" width="13.140625" style="12" customWidth="1"/>
    <col min="11" max="16384" width="9.140625" style="12"/>
  </cols>
  <sheetData>
    <row r="1" spans="1:10" s="179" customFormat="1">
      <c r="A1" s="178"/>
      <c r="B1" s="178"/>
      <c r="C1" s="178"/>
      <c r="D1" s="178"/>
      <c r="E1" s="178"/>
      <c r="F1" s="178"/>
      <c r="G1" s="178"/>
      <c r="H1" s="178"/>
      <c r="I1" s="178"/>
      <c r="J1" s="178"/>
    </row>
    <row r="2" spans="1:10" s="179" customFormat="1">
      <c r="A2" s="178"/>
      <c r="B2" s="178"/>
      <c r="C2" s="178"/>
      <c r="D2" s="178"/>
      <c r="E2" s="178"/>
      <c r="F2" s="178"/>
      <c r="G2" s="178"/>
      <c r="H2" s="178"/>
      <c r="I2" s="178"/>
      <c r="J2" s="178"/>
    </row>
    <row r="3" spans="1:10" s="179" customFormat="1">
      <c r="A3" s="178"/>
      <c r="B3" s="178"/>
      <c r="C3" s="178"/>
      <c r="D3" s="178"/>
      <c r="E3" s="178"/>
      <c r="F3" s="178"/>
      <c r="G3" s="178"/>
      <c r="H3" s="178"/>
      <c r="I3" s="178"/>
      <c r="J3" s="178"/>
    </row>
    <row r="4" spans="1:10" s="179" customFormat="1">
      <c r="A4" s="178"/>
      <c r="B4" s="178"/>
      <c r="C4" s="178"/>
      <c r="D4" s="178"/>
      <c r="E4" s="178"/>
      <c r="F4" s="178"/>
      <c r="G4" s="178"/>
      <c r="H4" s="178"/>
      <c r="I4" s="178"/>
      <c r="J4" s="178"/>
    </row>
    <row r="5" spans="1:10" s="179" customFormat="1">
      <c r="A5" s="178"/>
      <c r="B5" s="178"/>
      <c r="C5" s="178"/>
      <c r="D5" s="178"/>
      <c r="E5" s="178"/>
      <c r="F5" s="178"/>
      <c r="G5" s="178"/>
      <c r="H5" s="178"/>
      <c r="I5" s="178"/>
      <c r="J5" s="178"/>
    </row>
    <row r="6" spans="1:10" s="179" customFormat="1">
      <c r="A6" s="178"/>
      <c r="B6" s="178"/>
      <c r="C6" s="178"/>
      <c r="D6" s="178"/>
      <c r="E6" s="178"/>
      <c r="F6" s="178"/>
      <c r="G6" s="178"/>
      <c r="H6" s="178"/>
      <c r="I6" s="178"/>
      <c r="J6" s="178"/>
    </row>
    <row r="7" spans="1:10" s="179" customFormat="1">
      <c r="A7" s="178"/>
      <c r="B7" s="178"/>
      <c r="C7" s="178"/>
      <c r="D7" s="178"/>
      <c r="E7" s="178"/>
      <c r="F7" s="178"/>
      <c r="G7" s="178"/>
      <c r="H7" s="178"/>
      <c r="I7" s="178"/>
      <c r="J7" s="178"/>
    </row>
    <row r="8" spans="1:10" ht="23.25" thickBot="1">
      <c r="A8" s="182"/>
      <c r="B8" s="182" t="s">
        <v>172</v>
      </c>
      <c r="C8" s="182"/>
      <c r="D8" s="182"/>
      <c r="E8" s="182"/>
      <c r="F8" s="182"/>
      <c r="G8" s="182"/>
      <c r="H8" s="182"/>
      <c r="I8" s="182"/>
      <c r="J8" s="182"/>
    </row>
    <row r="9" spans="1:10">
      <c r="A9" s="19"/>
      <c r="B9" s="128"/>
      <c r="C9" s="19"/>
      <c r="D9" s="19"/>
      <c r="E9" s="19"/>
      <c r="F9" s="19"/>
      <c r="G9" s="19"/>
      <c r="H9" s="19"/>
      <c r="I9" s="19"/>
      <c r="J9" s="19"/>
    </row>
    <row r="10" spans="1:10" s="168" customFormat="1" ht="12.75">
      <c r="A10" s="167"/>
      <c r="B10" s="237"/>
      <c r="C10" s="237"/>
      <c r="D10" s="237"/>
      <c r="E10" s="237"/>
      <c r="F10" s="237"/>
      <c r="G10" s="237"/>
      <c r="H10" s="237"/>
      <c r="I10" s="237"/>
      <c r="J10" s="237"/>
    </row>
    <row r="11" spans="1:10" s="163" customFormat="1" ht="18">
      <c r="A11" s="160"/>
      <c r="C11" s="499" t="s">
        <v>198</v>
      </c>
      <c r="D11" s="499"/>
      <c r="E11" s="499"/>
      <c r="F11" s="499"/>
      <c r="G11" s="191" t="s">
        <v>199</v>
      </c>
      <c r="H11" s="192"/>
      <c r="I11" s="192"/>
      <c r="J11" s="192"/>
    </row>
    <row r="12" spans="1:10" s="163" customFormat="1" ht="18.75" thickBot="1">
      <c r="A12" s="160"/>
      <c r="B12" s="166"/>
      <c r="C12" s="194" t="s">
        <v>135</v>
      </c>
      <c r="D12" s="194" t="s">
        <v>133</v>
      </c>
      <c r="E12" s="194" t="s">
        <v>136</v>
      </c>
      <c r="F12" s="194" t="s">
        <v>137</v>
      </c>
      <c r="G12" s="282" t="s">
        <v>135</v>
      </c>
      <c r="H12" s="282" t="s">
        <v>133</v>
      </c>
      <c r="I12" s="282" t="s">
        <v>136</v>
      </c>
      <c r="J12" s="370" t="s">
        <v>137</v>
      </c>
    </row>
    <row r="13" spans="1:10" s="166" customFormat="1">
      <c r="A13" s="160"/>
      <c r="C13" s="115"/>
      <c r="D13" s="115"/>
      <c r="E13" s="115"/>
      <c r="F13" s="115"/>
      <c r="G13" s="305"/>
      <c r="H13" s="305"/>
      <c r="I13" s="305"/>
      <c r="J13" s="355"/>
    </row>
    <row r="14" spans="1:10" s="163" customFormat="1" ht="12.75">
      <c r="A14" s="160"/>
      <c r="B14" s="230" t="s">
        <v>165</v>
      </c>
      <c r="C14" s="230"/>
      <c r="D14" s="230"/>
      <c r="E14" s="230"/>
      <c r="F14" s="230"/>
      <c r="G14" s="306"/>
      <c r="H14" s="306"/>
      <c r="I14" s="306"/>
      <c r="J14" s="356"/>
    </row>
    <row r="15" spans="1:10" s="163" customFormat="1" ht="12.75">
      <c r="A15" s="160"/>
      <c r="B15" s="237"/>
      <c r="C15" s="237"/>
      <c r="D15" s="237"/>
      <c r="E15" s="237"/>
      <c r="F15" s="237"/>
      <c r="G15" s="307"/>
      <c r="H15" s="307"/>
      <c r="I15" s="307"/>
      <c r="J15" s="357"/>
    </row>
    <row r="16" spans="1:10" s="163" customFormat="1">
      <c r="A16" s="160"/>
      <c r="B16" s="232" t="s">
        <v>233</v>
      </c>
      <c r="C16" s="444">
        <v>2243550408</v>
      </c>
      <c r="D16" s="444">
        <v>2243550408</v>
      </c>
      <c r="E16" s="444">
        <v>2243550408</v>
      </c>
      <c r="F16" s="444">
        <v>2226129520</v>
      </c>
      <c r="G16" s="473">
        <v>2184404611</v>
      </c>
      <c r="H16" s="473">
        <v>2184404611</v>
      </c>
      <c r="I16" s="473">
        <v>2022218890</v>
      </c>
      <c r="J16" s="471">
        <v>1935269741</v>
      </c>
    </row>
    <row r="17" spans="1:10" s="163" customFormat="1">
      <c r="A17" s="160"/>
      <c r="B17" s="11" t="s">
        <v>234</v>
      </c>
      <c r="C17" s="445">
        <v>-4760</v>
      </c>
      <c r="D17" s="445">
        <v>-17420888</v>
      </c>
      <c r="E17" s="445">
        <v>-17420888</v>
      </c>
      <c r="F17" s="445">
        <v>-15048642</v>
      </c>
      <c r="G17" s="474">
        <v>0</v>
      </c>
      <c r="H17" s="474">
        <v>-103391064</v>
      </c>
      <c r="I17" s="474">
        <v>-16175421</v>
      </c>
      <c r="J17" s="470">
        <v>0</v>
      </c>
    </row>
    <row r="18" spans="1:10" s="163" customFormat="1">
      <c r="A18" s="160"/>
      <c r="B18" s="11" t="s">
        <v>235</v>
      </c>
      <c r="C18" s="445">
        <v>-9675640</v>
      </c>
      <c r="D18" s="445">
        <v>-9675640</v>
      </c>
      <c r="E18" s="445">
        <v>-9675640</v>
      </c>
      <c r="F18" s="445">
        <v>-9675640</v>
      </c>
      <c r="G18" s="474">
        <v>-9675640</v>
      </c>
      <c r="H18" s="474">
        <v>-9675640</v>
      </c>
      <c r="I18" s="474">
        <v>-9675640</v>
      </c>
      <c r="J18" s="470">
        <v>-9675640</v>
      </c>
    </row>
    <row r="19" spans="1:10" s="163" customFormat="1">
      <c r="A19" s="160"/>
      <c r="B19" s="232" t="s">
        <v>96</v>
      </c>
      <c r="C19" s="444">
        <v>2233870008</v>
      </c>
      <c r="D19" s="444">
        <v>2216453880</v>
      </c>
      <c r="E19" s="444">
        <v>2216453880</v>
      </c>
      <c r="F19" s="444">
        <v>2201405238</v>
      </c>
      <c r="G19" s="473">
        <v>2174728971</v>
      </c>
      <c r="H19" s="473">
        <v>2071337907</v>
      </c>
      <c r="I19" s="473">
        <v>1996367829</v>
      </c>
      <c r="J19" s="471">
        <v>1925594101</v>
      </c>
    </row>
    <row r="20" spans="1:10" s="163" customFormat="1">
      <c r="A20" s="160"/>
      <c r="B20" s="11" t="s">
        <v>236</v>
      </c>
      <c r="C20" s="445">
        <v>11487860.9586601</v>
      </c>
      <c r="D20" s="445">
        <v>13798273.9587896</v>
      </c>
      <c r="E20" s="445">
        <v>15163431.6792609</v>
      </c>
      <c r="F20" s="445">
        <v>14935292.2559547</v>
      </c>
      <c r="G20" s="474">
        <v>12272551.212550603</v>
      </c>
      <c r="H20" s="474">
        <v>16258222.839355856</v>
      </c>
      <c r="I20" s="474">
        <v>18567709</v>
      </c>
      <c r="J20" s="470">
        <v>21710684.709480345</v>
      </c>
    </row>
    <row r="21" spans="1:10" s="163" customFormat="1">
      <c r="A21" s="160"/>
      <c r="B21" s="232" t="s">
        <v>97</v>
      </c>
      <c r="C21" s="444">
        <v>2245357868.9586601</v>
      </c>
      <c r="D21" s="444">
        <v>2230252153.9587898</v>
      </c>
      <c r="E21" s="444">
        <v>2231617311.6792607</v>
      </c>
      <c r="F21" s="444">
        <v>2216340530.2559547</v>
      </c>
      <c r="G21" s="473">
        <v>2187001522.2125506</v>
      </c>
      <c r="H21" s="473">
        <v>2087596129.8393559</v>
      </c>
      <c r="I21" s="473">
        <v>2014935538</v>
      </c>
      <c r="J21" s="471">
        <v>1947304785.7094803</v>
      </c>
    </row>
    <row r="22" spans="1:10" s="163" customFormat="1">
      <c r="A22" s="160"/>
      <c r="B22" s="60" t="s">
        <v>237</v>
      </c>
      <c r="C22" s="446">
        <v>2227721149</v>
      </c>
      <c r="D22" s="446">
        <v>2228043134.0695581</v>
      </c>
      <c r="E22" s="446">
        <v>2224137598</v>
      </c>
      <c r="F22" s="446">
        <v>2221699263.3763008</v>
      </c>
      <c r="G22" s="475">
        <v>2179745874.10111</v>
      </c>
      <c r="H22" s="475">
        <v>2161608605.0994473</v>
      </c>
      <c r="I22" s="475">
        <v>2112175324.8717949</v>
      </c>
      <c r="J22" s="472">
        <v>2069491895.3753426</v>
      </c>
    </row>
    <row r="23" spans="1:10" s="163" customFormat="1">
      <c r="A23" s="160"/>
      <c r="B23" s="11" t="s">
        <v>238</v>
      </c>
      <c r="C23" s="445">
        <v>2237460816</v>
      </c>
      <c r="D23" s="445">
        <v>2240919445.7393036</v>
      </c>
      <c r="E23" s="445">
        <v>2238653381</v>
      </c>
      <c r="F23" s="445">
        <v>2236029198.5192485</v>
      </c>
      <c r="G23" s="474">
        <v>2189698411.2496758</v>
      </c>
      <c r="H23" s="474">
        <v>2174309384.1594472</v>
      </c>
      <c r="I23" s="474">
        <v>2128057404</v>
      </c>
      <c r="J23" s="470">
        <v>2088536269.2665317</v>
      </c>
    </row>
    <row r="24" spans="1:10" s="163" customFormat="1" ht="12" customHeight="1">
      <c r="A24" s="160"/>
      <c r="B24" s="11"/>
      <c r="C24" s="177"/>
      <c r="D24" s="177"/>
      <c r="E24" s="177"/>
      <c r="F24" s="177"/>
      <c r="G24" s="308"/>
      <c r="H24" s="308"/>
      <c r="I24" s="308"/>
      <c r="J24" s="308"/>
    </row>
    <row r="25" spans="1:10" s="163" customFormat="1" ht="12" customHeight="1">
      <c r="A25" s="160"/>
      <c r="B25" s="11" t="s">
        <v>239</v>
      </c>
      <c r="C25" s="11"/>
      <c r="D25" s="11"/>
      <c r="E25" s="11"/>
      <c r="F25" s="11"/>
      <c r="G25" s="11"/>
      <c r="H25" s="11"/>
      <c r="I25" s="11"/>
      <c r="J25" s="11"/>
    </row>
    <row r="26" spans="1:10" s="163" customFormat="1" ht="12" customHeight="1">
      <c r="A26" s="160"/>
      <c r="B26" s="15"/>
      <c r="C26" s="161"/>
      <c r="D26" s="161"/>
      <c r="E26" s="161"/>
      <c r="F26" s="161"/>
      <c r="G26" s="161"/>
      <c r="H26" s="161"/>
      <c r="I26" s="161"/>
      <c r="J26" s="161"/>
    </row>
    <row r="27" spans="1:10" s="163" customFormat="1" ht="29.25" customHeight="1">
      <c r="A27" s="160"/>
      <c r="B27" s="501"/>
      <c r="C27" s="501"/>
      <c r="D27" s="501"/>
      <c r="E27" s="501"/>
      <c r="F27" s="501"/>
      <c r="G27" s="501"/>
      <c r="H27" s="161"/>
      <c r="I27" s="161"/>
      <c r="J27" s="161"/>
    </row>
    <row r="28" spans="1:10" s="163" customFormat="1" ht="12" customHeight="1">
      <c r="A28" s="160"/>
      <c r="B28" s="52"/>
      <c r="C28" s="52"/>
      <c r="D28" s="52"/>
      <c r="E28" s="52"/>
      <c r="F28" s="52"/>
      <c r="G28" s="52"/>
      <c r="H28" s="161"/>
      <c r="I28" s="161"/>
      <c r="J28" s="161"/>
    </row>
    <row r="29" spans="1:10" s="163" customFormat="1" ht="12" customHeight="1">
      <c r="A29" s="160"/>
      <c r="B29" s="15"/>
      <c r="C29" s="161"/>
      <c r="D29" s="161"/>
      <c r="E29" s="161"/>
      <c r="F29" s="161"/>
      <c r="G29" s="161"/>
      <c r="H29" s="161"/>
      <c r="I29" s="161"/>
      <c r="J29" s="161"/>
    </row>
  </sheetData>
  <mergeCells count="2">
    <mergeCell ref="B27:G27"/>
    <mergeCell ref="C11:F11"/>
  </mergeCells>
  <hyperlinks>
    <hyperlink ref="G8" location="Index!A1" display="Back" xr:uid="{65B85118-CF48-4571-A610-E8D662D5B12B}"/>
  </hyperlinks>
  <printOptions horizontalCentered="1" verticalCentered="1"/>
  <pageMargins left="0" right="0" top="0" bottom="0" header="0" footer="0"/>
  <pageSetup paperSize="9" scale="80"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O50"/>
  <sheetViews>
    <sheetView showGridLines="0" zoomScale="80" zoomScaleNormal="80" zoomScaleSheetLayoutView="50" workbookViewId="0">
      <selection activeCell="AB32" sqref="AB32"/>
    </sheetView>
  </sheetViews>
  <sheetFormatPr defaultColWidth="9.140625" defaultRowHeight="12"/>
  <cols>
    <col min="1" max="1" width="0.85546875" style="12" customWidth="1"/>
    <col min="2" max="2" width="51.5703125" style="12" customWidth="1"/>
    <col min="3" max="4" width="13.85546875" style="12" customWidth="1"/>
    <col min="5" max="5" width="14.7109375" style="12" customWidth="1"/>
    <col min="6" max="7" width="2.85546875" style="12" customWidth="1"/>
    <col min="8" max="8" width="16.140625" style="12" customWidth="1"/>
    <col min="9" max="12" width="12.7109375" style="12" customWidth="1"/>
    <col min="13" max="15" width="12.7109375" style="142" customWidth="1"/>
    <col min="16" max="16384" width="9.140625" style="12"/>
  </cols>
  <sheetData>
    <row r="1" spans="1:15" ht="30.75" customHeight="1">
      <c r="A1" s="19"/>
      <c r="B1" s="19"/>
      <c r="C1" s="19"/>
      <c r="D1" s="19"/>
      <c r="E1" s="19"/>
      <c r="F1" s="19"/>
      <c r="G1" s="19"/>
      <c r="H1" s="19"/>
      <c r="I1" s="19"/>
      <c r="J1" s="19"/>
      <c r="K1" s="19"/>
      <c r="L1" s="19"/>
      <c r="M1" s="19"/>
      <c r="N1" s="19"/>
      <c r="O1" s="19"/>
    </row>
    <row r="2" spans="1:15">
      <c r="A2" s="19"/>
      <c r="B2" s="19"/>
      <c r="C2" s="19"/>
      <c r="D2" s="19"/>
      <c r="E2" s="19"/>
      <c r="F2" s="19"/>
      <c r="G2" s="19"/>
      <c r="H2" s="19"/>
      <c r="I2" s="19"/>
      <c r="J2" s="19"/>
      <c r="K2" s="19"/>
      <c r="L2" s="19"/>
      <c r="M2" s="19"/>
      <c r="N2" s="19"/>
      <c r="O2" s="19"/>
    </row>
    <row r="3" spans="1:15">
      <c r="A3" s="19"/>
      <c r="B3" s="19"/>
      <c r="C3" s="19"/>
      <c r="D3" s="19"/>
      <c r="E3" s="19"/>
      <c r="F3" s="19"/>
      <c r="G3" s="19"/>
      <c r="H3" s="19"/>
      <c r="I3" s="19"/>
      <c r="J3" s="19"/>
      <c r="K3" s="19"/>
      <c r="L3" s="19"/>
      <c r="M3" s="19"/>
      <c r="N3" s="19"/>
      <c r="O3" s="19"/>
    </row>
    <row r="4" spans="1:15">
      <c r="A4" s="19"/>
      <c r="B4" s="19"/>
      <c r="C4" s="19"/>
      <c r="D4" s="19"/>
      <c r="E4" s="19"/>
      <c r="F4" s="19"/>
      <c r="G4" s="19"/>
      <c r="H4" s="19"/>
      <c r="I4" s="19"/>
      <c r="J4" s="19"/>
      <c r="K4" s="19"/>
      <c r="L4" s="19"/>
      <c r="M4" s="19"/>
      <c r="N4" s="19"/>
      <c r="O4" s="19"/>
    </row>
    <row r="5" spans="1:15">
      <c r="A5" s="19"/>
      <c r="B5" s="19"/>
      <c r="C5" s="19"/>
      <c r="D5" s="19"/>
      <c r="E5" s="19"/>
      <c r="F5" s="19"/>
      <c r="G5" s="19"/>
      <c r="H5" s="19"/>
      <c r="I5" s="19"/>
      <c r="J5" s="19"/>
      <c r="K5" s="19"/>
      <c r="L5" s="19"/>
      <c r="M5" s="19"/>
      <c r="N5" s="19"/>
      <c r="O5" s="19"/>
    </row>
    <row r="6" spans="1:15" ht="11.1" customHeight="1">
      <c r="A6" s="19"/>
      <c r="B6" s="19"/>
      <c r="C6" s="19"/>
      <c r="D6" s="19"/>
      <c r="E6" s="19"/>
      <c r="F6" s="19"/>
      <c r="G6" s="19"/>
      <c r="H6" s="19"/>
      <c r="I6" s="19"/>
      <c r="J6" s="19"/>
      <c r="K6" s="19"/>
      <c r="L6" s="19"/>
      <c r="M6" s="19"/>
      <c r="N6" s="19"/>
      <c r="O6" s="19"/>
    </row>
    <row r="7" spans="1:15" ht="22.5">
      <c r="A7" s="19"/>
      <c r="B7" s="227" t="s">
        <v>46</v>
      </c>
      <c r="C7" s="227"/>
      <c r="D7" s="227"/>
      <c r="E7" s="227"/>
      <c r="F7" s="227"/>
      <c r="G7" s="227"/>
      <c r="H7" s="130"/>
      <c r="I7" s="155"/>
      <c r="J7" s="155"/>
      <c r="K7" s="155"/>
      <c r="L7" s="155"/>
      <c r="M7" s="155"/>
      <c r="N7" s="155"/>
      <c r="O7" s="155"/>
    </row>
    <row r="8" spans="1:15" s="13" customFormat="1" ht="15" customHeight="1">
      <c r="A8" s="19"/>
      <c r="B8" s="155"/>
      <c r="C8" s="155"/>
      <c r="D8" s="155"/>
      <c r="E8" s="155"/>
      <c r="F8" s="155"/>
      <c r="G8" s="155"/>
      <c r="H8" s="191" t="s">
        <v>198</v>
      </c>
      <c r="I8" s="192"/>
      <c r="J8" s="192"/>
      <c r="K8" s="192"/>
      <c r="L8" s="191" t="s">
        <v>199</v>
      </c>
      <c r="M8" s="192"/>
      <c r="N8" s="192"/>
      <c r="O8" s="192"/>
    </row>
    <row r="9" spans="1:15" s="33" customFormat="1" ht="20.45" customHeight="1" thickBot="1">
      <c r="A9" s="200"/>
      <c r="B9" s="182" t="s">
        <v>178</v>
      </c>
      <c r="C9" s="193" t="s">
        <v>200</v>
      </c>
      <c r="D9" s="224" t="s">
        <v>182</v>
      </c>
      <c r="E9" s="194" t="s">
        <v>153</v>
      </c>
      <c r="F9" s="182"/>
      <c r="G9" s="182"/>
      <c r="H9" s="194" t="s">
        <v>92</v>
      </c>
      <c r="I9" s="194" t="s">
        <v>93</v>
      </c>
      <c r="J9" s="194" t="s">
        <v>94</v>
      </c>
      <c r="K9" s="195" t="s">
        <v>95</v>
      </c>
      <c r="L9" s="453" t="s">
        <v>92</v>
      </c>
      <c r="M9" s="282" t="s">
        <v>93</v>
      </c>
      <c r="N9" s="282" t="s">
        <v>94</v>
      </c>
      <c r="O9" s="370" t="s">
        <v>95</v>
      </c>
    </row>
    <row r="10" spans="1:15" s="254" customFormat="1">
      <c r="A10" s="253"/>
      <c r="B10" s="253"/>
      <c r="C10" s="261"/>
      <c r="D10" s="253"/>
      <c r="E10" s="253"/>
      <c r="F10" s="253"/>
      <c r="G10" s="253"/>
      <c r="H10" s="253"/>
      <c r="I10" s="253"/>
      <c r="J10" s="253"/>
      <c r="K10" s="253"/>
      <c r="L10" s="309"/>
      <c r="M10" s="309"/>
      <c r="N10" s="309"/>
      <c r="O10" s="358"/>
    </row>
    <row r="11" spans="1:15" s="34" customFormat="1" ht="18" customHeight="1">
      <c r="A11" s="157"/>
      <c r="B11" s="68" t="s">
        <v>63</v>
      </c>
      <c r="C11" s="424">
        <v>2571665</v>
      </c>
      <c r="D11" s="402">
        <v>4699932</v>
      </c>
      <c r="E11" s="277">
        <v>-0.45282931753055156</v>
      </c>
      <c r="F11" s="68"/>
      <c r="G11" s="68"/>
      <c r="H11" s="402">
        <v>7596400</v>
      </c>
      <c r="I11" s="402">
        <v>7110224</v>
      </c>
      <c r="J11" s="402">
        <v>6692404</v>
      </c>
      <c r="K11" s="402">
        <v>4699932</v>
      </c>
      <c r="L11" s="406">
        <v>4789420</v>
      </c>
      <c r="M11" s="406">
        <v>3350452</v>
      </c>
      <c r="N11" s="406">
        <v>3264847</v>
      </c>
      <c r="O11" s="405">
        <v>2571665</v>
      </c>
    </row>
    <row r="12" spans="1:15" s="13" customFormat="1" ht="18" customHeight="1">
      <c r="A12" s="11"/>
      <c r="B12" s="11" t="s">
        <v>34</v>
      </c>
      <c r="C12" s="425">
        <v>1971008</v>
      </c>
      <c r="D12" s="403">
        <v>3481916</v>
      </c>
      <c r="E12" s="105">
        <v>-0.43393005460212131</v>
      </c>
      <c r="F12" s="11"/>
      <c r="G12" s="11"/>
      <c r="H12" s="403">
        <v>5942492</v>
      </c>
      <c r="I12" s="403">
        <v>5520553</v>
      </c>
      <c r="J12" s="403">
        <v>5099008</v>
      </c>
      <c r="K12" s="403">
        <v>3481916</v>
      </c>
      <c r="L12" s="408">
        <v>3642384</v>
      </c>
      <c r="M12" s="408">
        <v>2513247</v>
      </c>
      <c r="N12" s="408">
        <v>2537595</v>
      </c>
      <c r="O12" s="407">
        <v>1971008</v>
      </c>
    </row>
    <row r="13" spans="1:15" s="13" customFormat="1" ht="18" customHeight="1">
      <c r="A13" s="69"/>
      <c r="B13" s="69" t="s">
        <v>65</v>
      </c>
      <c r="C13" s="426">
        <v>0.7664326418876487</v>
      </c>
      <c r="D13" s="105">
        <v>0.74084391008210326</v>
      </c>
      <c r="E13" s="278">
        <v>2.5588731805545439</v>
      </c>
      <c r="F13" s="69"/>
      <c r="G13" s="69"/>
      <c r="H13" s="105">
        <v>0.78227739455531564</v>
      </c>
      <c r="I13" s="105">
        <v>0.77642462459691841</v>
      </c>
      <c r="J13" s="105">
        <v>0.76190977113754643</v>
      </c>
      <c r="K13" s="105">
        <v>0.74084391008210326</v>
      </c>
      <c r="L13" s="310">
        <v>0.76050628259789288</v>
      </c>
      <c r="M13" s="310">
        <v>0.75012177461429086</v>
      </c>
      <c r="N13" s="310">
        <v>0.77724775464210116</v>
      </c>
      <c r="O13" s="359">
        <v>0.7664326418876487</v>
      </c>
    </row>
    <row r="14" spans="1:15" s="34" customFormat="1" ht="18" customHeight="1">
      <c r="A14" s="157"/>
      <c r="B14" s="68" t="s">
        <v>64</v>
      </c>
      <c r="C14" s="424">
        <v>600657</v>
      </c>
      <c r="D14" s="402">
        <v>1218016</v>
      </c>
      <c r="E14" s="277">
        <v>-0.50685623177363848</v>
      </c>
      <c r="F14" s="68"/>
      <c r="G14" s="68"/>
      <c r="H14" s="402">
        <v>1653908</v>
      </c>
      <c r="I14" s="402">
        <v>1589671</v>
      </c>
      <c r="J14" s="402">
        <v>1593396</v>
      </c>
      <c r="K14" s="402">
        <v>1218016</v>
      </c>
      <c r="L14" s="406">
        <v>1147036</v>
      </c>
      <c r="M14" s="406">
        <v>837205</v>
      </c>
      <c r="N14" s="406">
        <v>727252</v>
      </c>
      <c r="O14" s="405">
        <v>600657</v>
      </c>
    </row>
    <row r="15" spans="1:15" s="13" customFormat="1" ht="6.95" customHeight="1">
      <c r="A15" s="11"/>
      <c r="B15" s="11"/>
      <c r="C15" s="264"/>
      <c r="D15" s="58"/>
      <c r="E15" s="58"/>
      <c r="F15" s="11"/>
      <c r="G15" s="11"/>
      <c r="H15" s="64"/>
      <c r="I15" s="64"/>
      <c r="J15" s="64"/>
      <c r="K15" s="64"/>
      <c r="L15" s="300"/>
      <c r="M15" s="300"/>
      <c r="N15" s="300"/>
      <c r="O15" s="350"/>
    </row>
    <row r="16" spans="1:15" s="34" customFormat="1" ht="18" customHeight="1">
      <c r="A16" s="157"/>
      <c r="B16" s="68" t="s">
        <v>66</v>
      </c>
      <c r="C16" s="424">
        <v>9099750</v>
      </c>
      <c r="D16" s="402">
        <v>11747211</v>
      </c>
      <c r="E16" s="277">
        <v>-0.22536932383354658</v>
      </c>
      <c r="F16" s="68"/>
      <c r="G16" s="68"/>
      <c r="H16" s="402">
        <v>13680892</v>
      </c>
      <c r="I16" s="402">
        <v>13406733</v>
      </c>
      <c r="J16" s="402">
        <v>13082040</v>
      </c>
      <c r="K16" s="402">
        <v>11747211</v>
      </c>
      <c r="L16" s="406">
        <v>12242565</v>
      </c>
      <c r="M16" s="406">
        <v>9755582</v>
      </c>
      <c r="N16" s="406">
        <v>9737616</v>
      </c>
      <c r="O16" s="405">
        <v>9099750</v>
      </c>
    </row>
    <row r="17" spans="1:15" s="13" customFormat="1" ht="18" customHeight="1">
      <c r="A17" s="11"/>
      <c r="B17" s="11" t="s">
        <v>34</v>
      </c>
      <c r="C17" s="425">
        <v>3841069</v>
      </c>
      <c r="D17" s="403">
        <v>5458330</v>
      </c>
      <c r="E17" s="105">
        <v>-0.29629227254489932</v>
      </c>
      <c r="F17" s="11"/>
      <c r="G17" s="11"/>
      <c r="H17" s="403">
        <v>6731062</v>
      </c>
      <c r="I17" s="403">
        <v>6538187</v>
      </c>
      <c r="J17" s="403">
        <v>6383917</v>
      </c>
      <c r="K17" s="403">
        <v>5458330</v>
      </c>
      <c r="L17" s="408">
        <v>5418672</v>
      </c>
      <c r="M17" s="408">
        <v>4192401</v>
      </c>
      <c r="N17" s="408">
        <v>4141346</v>
      </c>
      <c r="O17" s="407">
        <v>3841069</v>
      </c>
    </row>
    <row r="18" spans="1:15" s="13" customFormat="1" ht="18" customHeight="1">
      <c r="A18" s="69"/>
      <c r="B18" s="69" t="s">
        <v>65</v>
      </c>
      <c r="C18" s="426">
        <v>0.42210709085414433</v>
      </c>
      <c r="D18" s="105">
        <v>0.46464901328494057</v>
      </c>
      <c r="E18" s="278">
        <v>-4.2541922430796237</v>
      </c>
      <c r="F18" s="69"/>
      <c r="G18" s="69"/>
      <c r="H18" s="105">
        <v>0.49200461490376507</v>
      </c>
      <c r="I18" s="105">
        <v>0.48767936230250875</v>
      </c>
      <c r="J18" s="105">
        <v>0.48799094025090889</v>
      </c>
      <c r="K18" s="105">
        <v>0.46464901328494057</v>
      </c>
      <c r="L18" s="310">
        <v>0.44260920811937693</v>
      </c>
      <c r="M18" s="310">
        <v>0.42974381231176162</v>
      </c>
      <c r="N18" s="310">
        <v>0.42529362422999634</v>
      </c>
      <c r="O18" s="359">
        <v>0.42210709085414433</v>
      </c>
    </row>
    <row r="19" spans="1:15" s="34" customFormat="1" ht="18" customHeight="1">
      <c r="A19" s="157"/>
      <c r="B19" s="68" t="s">
        <v>67</v>
      </c>
      <c r="C19" s="424">
        <v>5258681</v>
      </c>
      <c r="D19" s="402">
        <v>6288881</v>
      </c>
      <c r="E19" s="277">
        <v>-0.16381292633776978</v>
      </c>
      <c r="F19" s="68"/>
      <c r="G19" s="68"/>
      <c r="H19" s="402">
        <v>6949830</v>
      </c>
      <c r="I19" s="402">
        <v>6868546</v>
      </c>
      <c r="J19" s="402">
        <v>6698123</v>
      </c>
      <c r="K19" s="402">
        <v>6288881</v>
      </c>
      <c r="L19" s="406">
        <v>6823893</v>
      </c>
      <c r="M19" s="406">
        <v>5563181</v>
      </c>
      <c r="N19" s="406">
        <v>5596270</v>
      </c>
      <c r="O19" s="405">
        <v>5258681</v>
      </c>
    </row>
    <row r="20" spans="1:15" s="13" customFormat="1">
      <c r="A20" s="11"/>
      <c r="B20" s="11"/>
      <c r="C20" s="264"/>
      <c r="D20" s="58"/>
      <c r="E20" s="58"/>
      <c r="F20" s="11"/>
      <c r="G20" s="11"/>
      <c r="H20" s="58"/>
      <c r="I20" s="58"/>
      <c r="J20" s="58"/>
      <c r="K20" s="58"/>
      <c r="L20" s="311"/>
      <c r="M20" s="311"/>
      <c r="N20" s="311"/>
      <c r="O20" s="360"/>
    </row>
    <row r="21" spans="1:15" s="34" customFormat="1" ht="18" customHeight="1">
      <c r="A21" s="157"/>
      <c r="B21" s="68" t="s">
        <v>68</v>
      </c>
      <c r="C21" s="424">
        <v>877418</v>
      </c>
      <c r="D21" s="402">
        <v>853881</v>
      </c>
      <c r="E21" s="277">
        <v>2.7564730916837421E-2</v>
      </c>
      <c r="F21" s="68"/>
      <c r="G21" s="68"/>
      <c r="H21" s="402">
        <v>1146655</v>
      </c>
      <c r="I21" s="402">
        <v>1021243</v>
      </c>
      <c r="J21" s="402">
        <v>906764</v>
      </c>
      <c r="K21" s="402">
        <v>853881</v>
      </c>
      <c r="L21" s="406">
        <v>767592</v>
      </c>
      <c r="M21" s="406">
        <v>821230</v>
      </c>
      <c r="N21" s="406">
        <v>779206</v>
      </c>
      <c r="O21" s="405">
        <v>877418</v>
      </c>
    </row>
    <row r="22" spans="1:15" s="13" customFormat="1" ht="18" customHeight="1">
      <c r="A22" s="11"/>
      <c r="B22" s="11" t="s">
        <v>34</v>
      </c>
      <c r="C22" s="425">
        <v>242454</v>
      </c>
      <c r="D22" s="403">
        <v>325083</v>
      </c>
      <c r="E22" s="105">
        <v>-0.2541781637304934</v>
      </c>
      <c r="F22" s="11"/>
      <c r="G22" s="11"/>
      <c r="H22" s="403">
        <v>386141</v>
      </c>
      <c r="I22" s="403">
        <v>354307</v>
      </c>
      <c r="J22" s="403">
        <v>334628</v>
      </c>
      <c r="K22" s="403">
        <v>325083</v>
      </c>
      <c r="L22" s="408">
        <v>269897</v>
      </c>
      <c r="M22" s="408">
        <v>255088</v>
      </c>
      <c r="N22" s="408">
        <v>260906</v>
      </c>
      <c r="O22" s="407">
        <v>242454</v>
      </c>
    </row>
    <row r="23" spans="1:15" s="13" customFormat="1" ht="18" customHeight="1">
      <c r="A23" s="69"/>
      <c r="B23" s="69" t="s">
        <v>65</v>
      </c>
      <c r="C23" s="426">
        <v>0.27632667668089783</v>
      </c>
      <c r="D23" s="105">
        <v>0.38071230066016226</v>
      </c>
      <c r="E23" s="278">
        <v>-10.438562397926443</v>
      </c>
      <c r="F23" s="69"/>
      <c r="G23" s="69"/>
      <c r="H23" s="105">
        <v>0.33675429837222182</v>
      </c>
      <c r="I23" s="105">
        <v>0.3469370169489534</v>
      </c>
      <c r="J23" s="105">
        <v>0.36903538296624039</v>
      </c>
      <c r="K23" s="105">
        <v>0.38071230066016226</v>
      </c>
      <c r="L23" s="310">
        <v>0.35161518098156314</v>
      </c>
      <c r="M23" s="310">
        <v>0.31061700132727738</v>
      </c>
      <c r="N23" s="310">
        <v>0.33483571738410639</v>
      </c>
      <c r="O23" s="359">
        <v>0.27632667668089783</v>
      </c>
    </row>
    <row r="24" spans="1:15" s="34" customFormat="1" ht="18" customHeight="1">
      <c r="A24" s="157"/>
      <c r="B24" s="68" t="s">
        <v>69</v>
      </c>
      <c r="C24" s="424">
        <v>634964</v>
      </c>
      <c r="D24" s="402">
        <v>528798</v>
      </c>
      <c r="E24" s="277">
        <v>0.20076853543319007</v>
      </c>
      <c r="F24" s="68"/>
      <c r="G24" s="68"/>
      <c r="H24" s="402">
        <v>760514</v>
      </c>
      <c r="I24" s="402">
        <v>666936</v>
      </c>
      <c r="J24" s="402">
        <v>572136</v>
      </c>
      <c r="K24" s="402">
        <v>528798</v>
      </c>
      <c r="L24" s="406">
        <v>497695</v>
      </c>
      <c r="M24" s="406">
        <v>566142</v>
      </c>
      <c r="N24" s="406">
        <v>518300</v>
      </c>
      <c r="O24" s="405">
        <v>634964</v>
      </c>
    </row>
    <row r="25" spans="1:15" s="13" customFormat="1" ht="6.95" customHeight="1">
      <c r="A25" s="157"/>
      <c r="B25" s="11"/>
      <c r="C25" s="264"/>
      <c r="D25" s="58"/>
      <c r="E25" s="58"/>
      <c r="F25" s="11"/>
      <c r="G25" s="11"/>
      <c r="H25" s="64"/>
      <c r="I25" s="64"/>
      <c r="J25" s="64"/>
      <c r="K25" s="64"/>
      <c r="L25" s="300"/>
      <c r="M25" s="300"/>
      <c r="N25" s="300"/>
      <c r="O25" s="350"/>
    </row>
    <row r="26" spans="1:15" s="14" customFormat="1" ht="18" customHeight="1">
      <c r="A26" s="157"/>
      <c r="B26" s="187" t="s">
        <v>70</v>
      </c>
      <c r="C26" s="427">
        <v>12548833</v>
      </c>
      <c r="D26" s="383">
        <v>17301024</v>
      </c>
      <c r="E26" s="279">
        <v>-0.27467686305735428</v>
      </c>
      <c r="F26" s="187"/>
      <c r="G26" s="187"/>
      <c r="H26" s="383">
        <v>22423947</v>
      </c>
      <c r="I26" s="383">
        <v>21538200</v>
      </c>
      <c r="J26" s="383">
        <v>20681208</v>
      </c>
      <c r="K26" s="383">
        <v>17301024</v>
      </c>
      <c r="L26" s="401">
        <v>17799577</v>
      </c>
      <c r="M26" s="401">
        <v>13927264</v>
      </c>
      <c r="N26" s="401">
        <v>13781669</v>
      </c>
      <c r="O26" s="382">
        <v>12548833</v>
      </c>
    </row>
    <row r="27" spans="1:15" s="13" customFormat="1" ht="18" customHeight="1">
      <c r="A27" s="157"/>
      <c r="B27" s="11" t="s">
        <v>34</v>
      </c>
      <c r="C27" s="428">
        <v>6054531</v>
      </c>
      <c r="D27" s="64">
        <v>9265329</v>
      </c>
      <c r="E27" s="105">
        <v>-0.34653901658537978</v>
      </c>
      <c r="F27" s="11"/>
      <c r="G27" s="11"/>
      <c r="H27" s="64">
        <v>13059695</v>
      </c>
      <c r="I27" s="64">
        <v>12413047</v>
      </c>
      <c r="J27" s="64">
        <v>11817553</v>
      </c>
      <c r="K27" s="64">
        <v>9265329</v>
      </c>
      <c r="L27" s="300">
        <v>9330953</v>
      </c>
      <c r="M27" s="300">
        <v>6960736</v>
      </c>
      <c r="N27" s="300">
        <v>6939847</v>
      </c>
      <c r="O27" s="350">
        <v>6054531</v>
      </c>
    </row>
    <row r="28" spans="1:15" s="13" customFormat="1" ht="18" customHeight="1">
      <c r="A28" s="157"/>
      <c r="B28" s="69" t="s">
        <v>65</v>
      </c>
      <c r="C28" s="426">
        <v>0.48247761365538933</v>
      </c>
      <c r="D28" s="105">
        <v>0.53553645148402773</v>
      </c>
      <c r="E28" s="278">
        <v>-5.305883782863841</v>
      </c>
      <c r="F28" s="69"/>
      <c r="G28" s="69"/>
      <c r="H28" s="105">
        <v>0.58239947677364734</v>
      </c>
      <c r="I28" s="105">
        <v>0.57632703754259873</v>
      </c>
      <c r="J28" s="105">
        <v>0.57141502566000979</v>
      </c>
      <c r="K28" s="105">
        <v>0.53553645148402773</v>
      </c>
      <c r="L28" s="310">
        <v>0.5242233003626996</v>
      </c>
      <c r="M28" s="310">
        <v>0.49979206253288516</v>
      </c>
      <c r="N28" s="310">
        <v>0.50355635445895564</v>
      </c>
      <c r="O28" s="359">
        <v>0.48247761365538933</v>
      </c>
    </row>
    <row r="29" spans="1:15" ht="18" customHeight="1">
      <c r="A29" s="157"/>
      <c r="B29" s="187" t="s">
        <v>71</v>
      </c>
      <c r="C29" s="427">
        <v>6494302</v>
      </c>
      <c r="D29" s="383">
        <v>8035695</v>
      </c>
      <c r="E29" s="279">
        <v>-0.19181825591936974</v>
      </c>
      <c r="F29" s="187"/>
      <c r="G29" s="187"/>
      <c r="H29" s="383">
        <v>9364252</v>
      </c>
      <c r="I29" s="383">
        <v>9125153</v>
      </c>
      <c r="J29" s="383">
        <v>8863655</v>
      </c>
      <c r="K29" s="383">
        <v>8035695</v>
      </c>
      <c r="L29" s="401">
        <v>8468624</v>
      </c>
      <c r="M29" s="401">
        <v>6966528</v>
      </c>
      <c r="N29" s="401">
        <v>6841822</v>
      </c>
      <c r="O29" s="382">
        <v>6494302</v>
      </c>
    </row>
    <row r="30" spans="1:15">
      <c r="A30" s="157"/>
      <c r="B30" s="60"/>
      <c r="C30" s="248"/>
      <c r="D30" s="59"/>
      <c r="E30" s="59"/>
      <c r="F30" s="60"/>
      <c r="G30" s="60"/>
      <c r="H30" s="9"/>
      <c r="I30" s="9"/>
      <c r="J30" s="9"/>
      <c r="K30" s="9"/>
      <c r="L30" s="315"/>
      <c r="M30" s="315"/>
      <c r="N30" s="315"/>
      <c r="O30" s="364"/>
    </row>
    <row r="31" spans="1:15" s="34" customFormat="1" ht="18" customHeight="1">
      <c r="A31" s="157"/>
      <c r="B31" s="258" t="s">
        <v>168</v>
      </c>
      <c r="C31" s="429">
        <v>454890622</v>
      </c>
      <c r="D31" s="404">
        <v>445630380</v>
      </c>
      <c r="E31" s="279">
        <v>2.0780095827398481E-2</v>
      </c>
      <c r="F31" s="258"/>
      <c r="G31" s="258"/>
      <c r="H31" s="404">
        <v>441009679</v>
      </c>
      <c r="I31" s="404">
        <v>433226602</v>
      </c>
      <c r="J31" s="404">
        <v>435104029</v>
      </c>
      <c r="K31" s="404">
        <v>445630380</v>
      </c>
      <c r="L31" s="410">
        <v>452754976</v>
      </c>
      <c r="M31" s="410">
        <v>460639315</v>
      </c>
      <c r="N31" s="410">
        <v>460572083</v>
      </c>
      <c r="O31" s="409">
        <v>454890622</v>
      </c>
    </row>
    <row r="32" spans="1:15" s="13" customFormat="1" ht="18" customHeight="1">
      <c r="A32" s="157"/>
      <c r="B32" s="11" t="s">
        <v>34</v>
      </c>
      <c r="C32" s="425">
        <v>5603896</v>
      </c>
      <c r="D32" s="403">
        <v>4677071</v>
      </c>
      <c r="E32" s="105">
        <v>0.19816355150477727</v>
      </c>
      <c r="F32" s="11"/>
      <c r="G32" s="11"/>
      <c r="H32" s="403">
        <v>3683318</v>
      </c>
      <c r="I32" s="403">
        <v>3950596</v>
      </c>
      <c r="J32" s="403">
        <v>4156649</v>
      </c>
      <c r="K32" s="403">
        <v>4677071</v>
      </c>
      <c r="L32" s="408">
        <v>5461513</v>
      </c>
      <c r="M32" s="408">
        <v>5696370</v>
      </c>
      <c r="N32" s="408">
        <v>5631851</v>
      </c>
      <c r="O32" s="407">
        <v>5603896</v>
      </c>
    </row>
    <row r="33" spans="1:15" s="13" customFormat="1" ht="18" customHeight="1">
      <c r="A33" s="157"/>
      <c r="B33" s="69" t="s">
        <v>65</v>
      </c>
      <c r="C33" s="426">
        <v>1.2319216376371022E-2</v>
      </c>
      <c r="D33" s="105">
        <v>1.0495404285497771E-2</v>
      </c>
      <c r="E33" s="278">
        <v>0.18238120908732508</v>
      </c>
      <c r="F33" s="69"/>
      <c r="G33" s="69"/>
      <c r="H33" s="105">
        <v>8.3520117026728569E-3</v>
      </c>
      <c r="I33" s="105">
        <v>9.1190060392459457E-3</v>
      </c>
      <c r="J33" s="105">
        <v>9.5532303149507263E-3</v>
      </c>
      <c r="K33" s="105">
        <v>1.0495404285497771E-2</v>
      </c>
      <c r="L33" s="310">
        <v>1.2062844782516537E-2</v>
      </c>
      <c r="M33" s="310">
        <v>1.2366226274020923E-2</v>
      </c>
      <c r="N33" s="310">
        <v>1.2227946955265198E-2</v>
      </c>
      <c r="O33" s="359">
        <v>1.2319216376371022E-2</v>
      </c>
    </row>
    <row r="34" spans="1:15" s="34" customFormat="1" ht="18" customHeight="1">
      <c r="A34" s="157"/>
      <c r="B34" s="258" t="s">
        <v>169</v>
      </c>
      <c r="C34" s="429">
        <v>449286726</v>
      </c>
      <c r="D34" s="404">
        <v>440953309</v>
      </c>
      <c r="E34" s="279">
        <v>1.8898638086872754E-2</v>
      </c>
      <c r="F34" s="258"/>
      <c r="G34" s="258"/>
      <c r="H34" s="404">
        <v>437326361</v>
      </c>
      <c r="I34" s="404">
        <v>429276006</v>
      </c>
      <c r="J34" s="404">
        <v>430947380</v>
      </c>
      <c r="K34" s="404">
        <v>440953309</v>
      </c>
      <c r="L34" s="410">
        <v>447293463</v>
      </c>
      <c r="M34" s="410">
        <v>454942945</v>
      </c>
      <c r="N34" s="410">
        <v>454940232</v>
      </c>
      <c r="O34" s="409">
        <v>449286726</v>
      </c>
    </row>
    <row r="35" spans="1:15" ht="11.1" customHeight="1">
      <c r="A35" s="19"/>
      <c r="B35" s="19"/>
      <c r="C35" s="262"/>
      <c r="D35" s="19"/>
      <c r="E35" s="19"/>
      <c r="F35" s="19"/>
      <c r="G35" s="19"/>
      <c r="H35" s="158"/>
      <c r="I35" s="158"/>
      <c r="J35" s="158"/>
      <c r="K35" s="158"/>
      <c r="L35" s="314"/>
      <c r="M35" s="314"/>
      <c r="N35" s="314"/>
      <c r="O35" s="363"/>
    </row>
    <row r="36" spans="1:15" ht="18" customHeight="1">
      <c r="A36" s="60"/>
      <c r="B36" s="139"/>
      <c r="C36" s="326"/>
      <c r="D36" s="139"/>
      <c r="E36" s="139"/>
      <c r="F36" s="139"/>
      <c r="G36" s="139"/>
      <c r="H36" s="9"/>
      <c r="I36" s="9"/>
      <c r="J36" s="9"/>
      <c r="K36" s="9"/>
      <c r="L36" s="315"/>
      <c r="M36" s="315"/>
      <c r="N36" s="315"/>
      <c r="O36" s="364"/>
    </row>
    <row r="37" spans="1:15" ht="15" customHeight="1">
      <c r="A37" s="11"/>
      <c r="B37" s="60"/>
      <c r="C37" s="325"/>
      <c r="D37" s="60"/>
      <c r="E37" s="60"/>
      <c r="F37" s="60"/>
      <c r="G37" s="60"/>
      <c r="H37" s="191" t="s">
        <v>198</v>
      </c>
      <c r="I37" s="192"/>
      <c r="J37" s="192"/>
      <c r="K37" s="192"/>
      <c r="L37" s="316" t="s">
        <v>199</v>
      </c>
      <c r="M37" s="317"/>
      <c r="N37" s="317"/>
      <c r="O37" s="371"/>
    </row>
    <row r="38" spans="1:15" ht="23.25" thickBot="1">
      <c r="A38" s="200"/>
      <c r="B38" s="182" t="s">
        <v>167</v>
      </c>
      <c r="C38" s="193" t="s">
        <v>200</v>
      </c>
      <c r="D38" s="224" t="s">
        <v>182</v>
      </c>
      <c r="E38" s="194" t="s">
        <v>153</v>
      </c>
      <c r="F38" s="182"/>
      <c r="G38" s="182"/>
      <c r="H38" s="194" t="s">
        <v>92</v>
      </c>
      <c r="I38" s="194" t="s">
        <v>93</v>
      </c>
      <c r="J38" s="194" t="s">
        <v>94</v>
      </c>
      <c r="K38" s="195" t="s">
        <v>95</v>
      </c>
      <c r="L38" s="453" t="s">
        <v>92</v>
      </c>
      <c r="M38" s="282" t="s">
        <v>93</v>
      </c>
      <c r="N38" s="282" t="s">
        <v>94</v>
      </c>
      <c r="O38" s="370" t="s">
        <v>95</v>
      </c>
    </row>
    <row r="39" spans="1:15" s="13" customFormat="1" ht="18" customHeight="1">
      <c r="A39" s="227"/>
      <c r="B39" s="227"/>
      <c r="C39" s="252"/>
      <c r="D39" s="227"/>
      <c r="E39" s="227"/>
      <c r="F39" s="227"/>
      <c r="G39" s="227"/>
      <c r="H39" s="253"/>
      <c r="I39" s="253"/>
      <c r="J39" s="253"/>
      <c r="K39" s="253"/>
      <c r="L39" s="309"/>
      <c r="M39" s="309"/>
      <c r="N39" s="309"/>
      <c r="O39" s="358"/>
    </row>
    <row r="40" spans="1:15" ht="15.95" customHeight="1">
      <c r="A40" s="11"/>
      <c r="B40" s="60" t="s">
        <v>79</v>
      </c>
      <c r="C40" s="265">
        <v>5.501600201891387E-3</v>
      </c>
      <c r="D40" s="70">
        <v>1.0152545192203034E-2</v>
      </c>
      <c r="E40" s="278">
        <v>-0.46509449903116468</v>
      </c>
      <c r="F40" s="60"/>
      <c r="G40" s="60"/>
      <c r="H40" s="70">
        <v>1.6391559813141398E-2</v>
      </c>
      <c r="I40" s="70">
        <v>1.5634947930732775E-2</v>
      </c>
      <c r="J40" s="70">
        <v>1.4683239948818263E-2</v>
      </c>
      <c r="K40" s="70">
        <v>1.0152545192203034E-2</v>
      </c>
      <c r="L40" s="318">
        <v>1.0178246006685647E-2</v>
      </c>
      <c r="M40" s="318">
        <v>7.0600251856336475E-3</v>
      </c>
      <c r="N40" s="318">
        <v>6.8827262064114544E-3</v>
      </c>
      <c r="O40" s="365">
        <v>5.501600201891387E-3</v>
      </c>
    </row>
    <row r="41" spans="1:15" ht="15.95" customHeight="1">
      <c r="A41" s="11"/>
      <c r="B41" s="68" t="s">
        <v>80</v>
      </c>
      <c r="C41" s="265">
        <v>1.3178631033321554E-3</v>
      </c>
      <c r="D41" s="70">
        <v>2.7127969485862954E-3</v>
      </c>
      <c r="E41" s="278">
        <v>-0.13949338452541399</v>
      </c>
      <c r="F41" s="68"/>
      <c r="G41" s="68"/>
      <c r="H41" s="70">
        <v>3.7025806047104016E-3</v>
      </c>
      <c r="I41" s="70">
        <v>3.6260647750705421E-3</v>
      </c>
      <c r="J41" s="70">
        <v>3.6229104619896588E-3</v>
      </c>
      <c r="K41" s="70">
        <v>2.7127969485862954E-3</v>
      </c>
      <c r="L41" s="318">
        <v>2.5167429075775667E-3</v>
      </c>
      <c r="M41" s="318">
        <v>1.8124871840417959E-3</v>
      </c>
      <c r="N41" s="318">
        <v>1.574881469949891E-3</v>
      </c>
      <c r="O41" s="365">
        <v>1.3178631033321554E-3</v>
      </c>
    </row>
    <row r="42" spans="1:15" ht="6.95" customHeight="1">
      <c r="A42" s="60"/>
      <c r="B42" s="60"/>
      <c r="C42" s="223"/>
      <c r="D42" s="55"/>
      <c r="E42" s="278"/>
      <c r="F42" s="60"/>
      <c r="G42" s="60"/>
      <c r="H42" s="55"/>
      <c r="I42" s="55"/>
      <c r="J42" s="55"/>
      <c r="K42" s="55"/>
      <c r="L42" s="294"/>
      <c r="M42" s="294"/>
      <c r="N42" s="294"/>
      <c r="O42" s="344"/>
    </row>
    <row r="43" spans="1:15" ht="15.95" customHeight="1">
      <c r="A43" s="11"/>
      <c r="B43" s="68" t="s">
        <v>81</v>
      </c>
      <c r="C43" s="265">
        <v>1.9467227044409421E-2</v>
      </c>
      <c r="D43" s="70">
        <v>2.5375705554855812E-2</v>
      </c>
      <c r="E43" s="278">
        <v>-0.59084785104463922</v>
      </c>
      <c r="F43" s="68"/>
      <c r="G43" s="68"/>
      <c r="H43" s="70">
        <v>2.9520715011732878E-2</v>
      </c>
      <c r="I43" s="70">
        <v>2.9480586318551539E-2</v>
      </c>
      <c r="J43" s="70">
        <v>2.8702202129464758E-2</v>
      </c>
      <c r="K43" s="70">
        <v>2.5375705554855812E-2</v>
      </c>
      <c r="L43" s="318">
        <v>2.6017312810912276E-2</v>
      </c>
      <c r="M43" s="318">
        <v>2.0556824756932577E-2</v>
      </c>
      <c r="N43" s="318">
        <v>2.0528173244005458E-2</v>
      </c>
      <c r="O43" s="365">
        <v>1.9467227044409421E-2</v>
      </c>
    </row>
    <row r="44" spans="1:15" ht="15.95" customHeight="1">
      <c r="A44" s="11"/>
      <c r="B44" s="68" t="s">
        <v>82</v>
      </c>
      <c r="C44" s="265">
        <v>1.1537735616323196E-2</v>
      </c>
      <c r="D44" s="70">
        <v>1.4006759506297397E-2</v>
      </c>
      <c r="E44" s="278">
        <v>-0.24690238899742009</v>
      </c>
      <c r="F44" s="68"/>
      <c r="G44" s="68"/>
      <c r="H44" s="70">
        <v>1.5558486786468468E-2</v>
      </c>
      <c r="I44" s="70">
        <v>1.5667262412506534E-2</v>
      </c>
      <c r="J44" s="70">
        <v>1.5229547389596535E-2</v>
      </c>
      <c r="K44" s="70">
        <v>1.4006759506297397E-2</v>
      </c>
      <c r="L44" s="318">
        <v>1.4972489363732442E-2</v>
      </c>
      <c r="M44" s="318">
        <v>1.2043877264236147E-2</v>
      </c>
      <c r="N44" s="318">
        <v>1.2118855532657838E-2</v>
      </c>
      <c r="O44" s="365">
        <v>1.1537735616323196E-2</v>
      </c>
    </row>
    <row r="45" spans="1:15">
      <c r="A45" s="11"/>
      <c r="B45" s="60"/>
      <c r="C45" s="265"/>
      <c r="D45" s="70"/>
      <c r="E45" s="278"/>
      <c r="F45" s="60"/>
      <c r="G45" s="60"/>
      <c r="H45" s="70"/>
      <c r="I45" s="70"/>
      <c r="J45" s="70"/>
      <c r="K45" s="70"/>
      <c r="L45" s="318"/>
      <c r="M45" s="318"/>
      <c r="N45" s="318"/>
      <c r="O45" s="365"/>
    </row>
    <row r="46" spans="1:15" ht="15.95" customHeight="1">
      <c r="A46" s="11"/>
      <c r="B46" s="68" t="s">
        <v>83</v>
      </c>
      <c r="C46" s="265">
        <v>1.8770730425398086E-3</v>
      </c>
      <c r="D46" s="70">
        <v>1.8445086952882548E-3</v>
      </c>
      <c r="E46" s="278">
        <v>3.2564347251553801E-3</v>
      </c>
      <c r="F46" s="68"/>
      <c r="G46" s="68"/>
      <c r="H46" s="70">
        <v>2.4742593883336382E-3</v>
      </c>
      <c r="I46" s="70">
        <v>2.2456509288069307E-3</v>
      </c>
      <c r="J46" s="70">
        <v>1.9894545202217683E-3</v>
      </c>
      <c r="K46" s="70">
        <v>1.8445086952882548E-3</v>
      </c>
      <c r="L46" s="318">
        <v>1.631249756497415E-3</v>
      </c>
      <c r="M46" s="318">
        <v>1.7304842699426585E-3</v>
      </c>
      <c r="N46" s="318">
        <v>1.6426685711131467E-3</v>
      </c>
      <c r="O46" s="365">
        <v>1.8770730425398086E-3</v>
      </c>
    </row>
    <row r="47" spans="1:15" ht="15.95" customHeight="1">
      <c r="A47" s="11"/>
      <c r="B47" s="68" t="s">
        <v>84</v>
      </c>
      <c r="C47" s="265">
        <v>1.3931338976224347E-3</v>
      </c>
      <c r="D47" s="70">
        <v>1.1777526738717191E-3</v>
      </c>
      <c r="E47" s="278">
        <v>2.153812237507156E-2</v>
      </c>
      <c r="F47" s="68"/>
      <c r="G47" s="68"/>
      <c r="H47" s="70">
        <v>1.702552007736057E-3</v>
      </c>
      <c r="I47" s="70">
        <v>1.5212915985926944E-3</v>
      </c>
      <c r="J47" s="70">
        <v>1.3008677692682268E-3</v>
      </c>
      <c r="K47" s="70">
        <v>1.1777526738717191E-3</v>
      </c>
      <c r="L47" s="318">
        <v>1.0920061457415609E-3</v>
      </c>
      <c r="M47" s="318">
        <v>1.2256557466185588E-3</v>
      </c>
      <c r="N47" s="318">
        <v>1.1223909537203453E-3</v>
      </c>
      <c r="O47" s="365">
        <v>1.3931338976224347E-3</v>
      </c>
    </row>
    <row r="48" spans="1:15" ht="6.95" customHeight="1">
      <c r="A48" s="60"/>
      <c r="B48" s="60"/>
      <c r="C48" s="223"/>
      <c r="D48" s="55"/>
      <c r="E48" s="278"/>
      <c r="F48" s="60"/>
      <c r="G48" s="60"/>
      <c r="H48" s="55"/>
      <c r="I48" s="55"/>
      <c r="J48" s="55"/>
      <c r="K48" s="55"/>
      <c r="L48" s="294"/>
      <c r="M48" s="294"/>
      <c r="N48" s="294"/>
      <c r="O48" s="344"/>
    </row>
    <row r="49" spans="1:15" ht="18" customHeight="1">
      <c r="A49" s="128"/>
      <c r="B49" s="187" t="s">
        <v>77</v>
      </c>
      <c r="C49" s="430">
        <v>2.6845900288840617E-2</v>
      </c>
      <c r="D49" s="256">
        <v>3.7372759442347102E-2</v>
      </c>
      <c r="E49" s="280">
        <v>-1.0526859153506485</v>
      </c>
      <c r="F49" s="187"/>
      <c r="G49" s="187"/>
      <c r="H49" s="256">
        <v>4.8386534213207912E-2</v>
      </c>
      <c r="I49" s="256">
        <v>4.7361185178091243E-2</v>
      </c>
      <c r="J49" s="256">
        <v>4.5374896598504792E-2</v>
      </c>
      <c r="K49" s="256">
        <v>3.7372759442347102E-2</v>
      </c>
      <c r="L49" s="319">
        <v>3.7826808574095337E-2</v>
      </c>
      <c r="M49" s="319">
        <v>2.9347334212508885E-2</v>
      </c>
      <c r="N49" s="319">
        <v>2.9053568021530057E-2</v>
      </c>
      <c r="O49" s="366">
        <v>2.6845900288840617E-2</v>
      </c>
    </row>
    <row r="50" spans="1:15" ht="18" customHeight="1">
      <c r="A50" s="128"/>
      <c r="B50" s="187" t="s">
        <v>78</v>
      </c>
      <c r="C50" s="431">
        <v>1.4248732617277786E-2</v>
      </c>
      <c r="D50" s="257">
        <v>1.7897309128755413E-2</v>
      </c>
      <c r="E50" s="281">
        <v>-0.36485765114776264</v>
      </c>
      <c r="F50" s="187"/>
      <c r="G50" s="187"/>
      <c r="H50" s="257">
        <v>2.0963619398914925E-2</v>
      </c>
      <c r="I50" s="257">
        <v>2.0814618786169768E-2</v>
      </c>
      <c r="J50" s="257">
        <v>2.015332562085442E-2</v>
      </c>
      <c r="K50" s="257">
        <v>1.7897309128755413E-2</v>
      </c>
      <c r="L50" s="320">
        <v>1.858123841705157E-2</v>
      </c>
      <c r="M50" s="320">
        <v>1.5082020194896502E-2</v>
      </c>
      <c r="N50" s="320">
        <v>1.4816127956328074E-2</v>
      </c>
      <c r="O50" s="367">
        <v>1.4248732617277786E-2</v>
      </c>
    </row>
  </sheetData>
  <hyperlinks>
    <hyperlink ref="B5" location="Index!A1" display="Back" xr:uid="{0233CF68-1F38-4807-A022-D04B54A40150}"/>
  </hyperlinks>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C5458-8ABC-4F99-8633-FF0C9E2DCAC6}">
  <sheetPr codeName="Sheet15">
    <tabColor rgb="FF00B050"/>
    <pageSetUpPr fitToPage="1"/>
  </sheetPr>
  <dimension ref="A1:O50"/>
  <sheetViews>
    <sheetView showGridLines="0" zoomScale="80" zoomScaleNormal="80" zoomScaleSheetLayoutView="50" workbookViewId="0">
      <selection activeCell="AB32" sqref="AB32"/>
    </sheetView>
  </sheetViews>
  <sheetFormatPr defaultColWidth="9.140625" defaultRowHeight="12"/>
  <cols>
    <col min="1" max="1" width="1.5703125" style="12" customWidth="1"/>
    <col min="2" max="2" width="46.140625" style="12" bestFit="1" customWidth="1"/>
    <col min="3" max="4" width="12.28515625" style="12" customWidth="1"/>
    <col min="5" max="5" width="14.42578125" style="12" bestFit="1" customWidth="1"/>
    <col min="6" max="7" width="3.7109375" style="12" customWidth="1"/>
    <col min="8" max="8" width="9.85546875" style="12" bestFit="1" customWidth="1"/>
    <col min="9" max="13" width="12.7109375" style="12" customWidth="1"/>
    <col min="14" max="15" width="12.7109375" style="142" customWidth="1"/>
    <col min="16" max="16384" width="9.140625" style="12"/>
  </cols>
  <sheetData>
    <row r="1" spans="1:15">
      <c r="A1" s="19"/>
      <c r="B1" s="19"/>
      <c r="C1" s="19"/>
      <c r="D1" s="19"/>
      <c r="E1" s="19"/>
      <c r="F1" s="19"/>
      <c r="G1" s="19"/>
      <c r="H1" s="19"/>
      <c r="I1" s="19"/>
      <c r="J1" s="19"/>
      <c r="K1" s="19"/>
      <c r="L1" s="19"/>
      <c r="M1" s="19"/>
      <c r="N1" s="19"/>
      <c r="O1" s="19"/>
    </row>
    <row r="2" spans="1:15">
      <c r="A2" s="19"/>
      <c r="B2" s="19"/>
      <c r="C2" s="19"/>
      <c r="D2" s="19"/>
      <c r="E2" s="19"/>
      <c r="F2" s="19"/>
      <c r="G2" s="19"/>
      <c r="H2" s="19"/>
      <c r="I2" s="19"/>
      <c r="J2" s="19"/>
      <c r="K2" s="19"/>
      <c r="L2" s="19"/>
      <c r="M2" s="19"/>
      <c r="N2" s="19"/>
      <c r="O2" s="19"/>
    </row>
    <row r="3" spans="1:15">
      <c r="A3" s="19"/>
      <c r="B3" s="19"/>
      <c r="C3" s="19"/>
      <c r="D3" s="19"/>
      <c r="E3" s="19"/>
      <c r="F3" s="19"/>
      <c r="G3" s="19"/>
      <c r="H3" s="19"/>
      <c r="I3" s="19"/>
      <c r="J3" s="19"/>
      <c r="K3" s="19"/>
      <c r="L3" s="19"/>
      <c r="M3" s="19"/>
      <c r="N3" s="19"/>
      <c r="O3" s="19"/>
    </row>
    <row r="4" spans="1:15">
      <c r="A4" s="19"/>
      <c r="B4" s="19"/>
      <c r="C4" s="19"/>
      <c r="D4" s="19"/>
      <c r="E4" s="19"/>
      <c r="F4" s="19"/>
      <c r="G4" s="19"/>
      <c r="H4" s="19"/>
      <c r="I4" s="19"/>
      <c r="J4" s="19"/>
      <c r="K4" s="19"/>
      <c r="L4" s="19"/>
      <c r="M4" s="19"/>
      <c r="N4" s="19"/>
      <c r="O4" s="19"/>
    </row>
    <row r="5" spans="1:15">
      <c r="A5" s="19"/>
      <c r="B5" s="19"/>
      <c r="C5" s="19"/>
      <c r="D5" s="19"/>
      <c r="E5" s="19"/>
      <c r="F5" s="19"/>
      <c r="G5" s="19"/>
      <c r="H5" s="19"/>
      <c r="I5" s="19"/>
      <c r="J5" s="19"/>
      <c r="K5" s="19"/>
      <c r="L5" s="19"/>
      <c r="M5" s="19"/>
      <c r="N5" s="19"/>
      <c r="O5" s="19"/>
    </row>
    <row r="6" spans="1:15" ht="11.1" customHeight="1">
      <c r="A6" s="19"/>
      <c r="B6" s="19"/>
      <c r="C6" s="19"/>
      <c r="D6" s="19"/>
      <c r="E6" s="19"/>
      <c r="F6" s="19"/>
      <c r="G6" s="19"/>
      <c r="H6" s="19"/>
      <c r="I6" s="19"/>
      <c r="J6" s="19"/>
      <c r="K6" s="19"/>
      <c r="L6" s="19"/>
      <c r="M6" s="19"/>
      <c r="N6" s="19"/>
      <c r="O6" s="19"/>
    </row>
    <row r="7" spans="1:15" ht="15" customHeight="1">
      <c r="A7" s="19"/>
      <c r="B7" s="227" t="s">
        <v>46</v>
      </c>
      <c r="C7" s="227"/>
      <c r="D7" s="227"/>
      <c r="E7" s="227"/>
      <c r="F7" s="227"/>
      <c r="G7" s="227"/>
      <c r="H7" s="130"/>
      <c r="I7" s="155"/>
      <c r="J7" s="155"/>
      <c r="K7" s="155"/>
      <c r="L7" s="155"/>
      <c r="M7" s="155"/>
      <c r="N7" s="155"/>
      <c r="O7" s="155"/>
    </row>
    <row r="8" spans="1:15" s="13" customFormat="1" ht="15" customHeight="1">
      <c r="A8" s="19"/>
      <c r="B8" s="155"/>
      <c r="C8" s="155"/>
      <c r="D8" s="155"/>
      <c r="E8" s="155"/>
      <c r="F8" s="155"/>
      <c r="G8" s="155"/>
      <c r="H8" s="191" t="s">
        <v>198</v>
      </c>
      <c r="I8" s="192"/>
      <c r="J8" s="192"/>
      <c r="K8" s="192"/>
      <c r="L8" s="191" t="s">
        <v>199</v>
      </c>
      <c r="M8" s="192"/>
      <c r="N8" s="192"/>
      <c r="O8" s="192"/>
    </row>
    <row r="9" spans="1:15" s="33" customFormat="1" ht="23.25" thickBot="1">
      <c r="A9" s="200"/>
      <c r="B9" s="182" t="s">
        <v>196</v>
      </c>
      <c r="C9" s="193" t="s">
        <v>200</v>
      </c>
      <c r="D9" s="224" t="s">
        <v>182</v>
      </c>
      <c r="E9" s="194" t="s">
        <v>153</v>
      </c>
      <c r="F9" s="182"/>
      <c r="G9" s="182"/>
      <c r="H9" s="194" t="s">
        <v>92</v>
      </c>
      <c r="I9" s="194" t="s">
        <v>93</v>
      </c>
      <c r="J9" s="194" t="s">
        <v>94</v>
      </c>
      <c r="K9" s="195" t="s">
        <v>95</v>
      </c>
      <c r="L9" s="453" t="s">
        <v>92</v>
      </c>
      <c r="M9" s="282" t="s">
        <v>93</v>
      </c>
      <c r="N9" s="282" t="s">
        <v>94</v>
      </c>
      <c r="O9" s="370" t="s">
        <v>95</v>
      </c>
    </row>
    <row r="10" spans="1:15" s="93" customFormat="1">
      <c r="A10" s="253"/>
      <c r="B10" s="253"/>
      <c r="C10" s="261"/>
      <c r="D10" s="253"/>
      <c r="E10" s="253"/>
      <c r="F10" s="253"/>
      <c r="G10" s="253"/>
      <c r="H10" s="253"/>
      <c r="I10" s="253"/>
      <c r="J10" s="253"/>
      <c r="K10" s="253"/>
      <c r="L10" s="309"/>
      <c r="M10" s="309"/>
      <c r="N10" s="309"/>
      <c r="O10" s="358"/>
    </row>
    <row r="11" spans="1:15" s="34" customFormat="1" ht="18" customHeight="1">
      <c r="A11" s="156"/>
      <c r="B11" s="68" t="s">
        <v>63</v>
      </c>
      <c r="C11" s="424">
        <v>2430174</v>
      </c>
      <c r="D11" s="402">
        <v>4554575</v>
      </c>
      <c r="E11" s="277">
        <v>-0.46643232354281139</v>
      </c>
      <c r="F11" s="68"/>
      <c r="G11" s="68"/>
      <c r="H11" s="402">
        <v>7330818</v>
      </c>
      <c r="I11" s="402">
        <v>6899707</v>
      </c>
      <c r="J11" s="402">
        <v>6501488</v>
      </c>
      <c r="K11" s="402">
        <v>4554575</v>
      </c>
      <c r="L11" s="406">
        <v>4648405</v>
      </c>
      <c r="M11" s="406">
        <v>3136965</v>
      </c>
      <c r="N11" s="406">
        <v>3048359</v>
      </c>
      <c r="O11" s="405">
        <v>2430174</v>
      </c>
    </row>
    <row r="12" spans="1:15" s="13" customFormat="1" ht="18" customHeight="1">
      <c r="A12" s="19"/>
      <c r="B12" s="11" t="s">
        <v>34</v>
      </c>
      <c r="C12" s="425">
        <v>1841796</v>
      </c>
      <c r="D12" s="403">
        <v>3348507</v>
      </c>
      <c r="E12" s="105">
        <v>-0.44996501425859348</v>
      </c>
      <c r="F12" s="11"/>
      <c r="G12" s="11"/>
      <c r="H12" s="403">
        <v>5705928</v>
      </c>
      <c r="I12" s="403">
        <v>5336118</v>
      </c>
      <c r="J12" s="403">
        <v>4940871</v>
      </c>
      <c r="K12" s="403">
        <v>3348507</v>
      </c>
      <c r="L12" s="408">
        <v>3512408</v>
      </c>
      <c r="M12" s="408">
        <v>2318338</v>
      </c>
      <c r="N12" s="408">
        <v>2340835</v>
      </c>
      <c r="O12" s="407">
        <v>1841796</v>
      </c>
    </row>
    <row r="13" spans="1:15" s="13" customFormat="1" ht="18" customHeight="1">
      <c r="A13" s="19"/>
      <c r="B13" s="69" t="s">
        <v>65</v>
      </c>
      <c r="C13" s="426">
        <v>0.75788647232667294</v>
      </c>
      <c r="D13" s="105">
        <v>0.73519636848663161</v>
      </c>
      <c r="E13" s="278">
        <v>2.2690103840041331</v>
      </c>
      <c r="F13" s="69"/>
      <c r="G13" s="69"/>
      <c r="H13" s="105">
        <v>0.77834806429514414</v>
      </c>
      <c r="I13" s="105">
        <v>0.77338327555068642</v>
      </c>
      <c r="J13" s="105">
        <v>0.75996002761214043</v>
      </c>
      <c r="K13" s="105">
        <v>0.73519636848663161</v>
      </c>
      <c r="L13" s="310">
        <v>0.75561574346469385</v>
      </c>
      <c r="M13" s="310">
        <v>0.73903852927909619</v>
      </c>
      <c r="N13" s="310">
        <v>0.76790004064481909</v>
      </c>
      <c r="O13" s="359">
        <v>0.75788647232667294</v>
      </c>
    </row>
    <row r="14" spans="1:15" s="34" customFormat="1" ht="18" customHeight="1">
      <c r="A14" s="156"/>
      <c r="B14" s="68" t="s">
        <v>64</v>
      </c>
      <c r="C14" s="424">
        <v>588378</v>
      </c>
      <c r="D14" s="402">
        <v>1206068</v>
      </c>
      <c r="E14" s="277">
        <v>-0.51215188529999967</v>
      </c>
      <c r="F14" s="68"/>
      <c r="G14" s="68"/>
      <c r="H14" s="402">
        <v>1624890</v>
      </c>
      <c r="I14" s="402">
        <v>1563589</v>
      </c>
      <c r="J14" s="402">
        <v>1560617</v>
      </c>
      <c r="K14" s="402">
        <v>1206068</v>
      </c>
      <c r="L14" s="406">
        <v>1135997</v>
      </c>
      <c r="M14" s="406">
        <v>818627</v>
      </c>
      <c r="N14" s="406">
        <v>707524</v>
      </c>
      <c r="O14" s="405">
        <v>588378</v>
      </c>
    </row>
    <row r="15" spans="1:15" s="13" customFormat="1" ht="6.95" customHeight="1">
      <c r="A15" s="19"/>
      <c r="B15" s="11"/>
      <c r="C15" s="264"/>
      <c r="D15" s="58"/>
      <c r="E15" s="58"/>
      <c r="F15" s="11"/>
      <c r="G15" s="11"/>
      <c r="H15" s="64"/>
      <c r="I15" s="64"/>
      <c r="J15" s="64"/>
      <c r="K15" s="64"/>
      <c r="L15" s="300"/>
      <c r="M15" s="300"/>
      <c r="N15" s="300"/>
      <c r="O15" s="350"/>
    </row>
    <row r="16" spans="1:15" s="34" customFormat="1" ht="18" customHeight="1">
      <c r="A16" s="156"/>
      <c r="B16" s="68" t="s">
        <v>66</v>
      </c>
      <c r="C16" s="424">
        <v>8624409</v>
      </c>
      <c r="D16" s="402">
        <v>11488443</v>
      </c>
      <c r="E16" s="277">
        <v>-0.24929696739584295</v>
      </c>
      <c r="F16" s="68"/>
      <c r="G16" s="68"/>
      <c r="H16" s="402">
        <v>13355198</v>
      </c>
      <c r="I16" s="402">
        <v>13107155</v>
      </c>
      <c r="J16" s="402">
        <v>12824954</v>
      </c>
      <c r="K16" s="402">
        <v>11488443</v>
      </c>
      <c r="L16" s="406">
        <v>11105954</v>
      </c>
      <c r="M16" s="406">
        <v>9157597</v>
      </c>
      <c r="N16" s="406">
        <v>9157840</v>
      </c>
      <c r="O16" s="405">
        <v>8624409</v>
      </c>
    </row>
    <row r="17" spans="1:15" s="13" customFormat="1" ht="18" customHeight="1">
      <c r="A17" s="19"/>
      <c r="B17" s="11" t="s">
        <v>34</v>
      </c>
      <c r="C17" s="425">
        <v>3576817</v>
      </c>
      <c r="D17" s="403">
        <v>5253728</v>
      </c>
      <c r="E17" s="105">
        <v>-0.31918496732225188</v>
      </c>
      <c r="F17" s="11"/>
      <c r="G17" s="11"/>
      <c r="H17" s="403">
        <v>6475380</v>
      </c>
      <c r="I17" s="403">
        <v>6308792</v>
      </c>
      <c r="J17" s="403">
        <v>6180897</v>
      </c>
      <c r="K17" s="403">
        <v>5253728</v>
      </c>
      <c r="L17" s="408">
        <v>5123377</v>
      </c>
      <c r="M17" s="408">
        <v>3884306</v>
      </c>
      <c r="N17" s="408">
        <v>3849615</v>
      </c>
      <c r="O17" s="407">
        <v>3576817</v>
      </c>
    </row>
    <row r="18" spans="1:15" s="13" customFormat="1" ht="18" customHeight="1">
      <c r="A18" s="19"/>
      <c r="B18" s="69" t="s">
        <v>65</v>
      </c>
      <c r="C18" s="426">
        <v>0.41473183843669753</v>
      </c>
      <c r="D18" s="105">
        <v>0.45730548517323016</v>
      </c>
      <c r="E18" s="278">
        <v>-4.2573646736532638</v>
      </c>
      <c r="F18" s="69"/>
      <c r="G18" s="69"/>
      <c r="H18" s="105">
        <v>0.48485840494465149</v>
      </c>
      <c r="I18" s="105">
        <v>0.48132428433172569</v>
      </c>
      <c r="J18" s="105">
        <v>0.48194301515623372</v>
      </c>
      <c r="K18" s="105">
        <v>0.45730548517323016</v>
      </c>
      <c r="L18" s="310">
        <v>0.46131804615794375</v>
      </c>
      <c r="M18" s="310">
        <v>0.42416214646702621</v>
      </c>
      <c r="N18" s="310">
        <v>0.42036277113380449</v>
      </c>
      <c r="O18" s="359">
        <v>0.41473183843669753</v>
      </c>
    </row>
    <row r="19" spans="1:15" s="34" customFormat="1" ht="18" customHeight="1">
      <c r="A19" s="156"/>
      <c r="B19" s="68" t="s">
        <v>67</v>
      </c>
      <c r="C19" s="424">
        <v>5047592</v>
      </c>
      <c r="D19" s="402">
        <v>6234715</v>
      </c>
      <c r="E19" s="277">
        <v>-0.19040533528798032</v>
      </c>
      <c r="F19" s="68"/>
      <c r="G19" s="68"/>
      <c r="H19" s="402">
        <v>6879818</v>
      </c>
      <c r="I19" s="402">
        <v>6798363</v>
      </c>
      <c r="J19" s="402">
        <v>6644057</v>
      </c>
      <c r="K19" s="402">
        <v>6234715</v>
      </c>
      <c r="L19" s="406">
        <v>5982577</v>
      </c>
      <c r="M19" s="406">
        <v>5273291</v>
      </c>
      <c r="N19" s="406">
        <v>5308225</v>
      </c>
      <c r="O19" s="405">
        <v>5047592</v>
      </c>
    </row>
    <row r="20" spans="1:15" s="13" customFormat="1" ht="6.95" customHeight="1">
      <c r="A20" s="19"/>
      <c r="B20" s="11"/>
      <c r="C20" s="264"/>
      <c r="D20" s="58"/>
      <c r="E20" s="58"/>
      <c r="F20" s="11"/>
      <c r="G20" s="11"/>
      <c r="H20" s="58"/>
      <c r="I20" s="58"/>
      <c r="J20" s="58"/>
      <c r="K20" s="58"/>
      <c r="L20" s="311"/>
      <c r="M20" s="311"/>
      <c r="N20" s="311"/>
      <c r="O20" s="360"/>
    </row>
    <row r="21" spans="1:15" s="34" customFormat="1" ht="18" customHeight="1">
      <c r="A21" s="156"/>
      <c r="B21" s="68" t="s">
        <v>68</v>
      </c>
      <c r="C21" s="424">
        <v>866062</v>
      </c>
      <c r="D21" s="402">
        <v>843421</v>
      </c>
      <c r="E21" s="277">
        <v>2.6844245044882697E-2</v>
      </c>
      <c r="F21" s="68"/>
      <c r="G21" s="68"/>
      <c r="H21" s="402">
        <v>1127269</v>
      </c>
      <c r="I21" s="402">
        <v>1011181</v>
      </c>
      <c r="J21" s="402">
        <v>894048</v>
      </c>
      <c r="K21" s="402">
        <v>843421</v>
      </c>
      <c r="L21" s="406">
        <v>758715</v>
      </c>
      <c r="M21" s="406">
        <v>805152</v>
      </c>
      <c r="N21" s="406">
        <v>764255</v>
      </c>
      <c r="O21" s="405">
        <v>866062</v>
      </c>
    </row>
    <row r="22" spans="1:15" s="13" customFormat="1" ht="18" customHeight="1">
      <c r="A22" s="19"/>
      <c r="B22" s="11" t="s">
        <v>34</v>
      </c>
      <c r="C22" s="407">
        <v>234159</v>
      </c>
      <c r="D22" s="403">
        <v>317529</v>
      </c>
      <c r="E22" s="105">
        <v>-0.26255869542624455</v>
      </c>
      <c r="F22" s="11"/>
      <c r="G22" s="11"/>
      <c r="H22" s="403">
        <v>371775</v>
      </c>
      <c r="I22" s="403">
        <v>346932</v>
      </c>
      <c r="J22" s="403">
        <v>325244</v>
      </c>
      <c r="K22" s="403">
        <v>317529</v>
      </c>
      <c r="L22" s="408">
        <v>263496</v>
      </c>
      <c r="M22" s="408">
        <v>243546</v>
      </c>
      <c r="N22" s="408">
        <v>250196</v>
      </c>
      <c r="O22" s="407">
        <v>234159</v>
      </c>
    </row>
    <row r="23" spans="1:15" s="13" customFormat="1" ht="18" customHeight="1">
      <c r="A23" s="19"/>
      <c r="B23" s="69" t="s">
        <v>65</v>
      </c>
      <c r="C23" s="426">
        <v>0.27037209807150064</v>
      </c>
      <c r="D23" s="105">
        <v>0.37647746499079343</v>
      </c>
      <c r="E23" s="278">
        <v>-10.610536691929278</v>
      </c>
      <c r="F23" s="69"/>
      <c r="G23" s="69"/>
      <c r="H23" s="105">
        <v>0.32980149369848721</v>
      </c>
      <c r="I23" s="105">
        <v>0.34309584535310689</v>
      </c>
      <c r="J23" s="105">
        <v>0.36378807401839725</v>
      </c>
      <c r="K23" s="105">
        <v>0.37647746499079343</v>
      </c>
      <c r="L23" s="310">
        <v>0.34729246159625154</v>
      </c>
      <c r="M23" s="310">
        <v>0.30248449982115178</v>
      </c>
      <c r="N23" s="310">
        <v>0.32737240842388993</v>
      </c>
      <c r="O23" s="359">
        <v>0.27037209807150064</v>
      </c>
    </row>
    <row r="24" spans="1:15" s="34" customFormat="1" ht="18" customHeight="1">
      <c r="A24" s="156"/>
      <c r="B24" s="68" t="s">
        <v>69</v>
      </c>
      <c r="C24" s="424">
        <v>631903</v>
      </c>
      <c r="D24" s="402">
        <v>525892</v>
      </c>
      <c r="E24" s="277">
        <v>0.20158321480456065</v>
      </c>
      <c r="F24" s="68"/>
      <c r="G24" s="68"/>
      <c r="H24" s="402">
        <v>755494</v>
      </c>
      <c r="I24" s="402">
        <v>664249</v>
      </c>
      <c r="J24" s="402">
        <v>568804</v>
      </c>
      <c r="K24" s="402">
        <v>525892</v>
      </c>
      <c r="L24" s="406">
        <v>495219</v>
      </c>
      <c r="M24" s="406">
        <v>561606</v>
      </c>
      <c r="N24" s="406">
        <v>514059</v>
      </c>
      <c r="O24" s="405">
        <v>631903</v>
      </c>
    </row>
    <row r="25" spans="1:15" s="13" customFormat="1" ht="6.95" customHeight="1">
      <c r="A25" s="19"/>
      <c r="B25" s="11"/>
      <c r="C25" s="264"/>
      <c r="D25" s="58"/>
      <c r="E25" s="58"/>
      <c r="F25" s="11"/>
      <c r="G25" s="11"/>
      <c r="H25" s="64"/>
      <c r="I25" s="64"/>
      <c r="J25" s="64"/>
      <c r="K25" s="64"/>
      <c r="L25" s="300"/>
      <c r="M25" s="300"/>
      <c r="N25" s="300"/>
      <c r="O25" s="350"/>
    </row>
    <row r="26" spans="1:15" s="14" customFormat="1" ht="18" customHeight="1">
      <c r="A26" s="128"/>
      <c r="B26" s="187" t="s">
        <v>70</v>
      </c>
      <c r="C26" s="427">
        <v>11920645</v>
      </c>
      <c r="D26" s="383">
        <v>16886439</v>
      </c>
      <c r="E26" s="279">
        <v>-0.29406993386823588</v>
      </c>
      <c r="F26" s="187"/>
      <c r="G26" s="187"/>
      <c r="H26" s="383">
        <v>21813285</v>
      </c>
      <c r="I26" s="383">
        <v>21018043</v>
      </c>
      <c r="J26" s="383">
        <v>20220490</v>
      </c>
      <c r="K26" s="383">
        <v>16886439</v>
      </c>
      <c r="L26" s="401">
        <v>16513074</v>
      </c>
      <c r="M26" s="401">
        <v>13099714</v>
      </c>
      <c r="N26" s="401">
        <v>12970454</v>
      </c>
      <c r="O26" s="382">
        <v>11920645</v>
      </c>
    </row>
    <row r="27" spans="1:15" s="13" customFormat="1" ht="18" customHeight="1">
      <c r="A27" s="19"/>
      <c r="B27" s="11" t="s">
        <v>34</v>
      </c>
      <c r="C27" s="428">
        <v>5652772</v>
      </c>
      <c r="D27" s="64">
        <v>8919764</v>
      </c>
      <c r="E27" s="105">
        <v>-0.366264398923559</v>
      </c>
      <c r="F27" s="11"/>
      <c r="G27" s="11"/>
      <c r="H27" s="64">
        <v>12553083</v>
      </c>
      <c r="I27" s="64">
        <v>11991842</v>
      </c>
      <c r="J27" s="64">
        <v>11447012</v>
      </c>
      <c r="K27" s="64">
        <v>8919764</v>
      </c>
      <c r="L27" s="300">
        <v>8899281</v>
      </c>
      <c r="M27" s="300">
        <v>6446190</v>
      </c>
      <c r="N27" s="300">
        <v>6440646</v>
      </c>
      <c r="O27" s="350">
        <v>5652772</v>
      </c>
    </row>
    <row r="28" spans="1:15" s="13" customFormat="1" ht="18" customHeight="1">
      <c r="A28" s="19"/>
      <c r="B28" s="69" t="s">
        <v>65</v>
      </c>
      <c r="C28" s="426">
        <v>0.47420017960437544</v>
      </c>
      <c r="D28" s="105">
        <v>0.52822054430777265</v>
      </c>
      <c r="E28" s="278">
        <v>-5.4020364703397217</v>
      </c>
      <c r="F28" s="69"/>
      <c r="G28" s="69"/>
      <c r="H28" s="105">
        <v>0.57547879652239453</v>
      </c>
      <c r="I28" s="105">
        <v>0.57054988421138919</v>
      </c>
      <c r="J28" s="105">
        <v>0.56610952553573135</v>
      </c>
      <c r="K28" s="105">
        <v>0.52822054430777265</v>
      </c>
      <c r="L28" s="310">
        <v>0.53892334037865997</v>
      </c>
      <c r="M28" s="310">
        <v>0.49208631577758111</v>
      </c>
      <c r="N28" s="310">
        <v>0.4965628805283146</v>
      </c>
      <c r="O28" s="359">
        <v>0.47420017960437544</v>
      </c>
    </row>
    <row r="29" spans="1:15" ht="18" customHeight="1">
      <c r="A29" s="19"/>
      <c r="B29" s="187" t="s">
        <v>71</v>
      </c>
      <c r="C29" s="427">
        <v>6267873</v>
      </c>
      <c r="D29" s="383">
        <v>7966675</v>
      </c>
      <c r="E29" s="279">
        <v>-0.21323852171702751</v>
      </c>
      <c r="F29" s="187"/>
      <c r="G29" s="187"/>
      <c r="H29" s="383">
        <v>9260202</v>
      </c>
      <c r="I29" s="383">
        <v>9026201</v>
      </c>
      <c r="J29" s="383">
        <v>8773478</v>
      </c>
      <c r="K29" s="383">
        <v>7966675</v>
      </c>
      <c r="L29" s="401">
        <v>7613793</v>
      </c>
      <c r="M29" s="401">
        <v>6653524</v>
      </c>
      <c r="N29" s="401">
        <v>6529808</v>
      </c>
      <c r="O29" s="382">
        <v>6267873</v>
      </c>
    </row>
    <row r="30" spans="1:15" ht="6.95" customHeight="1">
      <c r="A30" s="19"/>
      <c r="B30" s="60"/>
      <c r="C30" s="248"/>
      <c r="D30" s="59"/>
      <c r="E30" s="59"/>
      <c r="F30" s="60"/>
      <c r="G30" s="60"/>
      <c r="H30" s="9"/>
      <c r="I30" s="9"/>
      <c r="J30" s="9"/>
      <c r="K30" s="9"/>
      <c r="L30" s="315"/>
      <c r="M30" s="315"/>
      <c r="N30" s="315"/>
      <c r="O30" s="364"/>
    </row>
    <row r="31" spans="1:15" s="34" customFormat="1" ht="18" customHeight="1">
      <c r="A31" s="156"/>
      <c r="B31" s="258" t="s">
        <v>168</v>
      </c>
      <c r="C31" s="429">
        <v>447785693</v>
      </c>
      <c r="D31" s="404">
        <v>433621761</v>
      </c>
      <c r="E31" s="279">
        <v>3.266425551922425E-2</v>
      </c>
      <c r="F31" s="258"/>
      <c r="G31" s="258"/>
      <c r="H31" s="404">
        <v>429950461</v>
      </c>
      <c r="I31" s="404">
        <v>422017733</v>
      </c>
      <c r="J31" s="404">
        <v>423176194</v>
      </c>
      <c r="K31" s="404">
        <v>433621761</v>
      </c>
      <c r="L31" s="410">
        <v>441761162</v>
      </c>
      <c r="M31" s="410">
        <v>448836860</v>
      </c>
      <c r="N31" s="410">
        <v>450148939</v>
      </c>
      <c r="O31" s="409">
        <v>447785693</v>
      </c>
    </row>
    <row r="32" spans="1:15" s="13" customFormat="1" ht="18" customHeight="1">
      <c r="A32" s="19"/>
      <c r="B32" s="11" t="s">
        <v>34</v>
      </c>
      <c r="C32" s="425">
        <v>4868060</v>
      </c>
      <c r="D32" s="403">
        <v>4475046</v>
      </c>
      <c r="E32" s="105">
        <v>8.7823454775660448E-2</v>
      </c>
      <c r="F32" s="11"/>
      <c r="G32" s="11"/>
      <c r="H32" s="403">
        <v>3515682</v>
      </c>
      <c r="I32" s="403">
        <v>3780362</v>
      </c>
      <c r="J32" s="403">
        <v>3980413</v>
      </c>
      <c r="K32" s="403">
        <v>4475046</v>
      </c>
      <c r="L32" s="408">
        <v>4279855</v>
      </c>
      <c r="M32" s="408">
        <v>4345109</v>
      </c>
      <c r="N32" s="408">
        <v>4499826</v>
      </c>
      <c r="O32" s="407">
        <v>4868060</v>
      </c>
    </row>
    <row r="33" spans="1:15" s="13" customFormat="1" ht="18" customHeight="1">
      <c r="A33" s="19"/>
      <c r="B33" s="69" t="s">
        <v>65</v>
      </c>
      <c r="C33" s="426">
        <v>1.0871405844581104E-2</v>
      </c>
      <c r="D33" s="105">
        <v>1.0320160108385336E-2</v>
      </c>
      <c r="E33" s="278">
        <v>5.512457361957681E-2</v>
      </c>
      <c r="F33" s="69"/>
      <c r="G33" s="69"/>
      <c r="H33" s="105">
        <v>8.1769466924702279E-3</v>
      </c>
      <c r="I33" s="105">
        <v>8.9578273716758722E-3</v>
      </c>
      <c r="J33" s="105">
        <v>9.4060418720056833E-3</v>
      </c>
      <c r="K33" s="105">
        <v>1.0320160108385336E-2</v>
      </c>
      <c r="L33" s="310">
        <v>9.6881649365092894E-3</v>
      </c>
      <c r="M33" s="310">
        <v>9.6808203319130245E-3</v>
      </c>
      <c r="N33" s="310">
        <v>9.9963048007983869E-3</v>
      </c>
      <c r="O33" s="359">
        <v>1.0871405844581104E-2</v>
      </c>
    </row>
    <row r="34" spans="1:15" s="34" customFormat="1" ht="18" customHeight="1">
      <c r="A34" s="156"/>
      <c r="B34" s="258" t="s">
        <v>169</v>
      </c>
      <c r="C34" s="429">
        <v>442917633</v>
      </c>
      <c r="D34" s="404">
        <v>429146715</v>
      </c>
      <c r="E34" s="279">
        <v>3.2089067721280395E-2</v>
      </c>
      <c r="F34" s="258"/>
      <c r="G34" s="258"/>
      <c r="H34" s="404">
        <v>426434779</v>
      </c>
      <c r="I34" s="404">
        <v>418237371</v>
      </c>
      <c r="J34" s="404">
        <v>419195781</v>
      </c>
      <c r="K34" s="404">
        <v>429146715</v>
      </c>
      <c r="L34" s="410">
        <v>437481307</v>
      </c>
      <c r="M34" s="410">
        <v>444491751</v>
      </c>
      <c r="N34" s="410">
        <v>445649113</v>
      </c>
      <c r="O34" s="409">
        <v>442917633</v>
      </c>
    </row>
    <row r="35" spans="1:15" ht="11.1" customHeight="1">
      <c r="A35" s="19"/>
      <c r="B35" s="19"/>
      <c r="C35" s="262"/>
      <c r="D35" s="19"/>
      <c r="E35" s="19"/>
      <c r="F35" s="19"/>
      <c r="G35" s="19"/>
      <c r="H35" s="158"/>
      <c r="I35" s="158"/>
      <c r="J35" s="158"/>
      <c r="K35" s="158"/>
      <c r="L35" s="314"/>
      <c r="M35" s="314"/>
      <c r="N35" s="314"/>
      <c r="O35" s="363"/>
    </row>
    <row r="36" spans="1:15" ht="18" customHeight="1">
      <c r="A36" s="19"/>
      <c r="B36" s="139"/>
      <c r="C36" s="326"/>
      <c r="D36" s="139"/>
      <c r="E36" s="139"/>
      <c r="F36" s="139"/>
      <c r="G36" s="139"/>
      <c r="H36" s="9"/>
      <c r="I36" s="9"/>
      <c r="J36" s="9"/>
      <c r="K36" s="9"/>
      <c r="L36" s="315"/>
      <c r="M36" s="315"/>
      <c r="N36" s="315"/>
      <c r="O36" s="364"/>
    </row>
    <row r="37" spans="1:15" ht="15" customHeight="1">
      <c r="A37" s="19"/>
      <c r="B37" s="60"/>
      <c r="C37" s="325"/>
      <c r="D37" s="60"/>
      <c r="E37" s="60"/>
      <c r="F37" s="60"/>
      <c r="G37" s="60"/>
      <c r="H37" s="191" t="s">
        <v>198</v>
      </c>
      <c r="I37" s="192"/>
      <c r="J37" s="192"/>
      <c r="K37" s="192"/>
      <c r="L37" s="316" t="s">
        <v>199</v>
      </c>
      <c r="M37" s="317"/>
      <c r="N37" s="317"/>
      <c r="O37" s="371"/>
    </row>
    <row r="38" spans="1:15" ht="22.5" customHeight="1" thickBot="1">
      <c r="A38" s="200"/>
      <c r="B38" s="182" t="s">
        <v>167</v>
      </c>
      <c r="C38" s="193" t="s">
        <v>200</v>
      </c>
      <c r="D38" s="224" t="s">
        <v>182</v>
      </c>
      <c r="E38" s="194" t="s">
        <v>153</v>
      </c>
      <c r="F38" s="182"/>
      <c r="G38" s="182"/>
      <c r="H38" s="194" t="s">
        <v>92</v>
      </c>
      <c r="I38" s="194" t="s">
        <v>93</v>
      </c>
      <c r="J38" s="194" t="s">
        <v>94</v>
      </c>
      <c r="K38" s="195" t="s">
        <v>95</v>
      </c>
      <c r="L38" s="453" t="s">
        <v>92</v>
      </c>
      <c r="M38" s="282" t="s">
        <v>93</v>
      </c>
      <c r="N38" s="282" t="s">
        <v>94</v>
      </c>
      <c r="O38" s="370" t="s">
        <v>95</v>
      </c>
    </row>
    <row r="39" spans="1:15" ht="22.5">
      <c r="A39" s="227"/>
      <c r="B39" s="227"/>
      <c r="C39" s="252"/>
      <c r="D39" s="227"/>
      <c r="E39" s="227"/>
      <c r="F39" s="227"/>
      <c r="G39" s="227"/>
      <c r="H39" s="253"/>
      <c r="I39" s="253"/>
      <c r="J39" s="253"/>
      <c r="K39" s="253"/>
      <c r="L39" s="309"/>
      <c r="M39" s="309"/>
      <c r="N39" s="309"/>
      <c r="O39" s="358"/>
    </row>
    <row r="40" spans="1:15" ht="15.95" customHeight="1">
      <c r="A40" s="19"/>
      <c r="B40" s="60" t="s">
        <v>79</v>
      </c>
      <c r="C40" s="265">
        <v>5.2863617468767634E-3</v>
      </c>
      <c r="D40" s="70">
        <v>1.0109860375460425E-2</v>
      </c>
      <c r="E40" s="278">
        <v>-0.48234986285836617</v>
      </c>
      <c r="F40" s="60"/>
      <c r="G40" s="60"/>
      <c r="H40" s="70">
        <v>1.6227105572123531E-2</v>
      </c>
      <c r="I40" s="70">
        <v>1.5573701659705242E-2</v>
      </c>
      <c r="J40" s="70">
        <v>1.4662915250850185E-2</v>
      </c>
      <c r="K40" s="70">
        <v>1.0109860375460425E-2</v>
      </c>
      <c r="L40" s="318">
        <v>1.0143282416600875E-2</v>
      </c>
      <c r="M40" s="318">
        <v>6.7908998260007881E-3</v>
      </c>
      <c r="N40" s="318">
        <v>6.5822313772120533E-3</v>
      </c>
      <c r="O40" s="365">
        <v>5.2863617468767634E-3</v>
      </c>
    </row>
    <row r="41" spans="1:15" ht="15.95" customHeight="1">
      <c r="A41" s="19"/>
      <c r="B41" s="68" t="s">
        <v>80</v>
      </c>
      <c r="C41" s="265">
        <v>1.3098775275264558E-3</v>
      </c>
      <c r="D41" s="70">
        <v>2.7591650761373382E-3</v>
      </c>
      <c r="E41" s="278">
        <v>-0.14492875486108825</v>
      </c>
      <c r="F41" s="68"/>
      <c r="G41" s="68"/>
      <c r="H41" s="70">
        <v>3.7294209730637223E-3</v>
      </c>
      <c r="I41" s="70">
        <v>3.6595420308848611E-3</v>
      </c>
      <c r="J41" s="70">
        <v>3.6465633154272887E-3</v>
      </c>
      <c r="K41" s="70">
        <v>2.7591650761373382E-3</v>
      </c>
      <c r="L41" s="318">
        <v>2.5522568098368193E-3</v>
      </c>
      <c r="M41" s="318">
        <v>1.8145529729863624E-3</v>
      </c>
      <c r="N41" s="318">
        <v>1.5646992089664437E-3</v>
      </c>
      <c r="O41" s="365">
        <v>1.3098775275264558E-3</v>
      </c>
    </row>
    <row r="42" spans="1:15" ht="6.95" customHeight="1">
      <c r="A42" s="19"/>
      <c r="B42" s="60"/>
      <c r="C42" s="223"/>
      <c r="D42" s="55"/>
      <c r="E42" s="278"/>
      <c r="F42" s="60"/>
      <c r="G42" s="60"/>
      <c r="H42" s="55"/>
      <c r="I42" s="55"/>
      <c r="J42" s="55"/>
      <c r="K42" s="55"/>
      <c r="L42" s="294"/>
      <c r="M42" s="294"/>
      <c r="N42" s="294"/>
      <c r="O42" s="344"/>
    </row>
    <row r="43" spans="1:15" ht="15.95" customHeight="1">
      <c r="A43" s="19"/>
      <c r="B43" s="68" t="s">
        <v>81</v>
      </c>
      <c r="C43" s="265">
        <v>1.8760691961571346E-2</v>
      </c>
      <c r="D43" s="70">
        <v>2.5501074120293482E-2</v>
      </c>
      <c r="E43" s="278">
        <v>-0.67403821587221358</v>
      </c>
      <c r="F43" s="68"/>
      <c r="G43" s="68"/>
      <c r="H43" s="70">
        <v>2.9562350051878666E-2</v>
      </c>
      <c r="I43" s="70">
        <v>2.9584868107807166E-2</v>
      </c>
      <c r="J43" s="70">
        <v>2.8924334490512339E-2</v>
      </c>
      <c r="K43" s="70">
        <v>2.5501074120293482E-2</v>
      </c>
      <c r="L43" s="318">
        <v>2.4234297125095203E-2</v>
      </c>
      <c r="M43" s="318">
        <v>1.9824360129579173E-2</v>
      </c>
      <c r="N43" s="318">
        <v>1.9774252899834838E-2</v>
      </c>
      <c r="O43" s="365">
        <v>1.8760691961571346E-2</v>
      </c>
    </row>
    <row r="44" spans="1:15" ht="15.95" customHeight="1">
      <c r="A44" s="19" t="s">
        <v>91</v>
      </c>
      <c r="B44" s="68" t="s">
        <v>82</v>
      </c>
      <c r="C44" s="265">
        <v>1.1237210311946263E-2</v>
      </c>
      <c r="D44" s="70">
        <v>1.4263381407739533E-2</v>
      </c>
      <c r="E44" s="278">
        <v>-0.30261710957932703</v>
      </c>
      <c r="F44" s="68"/>
      <c r="G44" s="68"/>
      <c r="H44" s="70">
        <v>1.57904458394484E-2</v>
      </c>
      <c r="I44" s="70">
        <v>1.5911403277787509E-2</v>
      </c>
      <c r="J44" s="70">
        <v>1.5524612715232427E-2</v>
      </c>
      <c r="K44" s="70">
        <v>1.4263381407739533E-2</v>
      </c>
      <c r="L44" s="318">
        <v>1.3441120785198489E-2</v>
      </c>
      <c r="M44" s="318">
        <v>1.1688676114362497E-2</v>
      </c>
      <c r="N44" s="318">
        <v>1.1739213734821575E-2</v>
      </c>
      <c r="O44" s="365">
        <v>1.1237210311946263E-2</v>
      </c>
    </row>
    <row r="45" spans="1:15" ht="7.5" customHeight="1">
      <c r="A45" s="19"/>
      <c r="B45" s="60"/>
      <c r="C45" s="265"/>
      <c r="D45" s="70"/>
      <c r="E45" s="278"/>
      <c r="F45" s="60"/>
      <c r="G45" s="60"/>
      <c r="H45" s="70"/>
      <c r="I45" s="70"/>
      <c r="J45" s="70"/>
      <c r="K45" s="70"/>
      <c r="L45" s="318"/>
      <c r="M45" s="318"/>
      <c r="N45" s="318"/>
      <c r="O45" s="365"/>
    </row>
    <row r="46" spans="1:15" ht="15.95" customHeight="1">
      <c r="A46" s="19"/>
      <c r="B46" s="68" t="s">
        <v>83</v>
      </c>
      <c r="C46" s="265">
        <v>1.8839461813119488E-3</v>
      </c>
      <c r="D46" s="70">
        <v>1.8721546022913678E-3</v>
      </c>
      <c r="E46" s="278">
        <v>1.1791579020580976E-3</v>
      </c>
      <c r="F46" s="68"/>
      <c r="G46" s="68"/>
      <c r="H46" s="70">
        <v>2.4952622028240399E-3</v>
      </c>
      <c r="I46" s="70">
        <v>2.2823912983496847E-3</v>
      </c>
      <c r="J46" s="70">
        <v>2.0163614935830238E-3</v>
      </c>
      <c r="K46" s="70">
        <v>1.8721546022913678E-3</v>
      </c>
      <c r="L46" s="318">
        <v>1.6555916532039125E-3</v>
      </c>
      <c r="M46" s="318">
        <v>1.7429925347283717E-3</v>
      </c>
      <c r="N46" s="318">
        <v>1.6502332045507755E-3</v>
      </c>
      <c r="O46" s="365">
        <v>1.8839461813119488E-3</v>
      </c>
    </row>
    <row r="47" spans="1:15" ht="15.95" customHeight="1">
      <c r="A47" s="19"/>
      <c r="B47" s="68" t="s">
        <v>84</v>
      </c>
      <c r="C47" s="265">
        <v>1.4067751331228394E-3</v>
      </c>
      <c r="D47" s="70">
        <v>1.203102014330881E-3</v>
      </c>
      <c r="E47" s="278">
        <v>2.036731187919584E-2</v>
      </c>
      <c r="F47" s="68"/>
      <c r="G47" s="68"/>
      <c r="H47" s="70">
        <v>1.7339974820595879E-3</v>
      </c>
      <c r="I47" s="70">
        <v>1.5546586311832827E-3</v>
      </c>
      <c r="J47" s="70">
        <v>1.3290767690396193E-3</v>
      </c>
      <c r="K47" s="70">
        <v>1.203102014330881E-3</v>
      </c>
      <c r="L47" s="318">
        <v>1.1126139110495712E-3</v>
      </c>
      <c r="M47" s="318">
        <v>1.2448451333109938E-3</v>
      </c>
      <c r="N47" s="318">
        <v>1.1368486590731636E-3</v>
      </c>
      <c r="O47" s="365">
        <v>1.4067751331228394E-3</v>
      </c>
    </row>
    <row r="48" spans="1:15" ht="6.95" customHeight="1">
      <c r="A48" s="94"/>
      <c r="B48" s="60"/>
      <c r="C48" s="223"/>
      <c r="D48" s="55"/>
      <c r="E48" s="278"/>
      <c r="F48" s="60"/>
      <c r="G48" s="60"/>
      <c r="H48" s="55"/>
      <c r="I48" s="55"/>
      <c r="J48" s="55"/>
      <c r="K48" s="55"/>
      <c r="L48" s="294"/>
      <c r="M48" s="294"/>
      <c r="N48" s="294"/>
      <c r="O48" s="344"/>
    </row>
    <row r="49" spans="1:15" ht="14.25" customHeight="1">
      <c r="A49" s="128"/>
      <c r="B49" s="187" t="s">
        <v>73</v>
      </c>
      <c r="C49" s="430">
        <v>2.5930999889760057E-2</v>
      </c>
      <c r="D49" s="256">
        <v>3.7483089098045277E-2</v>
      </c>
      <c r="E49" s="280">
        <v>-1.1552089208285221</v>
      </c>
      <c r="F49" s="187"/>
      <c r="G49" s="187"/>
      <c r="H49" s="256">
        <v>4.8284717826826237E-2</v>
      </c>
      <c r="I49" s="256">
        <v>4.7440961065862097E-2</v>
      </c>
      <c r="J49" s="256">
        <v>4.5603611234945544E-2</v>
      </c>
      <c r="K49" s="256">
        <v>3.7483089098045277E-2</v>
      </c>
      <c r="L49" s="319">
        <v>3.6033171194899988E-2</v>
      </c>
      <c r="M49" s="319">
        <v>2.8358252490308333E-2</v>
      </c>
      <c r="N49" s="319">
        <v>2.8006717481597665E-2</v>
      </c>
      <c r="O49" s="366">
        <v>2.5930999889760057E-2</v>
      </c>
    </row>
    <row r="50" spans="1:15" ht="18" customHeight="1">
      <c r="A50" s="128"/>
      <c r="B50" s="187" t="s">
        <v>74</v>
      </c>
      <c r="C50" s="431">
        <v>1.3953862972595559E-2</v>
      </c>
      <c r="D50" s="257">
        <v>1.8225648498207753E-2</v>
      </c>
      <c r="E50" s="281">
        <v>-0.42717855256121945</v>
      </c>
      <c r="F50" s="187"/>
      <c r="G50" s="187"/>
      <c r="H50" s="257">
        <v>2.1253864294571712E-2</v>
      </c>
      <c r="I50" s="257">
        <v>2.1125603939855655E-2</v>
      </c>
      <c r="J50" s="257">
        <v>2.0500252799699335E-2</v>
      </c>
      <c r="K50" s="257">
        <v>1.8225648498207753E-2</v>
      </c>
      <c r="L50" s="320">
        <v>1.710599150608488E-2</v>
      </c>
      <c r="M50" s="320">
        <v>1.4748074220659853E-2</v>
      </c>
      <c r="N50" s="320">
        <v>1.4440761602861183E-2</v>
      </c>
      <c r="O50" s="367">
        <v>1.3953862972595559E-2</v>
      </c>
    </row>
  </sheetData>
  <printOptions horizontalCentered="1" verticalCentered="1"/>
  <pageMargins left="0" right="0" top="0" bottom="0" header="0" footer="0"/>
  <pageSetup paperSize="9" scale="77" orientation="landscape" r:id="rId1"/>
  <headerFooter scaleWithDoc="0" alignWithMargins="0">
    <oddFooter>&amp;R&amp;"UniCredit,Normale"&amp;6&amp;K03-049&amp;P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FRONTPAGE</vt:lpstr>
      <vt:lpstr>Index</vt:lpstr>
      <vt:lpstr>Income Statement</vt:lpstr>
      <vt:lpstr>Inc.Statem. Group Excl. Russia</vt:lpstr>
      <vt:lpstr>Balance Sheet</vt:lpstr>
      <vt:lpstr>Group Shareholder's Equity &amp; TE</vt:lpstr>
      <vt:lpstr>Group Shares</vt:lpstr>
      <vt:lpstr>Asset Quality Group</vt:lpstr>
      <vt:lpstr>AQ Group excl. Russia</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Non Core</vt:lpstr>
      <vt:lpstr>Group Fees</vt:lpstr>
      <vt:lpstr>Branches</vt:lpstr>
      <vt:lpstr>'AQ Group excl. Russia'!Print_Area</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FRONTPAGE!Print_Area</vt:lpstr>
      <vt:lpstr>GCC!Print_Area</vt:lpstr>
      <vt:lpstr>Germany!Print_Area</vt:lpstr>
      <vt:lpstr>'Group Fees'!Print_Area</vt:lpstr>
      <vt:lpstr>'Group Shareholder''s Equity &amp; TE'!Print_Area</vt:lpstr>
      <vt:lpstr>'Group Shares'!Print_Area</vt:lpstr>
      <vt:lpstr>'Inc.Statem. Group Excl. Russia'!Print_Area</vt:lpstr>
      <vt:lpstr>'Income Statement'!Print_Area</vt:lpstr>
      <vt:lpstr>Index!Print_Area</vt:lpstr>
      <vt:lpstr>Italy!Print_Area</vt:lpstr>
      <vt:lpstr>'Non Core'!Print_Area</vt:lpstr>
      <vt:lpstr>Russia!Print_Area</vt:lpstr>
      <vt:lpstr>'Inc.Statem. Group Excl. Russia'!Quarter</vt:lpstr>
      <vt:lpstr>Quarter</vt:lpstr>
      <vt:lpstr>'Inc.Statem. Group Excl. Russia'!YTD_TIME</vt:lpstr>
      <vt:lpstr>YTD_TIME</vt:lpstr>
    </vt:vector>
  </TitlesOfParts>
  <Company>UniCredit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Divisional Database</dc:title>
  <dc:creator>Group Planning &amp; Control Conso;Riccardo.Grimaldi@unicredit.eu;Marco.Terrenghi@unicredit.eu;Emiliano.Solimeno@unicredit.eu</dc:creator>
  <cp:lastModifiedBy>RICCARDO GRIMALDI</cp:lastModifiedBy>
  <cp:lastPrinted>2023-02-01T17:34:04Z</cp:lastPrinted>
  <dcterms:created xsi:type="dcterms:W3CDTF">2011-09-29T14:09:15Z</dcterms:created>
  <dcterms:modified xsi:type="dcterms:W3CDTF">2023-02-01T17:34:58Z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epartment">
    <vt:lpwstr>Group Consolidation and Reporting</vt:lpwstr>
  </property>
  <property fmtid="{D5CDD505-2E9C-101B-9397-08002B2CF9AE}" pid="3" name="Checked by">
    <vt:lpwstr>STEFAN PETROV YOSIFOV</vt:lpwstr>
  </property>
  <property fmtid="{D5CDD505-2E9C-101B-9397-08002B2CF9AE}" pid="4" name="MSIP_Label_75bc9dcc-2069-415b-b7d3-6eeeb07d3020_Enabled">
    <vt:lpwstr>true</vt:lpwstr>
  </property>
  <property fmtid="{D5CDD505-2E9C-101B-9397-08002B2CF9AE}" pid="5" name="MSIP_Label_75bc9dcc-2069-415b-b7d3-6eeeb07d3020_SetDate">
    <vt:lpwstr>2023-02-01T17:29:51Z</vt:lpwstr>
  </property>
  <property fmtid="{D5CDD505-2E9C-101B-9397-08002B2CF9AE}" pid="6" name="MSIP_Label_75bc9dcc-2069-415b-b7d3-6eeeb07d3020_Method">
    <vt:lpwstr>Privileged</vt:lpwstr>
  </property>
  <property fmtid="{D5CDD505-2E9C-101B-9397-08002B2CF9AE}" pid="7" name="MSIP_Label_75bc9dcc-2069-415b-b7d3-6eeeb07d3020_Name">
    <vt:lpwstr>Public - no visual markings</vt:lpwstr>
  </property>
  <property fmtid="{D5CDD505-2E9C-101B-9397-08002B2CF9AE}" pid="8" name="MSIP_Label_75bc9dcc-2069-415b-b7d3-6eeeb07d3020_SiteId">
    <vt:lpwstr>2cc49ce9-66a1-41ac-a96b-bdc54247696a</vt:lpwstr>
  </property>
  <property fmtid="{D5CDD505-2E9C-101B-9397-08002B2CF9AE}" pid="9" name="MSIP_Label_75bc9dcc-2069-415b-b7d3-6eeeb07d3020_ActionId">
    <vt:lpwstr>f9369921-fdcc-4b36-bf7c-21a71e76288c</vt:lpwstr>
  </property>
  <property fmtid="{D5CDD505-2E9C-101B-9397-08002B2CF9AE}" pid="10" name="MSIP_Label_75bc9dcc-2069-415b-b7d3-6eeeb07d3020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