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uinasa00.intranet.unicredit.it\uiinvestorrelations$\25_ir_external_docs\Divisional DB\3Q22\"/>
    </mc:Choice>
  </mc:AlternateContent>
  <xr:revisionPtr revIDLastSave="0" documentId="13_ncr:1_{E89E3999-7F91-4DE1-A778-C556CBC531FE}" xr6:coauthVersionLast="47" xr6:coauthVersionMax="47" xr10:uidLastSave="{00000000-0000-0000-0000-000000000000}"/>
  <bookViews>
    <workbookView xWindow="28680" yWindow="-5445" windowWidth="38640" windowHeight="21240" tabRatio="868" xr2:uid="{00000000-000D-0000-FFFF-FFFF00000000}"/>
  </bookViews>
  <sheets>
    <sheet name="FRONTPAGE" sheetId="983" r:id="rId1"/>
    <sheet name="Index" sheetId="428" r:id="rId2"/>
    <sheet name="Income Statement" sheetId="901" r:id="rId3"/>
    <sheet name="Inc.Statem. Group Excl. Russia" sheetId="1021" r:id="rId4"/>
    <sheet name="Balance Sheet" sheetId="938" r:id="rId5"/>
    <sheet name="Group Shareholder's Equity &amp; TE" sheetId="988" r:id="rId6"/>
    <sheet name="Group Shares" sheetId="1020" r:id="rId7"/>
    <sheet name="Asset Quality Group" sheetId="1008" r:id="rId8"/>
    <sheet name="AQ Group excl. Russia" sheetId="1022" r:id="rId9"/>
    <sheet name="Asset Quality - by Division" sheetId="942" r:id="rId10"/>
    <sheet name="Capital Position" sheetId="1007" r:id="rId11"/>
    <sheet name="Italy" sheetId="903" r:id="rId12"/>
    <sheet name="Germany" sheetId="943" r:id="rId13"/>
    <sheet name="Central Europe" sheetId="980" r:id="rId14"/>
    <sheet name="Eastern Europe" sheetId="1019" r:id="rId15"/>
    <sheet name="CE - Austria" sheetId="967" r:id="rId16"/>
    <sheet name="CE - Czech Republic &amp; Slovakia" sheetId="974" r:id="rId17"/>
    <sheet name="CE - Hungary" sheetId="975" r:id="rId18"/>
    <sheet name="CE - Slovenia" sheetId="979" r:id="rId19"/>
    <sheet name="EE - Croatia" sheetId="973" r:id="rId20"/>
    <sheet name="EE - Romania" sheetId="976" r:id="rId21"/>
    <sheet name="EE - Bulgaria" sheetId="972" r:id="rId22"/>
    <sheet name="EE - Bosnia" sheetId="948" r:id="rId23"/>
    <sheet name="EE - Serbia" sheetId="978" r:id="rId24"/>
    <sheet name="Russia" sheetId="977" r:id="rId25"/>
    <sheet name="GCC" sheetId="985" r:id="rId26"/>
    <sheet name="Non Core" sheetId="971" r:id="rId27"/>
    <sheet name="Group Fees" sheetId="1002" r:id="rId28"/>
    <sheet name="Branches" sheetId="1015" r:id="rId29"/>
  </sheets>
  <definedNames>
    <definedName name="_xlnm._FilterDatabase" localSheetId="28" hidden="1">Branches!#REF!</definedName>
    <definedName name="FF">#REF!</definedName>
    <definedName name="_xlnm.Print_Area" localSheetId="8">'AQ Group excl. Russia'!$A$2:$N$50</definedName>
    <definedName name="_xlnm.Print_Area" localSheetId="9">'Asset Quality - by Division'!$A$2:$N$67</definedName>
    <definedName name="_xlnm.Print_Area" localSheetId="7">'Asset Quality Group'!$A$2:$N$50</definedName>
    <definedName name="_xlnm.Print_Area" localSheetId="4">'Balance Sheet'!$A$2:$N$39</definedName>
    <definedName name="_xlnm.Print_Area" localSheetId="28">Branches!$A$2:$I$31</definedName>
    <definedName name="_xlnm.Print_Area" localSheetId="10">'Capital Position'!$A$2:$I$40</definedName>
    <definedName name="_xlnm.Print_Area" localSheetId="15">'CE - Austria'!$A$2:$N$53</definedName>
    <definedName name="_xlnm.Print_Area" localSheetId="16">'CE - Czech Republic &amp; Slovakia'!$A$2:$N$53</definedName>
    <definedName name="_xlnm.Print_Area" localSheetId="17">'CE - Hungary'!$A$2:$N$53</definedName>
    <definedName name="_xlnm.Print_Area" localSheetId="18">'CE - Slovenia'!$A$2:$N$53</definedName>
    <definedName name="_xlnm.Print_Area" localSheetId="13">'Central Europe'!$A$2:$N$53</definedName>
    <definedName name="_xlnm.Print_Area" localSheetId="14">'Eastern Europe'!$A$2:$N$53</definedName>
    <definedName name="_xlnm.Print_Area" localSheetId="22">'EE - Bosnia'!$A$2:$N$53</definedName>
    <definedName name="_xlnm.Print_Area" localSheetId="21">'EE - Bulgaria'!$A$2:$N$53</definedName>
    <definedName name="_xlnm.Print_Area" localSheetId="19">'EE - Croatia'!$A$2:$N$53</definedName>
    <definedName name="_xlnm.Print_Area" localSheetId="20">'EE - Romania'!$A$2:$N$53</definedName>
    <definedName name="_xlnm.Print_Area" localSheetId="23">'EE - Serbia'!$A$2:$N$53</definedName>
    <definedName name="_xlnm.Print_Area" localSheetId="0">FRONTPAGE!$A$1:$X$56</definedName>
    <definedName name="_xlnm.Print_Area" localSheetId="25">GCC!$A$2:$N$53</definedName>
    <definedName name="_xlnm.Print_Area" localSheetId="12">Germany!$A$2:$N$53</definedName>
    <definedName name="_xlnm.Print_Area" localSheetId="27">'Group Fees'!$A$2:$N$15</definedName>
    <definedName name="_xlnm.Print_Area" localSheetId="5">'Group Shareholder''s Equity &amp; TE'!$A$2:$N$54</definedName>
    <definedName name="_xlnm.Print_Area" localSheetId="6">'Group Shares'!$A$2:$I$29</definedName>
    <definedName name="_xlnm.Print_Area" localSheetId="3">'Inc.Statem. Group Excl. Russia'!$A$2:$N$65</definedName>
    <definedName name="_xlnm.Print_Area" localSheetId="2">'Income Statement'!$A$2:$N$65</definedName>
    <definedName name="_xlnm.Print_Area" localSheetId="1">Index!$B$1:$E$24</definedName>
    <definedName name="_xlnm.Print_Area" localSheetId="11">Italy!$A$2:$N$53</definedName>
    <definedName name="_xlnm.Print_Area" localSheetId="26">'Non Core'!$A$2:$N$53</definedName>
    <definedName name="_xlnm.Print_Area" localSheetId="24">Russia!$A$2:$N$53</definedName>
    <definedName name="Quarter" localSheetId="3">'Inc.Statem. Group Excl. Russia'!$A$1</definedName>
    <definedName name="Quarter">'Income Statement'!$A$1</definedName>
    <definedName name="tolerance">#REF!</definedName>
    <definedName name="tolerance_pp">#REF!</definedName>
    <definedName name="YTD_TIME" localSheetId="3">'Inc.Statem. Group Excl. Russia'!$C$1</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428" l="1"/>
  <c r="E6" i="428" s="1"/>
  <c r="E7" i="428" s="1"/>
  <c r="E8" i="428" s="1"/>
  <c r="E9" i="428" s="1"/>
  <c r="E10" i="428" s="1"/>
  <c r="E11" i="428" l="1"/>
  <c r="E12" i="428" s="1"/>
  <c r="E15" i="428" l="1"/>
  <c r="E16" i="428" s="1"/>
  <c r="E17" i="428" s="1"/>
  <c r="E18" i="428" s="1"/>
  <c r="E20" i="428" l="1"/>
  <c r="E21" i="428" s="1"/>
  <c r="E22" i="428" s="1"/>
  <c r="E23" i="428" s="1"/>
  <c r="E24" i="428" s="1"/>
  <c r="E19" i="4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<sst xmlns="http://schemas.openxmlformats.org/spreadsheetml/2006/main" count="1561" uniqueCount="259">
  <si>
    <t>q/q</t>
  </si>
  <si>
    <t>y/y</t>
  </si>
  <si>
    <t>Consolidated Balance Sheet</t>
  </si>
  <si>
    <t>Capital Position</t>
  </si>
  <si>
    <t>Delta</t>
  </si>
  <si>
    <t>Change %</t>
  </si>
  <si>
    <t>GROUP CAPITAL STRUCTURE</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</si>
  <si>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</si>
  <si>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</si>
  <si>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</si>
  <si>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</si>
  <si>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</si>
  <si>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</si>
  <si>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</si>
  <si>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</si>
  <si>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</si>
  <si>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</si>
  <si>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</si>
  <si>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</si>
  <si>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</si>
  <si>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</si>
  <si>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</si>
  <si>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</si>
  <si>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</si>
  <si>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</si>
  <si>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</si>
  <si>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</si>
  <si>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</si>
  <si>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</si>
  <si>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</si>
  <si>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</si>
  <si>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</si>
  <si>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</si>
  <si>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</si>
  <si>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</si>
  <si>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</si>
  <si>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</si>
  <si>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</si>
  <si>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Basel 3</t>
  </si>
  <si>
    <t>Operating costs</t>
  </si>
  <si>
    <t>Other Charges &amp; Provisions</t>
  </si>
  <si>
    <t>o/w Systemic Charges</t>
  </si>
  <si>
    <t>TOTAL NET COMMISSIONS</t>
  </si>
  <si>
    <t>GCC</t>
  </si>
  <si>
    <t>Asset Quality Group</t>
  </si>
  <si>
    <t>Asset Quality by Division</t>
  </si>
  <si>
    <t>LOANS TO CUSTOMERS</t>
  </si>
  <si>
    <t>Tier I Capital Transitional</t>
  </si>
  <si>
    <t>Total Capital Transitional</t>
  </si>
  <si>
    <t>Total Capital Ratio Transitional</t>
  </si>
  <si>
    <t>Total RWA Transitional</t>
  </si>
  <si>
    <t>FTEs (100%)</t>
  </si>
  <si>
    <t>Total RWA</t>
  </si>
  <si>
    <t>N.B. Managerial data presenting only geographical view of the Legal Entities operating in Croatia.</t>
  </si>
  <si>
    <t>Cost of Risk (LLP annualised on Avg Loans) in basis points</t>
  </si>
  <si>
    <t>Common Equity Tier I Capital Ratio Transitional</t>
  </si>
  <si>
    <t>Tier I Capital Ratio Transitional</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</si>
  <si>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</si>
  <si>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</si>
  <si>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</si>
  <si>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</si>
  <si>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</si>
  <si>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</si>
  <si>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</si>
  <si>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</si>
  <si>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</si>
  <si>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</si>
  <si>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</si>
  <si>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</si>
  <si>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</si>
  <si>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</si>
  <si>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</si>
  <si>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</si>
  <si>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NPE Ratio</t>
  </si>
  <si>
    <t>NET NPE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</si>
  <si>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</si>
  <si>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</si>
  <si>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</si>
  <si>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</si>
  <si>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</si>
  <si>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</si>
  <si>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</si>
  <si>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</si>
  <si>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</si>
  <si>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</si>
  <si>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Investment fees</t>
  </si>
  <si>
    <t xml:space="preserve">Financing fees </t>
  </si>
  <si>
    <t>Transactional fees</t>
  </si>
  <si>
    <t>Non Core</t>
  </si>
  <si>
    <t>Other financial liabilities</t>
  </si>
  <si>
    <t>Common Equity Tier I Capital Transitional (*)</t>
  </si>
  <si>
    <t xml:space="preserve"> </t>
  </si>
  <si>
    <t>1Q</t>
  </si>
  <si>
    <t>2Q</t>
  </si>
  <si>
    <t>3Q</t>
  </si>
  <si>
    <t>4Q</t>
  </si>
  <si>
    <t>EoP number of outstanding shares</t>
  </si>
  <si>
    <t>EoP number of diluted shares</t>
  </si>
  <si>
    <t>o/w DGS</t>
  </si>
  <si>
    <t>o/w Bank levies</t>
  </si>
  <si>
    <t>o/w SRF</t>
  </si>
  <si>
    <t xml:space="preserve">* Retail Branches only; for Western Europe excluding minor premises, Corporate and Private Banking. </t>
  </si>
  <si>
    <t>Deposits from banks</t>
  </si>
  <si>
    <t>Common Equity Tier I Fully Loaded</t>
  </si>
  <si>
    <t>MDA buffer Transitional (CET1 ratio)**</t>
  </si>
  <si>
    <t>MDA buffer Fully Loaded (CET1 ratio)</t>
  </si>
  <si>
    <t>(*) Starting from 2Q 2020, the capital ratios includes the transitional arrangements related to IFRS9 as per CRR article 473a
(**) MDA buffer Tr CET1 equal to Fully loaded till 1Q20.</t>
  </si>
  <si>
    <t>Customers Loans (excl. Repos)</t>
  </si>
  <si>
    <t>Customer Depos (excl. Repos)</t>
  </si>
  <si>
    <t>Customers Loans (excl. Repos and IC)</t>
  </si>
  <si>
    <t>Customer Depos (excl. Repos and IC)</t>
  </si>
  <si>
    <t>Note:
- “Credit and Counterparty Risk RWA amount includes RWA equivalent to points 1 "Credit risk (excluding CCR)", 6 “Counterparty credit risk – CCR” net of point EU 8b “Of which credit valuation adjustment – CVA” and 16  "Securitisation exposures in the non-trading book (after the cap)" related to “Template EU OV1 – Overview of risk weighted exposure amounts” of Pillar III.
- Market Risk RWA amount includes RWA equivalent to points EU 8b “Of which credit valuation adjustment – CVA”, 15 "Settlement risk" and 20 " Position, foreign exchange and commodities risks (Market risk) related to “Template EU OV1 – Overview of risk weighted exposure amounts” of Pillar III.
- Operational Risk RWA amount includes RWA equivalent to point 23 "Operational risk" of Pillar III “Template EU OV1 – Overview of risk weighted exposure amounts.”</t>
  </si>
  <si>
    <t>Consolidated Income Statements</t>
  </si>
  <si>
    <t>Division Italy</t>
  </si>
  <si>
    <t>Division Germany</t>
  </si>
  <si>
    <t>Div. Central Europe</t>
  </si>
  <si>
    <t>Div. Eastern Europe</t>
  </si>
  <si>
    <t>CE - Hungary</t>
  </si>
  <si>
    <t>CE - Czech Republic &amp; Slovakia</t>
  </si>
  <si>
    <t>CE - Slovenia</t>
  </si>
  <si>
    <t>EE - Serbia</t>
  </si>
  <si>
    <t>EE - Bosnia</t>
  </si>
  <si>
    <t>EE - Bulgaria</t>
  </si>
  <si>
    <t>EE - Romania</t>
  </si>
  <si>
    <t>EE - Croatia</t>
  </si>
  <si>
    <t>Italy</t>
  </si>
  <si>
    <t>Germany</t>
  </si>
  <si>
    <t>Eastern Europe</t>
  </si>
  <si>
    <t>Central Europe</t>
  </si>
  <si>
    <t>CE - Austria</t>
  </si>
  <si>
    <t>N.B. CE results include CE Countries results and Profit Center CE.</t>
  </si>
  <si>
    <t>N.B. EE results include EE Countries results and Profit Center EE.</t>
  </si>
  <si>
    <t>Common Equity Tier I Capital Ratio Fully loaded</t>
  </si>
  <si>
    <t>1H</t>
  </si>
  <si>
    <t>Central Europe / Eastern Europe Countries</t>
  </si>
  <si>
    <t>3M</t>
  </si>
  <si>
    <t>9M</t>
  </si>
  <si>
    <t>FY</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</si>
  <si>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</si>
  <si>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</si>
  <si>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</si>
  <si>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</si>
  <si>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</si>
  <si>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</si>
  <si>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</si>
  <si>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</si>
  <si>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</si>
  <si>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</si>
  <si>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</si>
  <si>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</si>
  <si>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</si>
  <si>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</si>
  <si>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</si>
  <si>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</si>
  <si>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</si>
  <si>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</si>
  <si>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</si>
  <si>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</si>
  <si>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</si>
  <si>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</si>
  <si>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Total Financial Asset**</t>
  </si>
  <si>
    <t>o/w AuM</t>
  </si>
  <si>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</si>
  <si>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</si>
  <si>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</si>
  <si>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</si>
  <si>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</si>
  <si>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</si>
  <si>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</si>
  <si>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</si>
  <si>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</si>
  <si>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</si>
  <si>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</si>
  <si>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</si>
  <si>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</si>
  <si>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</si>
  <si>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</si>
  <si>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t xml:space="preserve">* Net Profit: Stated Net Profit (i) minus One-offs, AT1 Coupons (net of TAX), Cashes </t>
  </si>
  <si>
    <r>
      <t>Asset Quality - Group</t>
    </r>
    <r>
      <rPr>
        <sz val="15.3"/>
        <color rgb="FFC00000"/>
        <rFont val="UniCredit"/>
      </rPr>
      <t>, m</t>
    </r>
  </si>
  <si>
    <t>n.m.</t>
  </si>
  <si>
    <t>Asset Quality Group excl. Russia</t>
  </si>
  <si>
    <t>Consolidated Income Statements excl. Russia</t>
  </si>
  <si>
    <t>FY21</t>
  </si>
  <si>
    <t>NOTE: «Russia» means «Participation in AO Bank + PCM Russia»</t>
  </si>
  <si>
    <t>RoTE***</t>
  </si>
  <si>
    <t>*** RoTE means (i) net profit over (ii) average tangible equity excluding AT1, CASHES &amp; DTA from tax loss carry forward contribution</t>
  </si>
  <si>
    <t>Balance Sheet, bn</t>
  </si>
  <si>
    <t>RoAC**</t>
  </si>
  <si>
    <t>** (Net Profit - Excess Capital charge) / Average Allocated Capital</t>
  </si>
  <si>
    <r>
      <t>Tangible Equity</t>
    </r>
    <r>
      <rPr>
        <sz val="11"/>
        <color rgb="FFC00000"/>
        <rFont val="UniCredit"/>
      </rPr>
      <t>, EoP &amp; AVG</t>
    </r>
    <r>
      <rPr>
        <b/>
        <sz val="18"/>
        <color rgb="FFC00000"/>
        <rFont val="UniCredit"/>
      </rPr>
      <t xml:space="preserve"> </t>
    </r>
    <r>
      <rPr>
        <sz val="14"/>
        <color rgb="FFC00000"/>
        <rFont val="UniCredit"/>
      </rPr>
      <t>, m</t>
    </r>
  </si>
  <si>
    <t>** Refers to Group commercial Total Financial Assets. Non-commercial elements, i.e. Non Core, Large Corporates and Central Functions. Numbers are managerial figures.</t>
  </si>
  <si>
    <t xml:space="preserve">* Net Profit: Stated Net Profit minus One-offs, AT1 Coupons (net of TAX), Cashes </t>
  </si>
  <si>
    <t>Loan Loss Provisions (LLPs)</t>
  </si>
  <si>
    <t>Purchase Price Allocation (PPA)</t>
  </si>
  <si>
    <t>- Stated Net profit (loss)</t>
  </si>
  <si>
    <t>Net Operating Profit</t>
  </si>
  <si>
    <t>AQ Group excl. Russia, m</t>
  </si>
  <si>
    <t>Income taxes</t>
  </si>
  <si>
    <t>2021</t>
  </si>
  <si>
    <t>2022</t>
  </si>
  <si>
    <t>9M22</t>
  </si>
  <si>
    <t>9M21</t>
  </si>
  <si>
    <t>Inc.Statem. Group Excl. Russia, m</t>
  </si>
  <si>
    <t>n.s.</t>
  </si>
  <si>
    <t>-</t>
  </si>
  <si>
    <t>Shareholders' equity as at 31 December 2021</t>
  </si>
  <si>
    <t>Share buyback(*)</t>
  </si>
  <si>
    <t>Dividends and other allocations</t>
  </si>
  <si>
    <t>Equity instruments</t>
  </si>
  <si>
    <t>Change in reserve related coupon on AT1 instruments</t>
  </si>
  <si>
    <t>Change in the valuation reserve relating to the financial assets and liabilities at fair value(**)</t>
  </si>
  <si>
    <t>Change in the valuation of cash flow hedging</t>
  </si>
  <si>
    <t>Change in the valuation reserve of the companies accounted for using the equity method</t>
  </si>
  <si>
    <t>Change in the valuation of hedges of foreign investments(***)</t>
  </si>
  <si>
    <t>Exchange differences reserve(****)</t>
  </si>
  <si>
    <t>Change in the valuation reserve relating to the actuarial gains/losses on defined benefit plans(*****)</t>
  </si>
  <si>
    <t>Other changes</t>
  </si>
  <si>
    <t>Net profit (loss) for the period</t>
  </si>
  <si>
    <t>Shareholders' equity as at 30 September 2022</t>
  </si>
  <si>
    <t>Notes:</t>
  </si>
  <si>
    <t>(*) In execution of the “Second Buy-Back Programme 2021” related to the distribution of 2020, "First Tranche of the Buy-Back Programme 2021" related to the distribution of 2021 and "Second Tranche of the Buy-Back Programme 2021" related to the distribution of 2021, the last one in the course of execution.</t>
  </si>
  <si>
    <t>(**) Mainly due to government securities.</t>
  </si>
  <si>
    <t>(***) Referred to hedges of Ruble investment expired in May 2022.</t>
  </si>
  <si>
    <t>(****) This effect is mainly due to the impact of Russian Ruble for +€1,124 million.</t>
  </si>
  <si>
    <t>(*****) Mainly referred to (i) the increase in DBO discount rate induced by the reduction in prices of High Quality Corporate Bonds, partially offset by plan assets performance; (ii) salary &amp; pension trend increase in Germany and Austria to reflect outstanding macroeconomic scenario, characterized by a significant inflation pressure driven by energy and commodities prices.</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</si>
  <si>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</si>
  <si>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</si>
  <si>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</si>
  <si>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</si>
  <si>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</si>
  <si>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</si>
  <si>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</si>
  <si>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</si>
  <si>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</si>
  <si>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EoP number of Ordinary Shares</t>
  </si>
  <si>
    <t>(-)Treasury shares (including buyback)</t>
  </si>
  <si>
    <t>(-)Shares held under the CASHES usufruct contract</t>
  </si>
  <si>
    <t>(+)Potentially dilutive shares</t>
  </si>
  <si>
    <t>Average number of outstanding shares (*)</t>
  </si>
  <si>
    <t>Average number of diluted shares (*)</t>
  </si>
  <si>
    <t>*Net of the average number of treasury shares, considering the shares buyback made during the first nine months of 2022 (partially cancelled in March and in July), and of further average No.9,675,640 shares held under a contract of usufruct.</t>
  </si>
  <si>
    <t>Asset Quality - by Division, m</t>
  </si>
  <si>
    <t>Capital Position ,bn</t>
  </si>
  <si>
    <t>Cost income ratio, %</t>
  </si>
  <si>
    <t>Cost of Risk, bps</t>
  </si>
  <si>
    <t>Group Fees, m</t>
  </si>
  <si>
    <t>Branches, unit</t>
  </si>
  <si>
    <t>Austria</t>
  </si>
  <si>
    <t>Czech Republic</t>
  </si>
  <si>
    <t>Hungary</t>
  </si>
  <si>
    <t>Slovenia</t>
  </si>
  <si>
    <t>Croatia</t>
  </si>
  <si>
    <t>Romania</t>
  </si>
  <si>
    <t>Bulgaria</t>
  </si>
  <si>
    <t>Bosnia</t>
  </si>
  <si>
    <t>Bosnia NBB</t>
  </si>
  <si>
    <t>Bosnia Zabamostar</t>
  </si>
  <si>
    <t>Serbia</t>
  </si>
  <si>
    <t>Total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</si>
</sst>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000_-;\-* #,##0.000_-;_-* &quot;-&quot;??_-;_-@_-"/>
    <numFmt numFmtId="173" formatCode="_(&quot;€&quot;* #,##0.00_);_(&quot;€&quot;* \(#,##0.00\);_(&quot;€&quot;* &quot;-&quot;??_);_(@_)"/>
    <numFmt numFmtId="174" formatCode="_-* #,##0;\-* #,##0;_-* &quot;-&quot;??_-;_-@_-"/>
    <numFmt numFmtId="175" formatCode="\+0.0;\ \-0.0;_-&quot;-&quot;_-"/>
    <numFmt numFmtId="176" formatCode="#,##0;\(#,##0\);\-"/>
    <numFmt numFmtId="177" formatCode="\+#&quot;bp&quot;;\ \-#&quot;bp&quot;"/>
    <numFmt numFmtId="178" formatCode="0.0%;\ \-0.0%;_-&quot;-&quot;_-"/>
    <numFmt numFmtId="179" formatCode="0.00%;\ \-0.00%;_-&quot;-&quot;_-"/>
    <numFmt numFmtId="180" formatCode="#0.0,"/>
    <numFmt numFmtId="181" formatCode="\+0.0&quot; p.p.&quot;;\-0.0&quot; p.p.&quot;;\="/>
    <numFmt numFmtId="182" formatCode="\+#,##0;\-#,##0"/>
    <numFmt numFmtId="183" formatCode="#0,"/>
    <numFmt numFmtId="184" formatCode="#0.0,,"/>
    <numFmt numFmtId="185" formatCode="#,##0,,"/>
    <numFmt numFmtId="186" formatCode="#,##0.0,,"/>
    <numFmt numFmtId="187" formatCode="#,##0_ ;\-#,##0\ "/>
  </numFmts>
  <fonts count="60">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b/>
      <sz val="10"/>
      <name val="UniCredit"/>
    </font>
    <font>
      <sz val="9"/>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s>
  <fills count="1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s>
  <borders count="14">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s>
  <cellStyleXfs count="96">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6" fontId="37" fillId="0" borderId="6" applyNumberFormat="0" applyFill="0" applyProtection="0">
      <alignment horizontal="right" wrapText="1"/>
    </xf>
    <xf numFmtId="0" fontId="4" fillId="0" borderId="0" applyNumberFormat="0" applyFill="0" applyBorder="0" applyAlignment="0" applyProtection="0">
      <alignment vertical="top"/>
      <protection locked="0"/>
    </xf>
  </cellStyleXfs>
  <cellXfs count="504">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xf numFmtId="0" fontId="31" fillId="0" borderId="0" xfId="0" applyFont="1"/>
    <xf numFmtId="0" fontId="30" fillId="0" borderId="0" xfId="0" applyFont="1"/>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8" fillId="0" borderId="0" xfId="0" applyFont="1" applyFill="1" applyBorder="1" applyAlignment="1" applyProtection="1">
      <alignment vertical="center"/>
    </xf>
    <xf numFmtId="0" fontId="23" fillId="0" borderId="0" xfId="0" applyFont="1" applyProtection="1"/>
    <xf numFmtId="0" fontId="28" fillId="0" borderId="0" xfId="0" applyFont="1" applyFill="1"/>
    <xf numFmtId="0" fontId="23" fillId="0" borderId="0" xfId="0" applyFont="1" applyFill="1"/>
    <xf numFmtId="0" fontId="23" fillId="0" borderId="0" xfId="0" applyFont="1" applyFill="1" applyAlignment="1">
      <alignment horizontal="center"/>
    </xf>
    <xf numFmtId="3" fontId="23" fillId="0" borderId="0" xfId="0" applyNumberFormat="1" applyFont="1" applyFill="1" applyAlignment="1">
      <alignment horizontal="center"/>
    </xf>
    <xf numFmtId="0" fontId="21" fillId="0" borderId="0" xfId="0" applyFont="1" applyFill="1" applyAlignment="1">
      <alignment horizontal="center"/>
    </xf>
    <xf numFmtId="0" fontId="23"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3" fillId="0" borderId="0" xfId="31" applyFont="1" applyProtection="1"/>
    <xf numFmtId="0" fontId="23" fillId="0" borderId="0" xfId="31" applyFont="1"/>
    <xf numFmtId="0" fontId="23" fillId="0" borderId="0" xfId="31" applyFont="1" applyFill="1" applyProtection="1"/>
    <xf numFmtId="0" fontId="23" fillId="0" borderId="0" xfId="31" applyFont="1" applyFill="1"/>
    <xf numFmtId="3" fontId="29" fillId="0" borderId="0" xfId="0" applyNumberFormat="1" applyFont="1" applyFill="1" applyBorder="1"/>
    <xf numFmtId="0" fontId="23" fillId="0" borderId="0" xfId="0" applyFont="1" applyBorder="1"/>
    <xf numFmtId="0" fontId="31" fillId="0" borderId="0" xfId="44" applyFont="1"/>
    <xf numFmtId="0" fontId="31" fillId="3" borderId="0" xfId="44" applyFont="1" applyFill="1"/>
    <xf numFmtId="3" fontId="23" fillId="0" borderId="0" xfId="0" applyNumberFormat="1" applyFont="1" applyFill="1" applyBorder="1"/>
    <xf numFmtId="0" fontId="31" fillId="3" borderId="0" xfId="0" applyFont="1" applyFill="1"/>
    <xf numFmtId="0" fontId="33" fillId="0" borderId="0" xfId="0" applyFont="1"/>
    <xf numFmtId="3" fontId="33" fillId="0" borderId="0" xfId="0" applyNumberFormat="1" applyFont="1" applyFill="1" applyBorder="1" applyAlignment="1" applyProtection="1">
      <alignment horizontal="center" vertical="justify"/>
    </xf>
    <xf numFmtId="0" fontId="23" fillId="3" borderId="0" xfId="0" applyFont="1" applyFill="1"/>
    <xf numFmtId="0" fontId="36" fillId="0" borderId="0" xfId="73" applyFont="1" applyFill="1" applyBorder="1" applyAlignment="1">
      <alignment vertical="center"/>
    </xf>
    <xf numFmtId="0" fontId="13" fillId="4" borderId="0" xfId="11" applyFont="1" applyFill="1" applyBorder="1" applyAlignment="1">
      <alignment vertical="center" wrapText="1"/>
    </xf>
    <xf numFmtId="0" fontId="33" fillId="0" borderId="0" xfId="31" applyFont="1"/>
    <xf numFmtId="0" fontId="23" fillId="3" borderId="0" xfId="0" applyFont="1" applyFill="1" applyProtection="1"/>
    <xf numFmtId="0" fontId="31" fillId="0" borderId="0" xfId="0" applyFont="1" applyFill="1"/>
    <xf numFmtId="3" fontId="33" fillId="0" borderId="0" xfId="0" applyNumberFormat="1" applyFont="1" applyFill="1" applyBorder="1" applyAlignment="1" applyProtection="1">
      <alignment horizontal="center" vertical="top"/>
    </xf>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3" fillId="0" borderId="0" xfId="8" applyNumberFormat="1" applyFont="1" applyFill="1" applyBorder="1" applyAlignment="1" applyProtection="1">
      <alignment horizontal="center" vertical="center"/>
    </xf>
    <xf numFmtId="0" fontId="23" fillId="0" borderId="0" xfId="0" applyFont="1" applyAlignment="1">
      <alignment vertical="center"/>
    </xf>
    <xf numFmtId="0" fontId="21" fillId="0" borderId="0" xfId="0" applyFont="1" applyAlignment="1">
      <alignment vertical="center"/>
    </xf>
    <xf numFmtId="0" fontId="23" fillId="0" borderId="0" xfId="0" applyFont="1" applyAlignment="1">
      <alignment vertical="center" wrapText="1"/>
    </xf>
    <xf numFmtId="0" fontId="23" fillId="0" borderId="0" xfId="0" applyFont="1" applyAlignment="1">
      <alignment horizontal="left" vertical="center" indent="2"/>
    </xf>
    <xf numFmtId="0" fontId="23" fillId="0" borderId="0" xfId="0" applyFont="1" applyAlignment="1">
      <alignment horizontal="left" vertical="center" indent="4"/>
    </xf>
    <xf numFmtId="178"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3" fillId="0" borderId="0" xfId="0" quotePrefix="1" applyFont="1" applyFill="1" applyBorder="1" applyAlignment="1" applyProtection="1">
      <alignment vertical="center"/>
    </xf>
    <xf numFmtId="3" fontId="23"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0" fontId="23" fillId="0" borderId="0" xfId="0" applyNumberFormat="1" applyFont="1" applyFill="1" applyBorder="1" applyAlignment="1" applyProtection="1">
      <alignment horizontal="center" vertical="center"/>
    </xf>
    <xf numFmtId="0" fontId="23" fillId="0" borderId="0" xfId="0" quotePrefix="1" applyFont="1" applyFill="1" applyBorder="1" applyAlignment="1" applyProtection="1">
      <alignment vertical="center" wrapText="1"/>
    </xf>
    <xf numFmtId="0" fontId="23" fillId="0" borderId="0" xfId="0" applyFont="1" applyFill="1" applyBorder="1" applyAlignment="1" applyProtection="1">
      <alignment vertical="center" wrapText="1"/>
    </xf>
    <xf numFmtId="166" fontId="23" fillId="0" borderId="0" xfId="0" applyNumberFormat="1" applyFont="1" applyFill="1" applyBorder="1" applyAlignment="1" applyProtection="1">
      <alignment horizontal="center" vertical="center"/>
    </xf>
    <xf numFmtId="0" fontId="23" fillId="3" borderId="0" xfId="0" applyFont="1" applyFill="1" applyBorder="1" applyAlignment="1" applyProtection="1">
      <alignment vertical="center"/>
    </xf>
    <xf numFmtId="0" fontId="24" fillId="0" borderId="0" xfId="0" applyFont="1" applyFill="1" applyBorder="1" applyAlignment="1" applyProtection="1">
      <alignment horizontal="left" vertical="center" indent="2"/>
    </xf>
    <xf numFmtId="0" fontId="24"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4" fillId="0" borderId="0" xfId="0" applyFont="1" applyFill="1" applyBorder="1" applyAlignment="1" applyProtection="1">
      <alignment vertical="center"/>
    </xf>
    <xf numFmtId="178" fontId="23"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3"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3" fillId="0" borderId="0" xfId="31" applyNumberFormat="1" applyFont="1" applyFill="1" applyBorder="1" applyAlignment="1" applyProtection="1">
      <alignment horizontal="center" vertical="center"/>
    </xf>
    <xf numFmtId="172" fontId="23" fillId="0" borderId="0" xfId="1" applyNumberFormat="1" applyFont="1" applyFill="1" applyBorder="1" applyAlignment="1" applyProtection="1">
      <alignment horizontal="center" vertical="center"/>
    </xf>
    <xf numFmtId="168" fontId="21" fillId="0" borderId="0" xfId="8"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3" fillId="0" borderId="0" xfId="73" applyFont="1" applyFill="1" applyBorder="1" applyAlignment="1">
      <alignment horizontal="left" vertical="center" indent="1"/>
    </xf>
    <xf numFmtId="0" fontId="38" fillId="0" borderId="0" xfId="73" applyFont="1" applyFill="1" applyAlignment="1">
      <alignment vertical="center"/>
    </xf>
    <xf numFmtId="3" fontId="38" fillId="0" borderId="0" xfId="73" applyNumberFormat="1" applyFont="1" applyFill="1" applyAlignment="1">
      <alignment vertical="center"/>
    </xf>
    <xf numFmtId="3" fontId="23"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6" fillId="4" borderId="0" xfId="11" applyFont="1" applyFill="1"/>
    <xf numFmtId="0" fontId="16" fillId="0" borderId="5" xfId="11" applyFont="1" applyFill="1" applyBorder="1" applyAlignment="1"/>
    <xf numFmtId="0" fontId="16" fillId="4" borderId="5" xfId="11" applyFont="1" applyFill="1" applyBorder="1"/>
    <xf numFmtId="0" fontId="21" fillId="0" borderId="0" xfId="0" applyFont="1" applyFill="1" applyBorder="1" applyAlignment="1" applyProtection="1">
      <alignment horizontal="center" vertical="center"/>
    </xf>
    <xf numFmtId="0" fontId="21" fillId="0" borderId="0" xfId="44" applyFont="1"/>
    <xf numFmtId="0" fontId="23" fillId="0" borderId="0" xfId="44" applyFont="1"/>
    <xf numFmtId="0" fontId="23" fillId="0" borderId="0" xfId="0" applyFont="1" applyBorder="1" applyProtection="1"/>
    <xf numFmtId="179" fontId="23" fillId="0" borderId="0" xfId="8" applyNumberFormat="1" applyFont="1" applyFill="1" applyBorder="1" applyAlignment="1" applyProtection="1">
      <alignment horizontal="center" vertical="center"/>
    </xf>
    <xf numFmtId="0" fontId="24" fillId="0" borderId="0" xfId="73" applyFont="1" applyFill="1" applyBorder="1" applyAlignment="1">
      <alignment horizontal="left" vertical="center" indent="2"/>
    </xf>
    <xf numFmtId="179" fontId="24" fillId="0" borderId="0" xfId="8" applyNumberFormat="1" applyFont="1" applyFill="1" applyBorder="1" applyAlignment="1" applyProtection="1">
      <alignment horizontal="center" vertical="center"/>
    </xf>
    <xf numFmtId="167" fontId="23"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0" fontId="21" fillId="0" borderId="0" xfId="0" applyNumberFormat="1" applyFont="1" applyFill="1" applyAlignment="1">
      <alignment horizontal="center" vertical="center"/>
    </xf>
    <xf numFmtId="178" fontId="24" fillId="0" borderId="0" xfId="8" applyNumberFormat="1" applyFont="1" applyFill="1" applyBorder="1" applyAlignment="1" applyProtection="1">
      <alignment horizontal="center" vertical="center"/>
    </xf>
    <xf numFmtId="0" fontId="23" fillId="0" borderId="0" xfId="0" applyFont="1" applyFill="1" applyAlignment="1">
      <alignment vertical="center"/>
    </xf>
    <xf numFmtId="3" fontId="23" fillId="0" borderId="0" xfId="73" applyNumberFormat="1" applyFont="1" applyFill="1" applyBorder="1" applyAlignment="1">
      <alignment horizontal="center" vertical="center"/>
    </xf>
    <xf numFmtId="3" fontId="24" fillId="0" borderId="0" xfId="73" applyNumberFormat="1" applyFont="1" applyFill="1" applyBorder="1" applyAlignment="1">
      <alignment horizontal="center" vertical="center"/>
    </xf>
    <xf numFmtId="166" fontId="23" fillId="0" borderId="0" xfId="0" applyNumberFormat="1" applyFont="1" applyAlignment="1">
      <alignment horizontal="center" vertical="center"/>
    </xf>
    <xf numFmtId="0" fontId="23" fillId="0" borderId="0" xfId="31" applyFont="1" applyAlignment="1">
      <alignment vertical="center"/>
    </xf>
    <xf numFmtId="181" fontId="21" fillId="0" borderId="0" xfId="8" applyNumberFormat="1" applyFont="1" applyFill="1" applyBorder="1" applyAlignment="1" applyProtection="1">
      <alignment horizontal="center" vertical="center"/>
    </xf>
    <xf numFmtId="169" fontId="21" fillId="5" borderId="0" xfId="8" applyNumberFormat="1" applyFont="1" applyFill="1" applyBorder="1" applyAlignment="1" applyProtection="1">
      <alignment horizontal="center" vertical="center"/>
    </xf>
    <xf numFmtId="182" fontId="21" fillId="5" borderId="0" xfId="8" applyNumberFormat="1" applyFont="1" applyFill="1" applyBorder="1" applyAlignment="1" applyProtection="1">
      <alignment horizontal="center" vertical="center"/>
    </xf>
    <xf numFmtId="168" fontId="21" fillId="5" borderId="0" xfId="8" applyNumberFormat="1" applyFont="1" applyFill="1" applyBorder="1" applyAlignment="1" applyProtection="1">
      <alignment horizontal="center" vertical="center"/>
    </xf>
    <xf numFmtId="174" fontId="21" fillId="0" borderId="0" xfId="0" applyNumberFormat="1" applyFont="1" applyFill="1" applyBorder="1" applyAlignment="1" applyProtection="1">
      <alignment horizontal="center" vertical="center"/>
    </xf>
    <xf numFmtId="0" fontId="23" fillId="3" borderId="0" xfId="31" applyFont="1" applyFill="1" applyBorder="1" applyAlignment="1" applyProtection="1">
      <alignment vertical="center"/>
    </xf>
    <xf numFmtId="0" fontId="24" fillId="0" borderId="0" xfId="31" applyFont="1" applyFill="1" applyBorder="1" applyAlignment="1" applyProtection="1">
      <alignment horizontal="left" vertical="center" indent="1"/>
    </xf>
    <xf numFmtId="0" fontId="24" fillId="0" borderId="0" xfId="5" applyFont="1" applyFill="1" applyBorder="1" applyAlignment="1" applyProtection="1">
      <alignment vertical="center"/>
    </xf>
    <xf numFmtId="0" fontId="23" fillId="0" borderId="0" xfId="5" applyFont="1" applyBorder="1" applyProtection="1"/>
    <xf numFmtId="0" fontId="21" fillId="0" borderId="0" xfId="31" applyFont="1" applyProtection="1"/>
    <xf numFmtId="0" fontId="23"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3"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3" fillId="3" borderId="0" xfId="0" applyFont="1" applyFill="1" applyBorder="1" applyProtection="1"/>
    <xf numFmtId="0" fontId="21" fillId="0" borderId="0" xfId="0" applyFont="1" applyFill="1" applyProtection="1"/>
    <xf numFmtId="0" fontId="28" fillId="0" borderId="0" xfId="0" applyFont="1" applyFill="1" applyBorder="1"/>
    <xf numFmtId="0" fontId="32" fillId="0" borderId="0" xfId="0" applyFont="1" applyBorder="1"/>
    <xf numFmtId="0" fontId="23"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3" fillId="3" borderId="0" xfId="0" applyFont="1" applyFill="1" applyBorder="1" applyAlignment="1" applyProtection="1">
      <alignment horizontal="center"/>
    </xf>
    <xf numFmtId="0" fontId="30" fillId="0" borderId="0" xfId="0" applyFont="1" applyBorder="1"/>
    <xf numFmtId="0" fontId="21" fillId="0" borderId="0" xfId="0" applyFont="1" applyAlignment="1">
      <alignment horizontal="centerContinuous" vertical="center"/>
    </xf>
    <xf numFmtId="0" fontId="23" fillId="0" borderId="0" xfId="0" applyFont="1" applyBorder="1" applyAlignment="1" applyProtection="1">
      <alignment vertical="center"/>
    </xf>
    <xf numFmtId="0" fontId="32" fillId="0" borderId="0" xfId="0" applyFont="1" applyBorder="1" applyAlignment="1">
      <alignment vertical="center"/>
    </xf>
    <xf numFmtId="0" fontId="32" fillId="0" borderId="0" xfId="0" applyFont="1" applyFill="1"/>
    <xf numFmtId="0" fontId="32" fillId="0" borderId="0" xfId="0" applyFont="1"/>
    <xf numFmtId="0" fontId="32" fillId="0" borderId="0" xfId="0" applyFont="1" applyFill="1" applyBorder="1"/>
    <xf numFmtId="0" fontId="30" fillId="0" borderId="0" xfId="31" applyFont="1"/>
    <xf numFmtId="0" fontId="31" fillId="0" borderId="0" xfId="31" applyFont="1"/>
    <xf numFmtId="0" fontId="23" fillId="0" borderId="0" xfId="31" applyFont="1" applyAlignment="1" applyProtection="1">
      <alignment vertical="center"/>
    </xf>
    <xf numFmtId="0" fontId="31" fillId="0" borderId="0" xfId="31" applyFont="1" applyAlignment="1">
      <alignment vertical="center"/>
    </xf>
    <xf numFmtId="0" fontId="25" fillId="0" borderId="0" xfId="31" applyFont="1"/>
    <xf numFmtId="0" fontId="21" fillId="0" borderId="0" xfId="31" applyFont="1" applyBorder="1" applyProtection="1"/>
    <xf numFmtId="0" fontId="23" fillId="0" borderId="0" xfId="0" applyFont="1" applyFill="1" applyBorder="1" applyAlignment="1" applyProtection="1">
      <alignment vertical="justify" wrapText="1"/>
    </xf>
    <xf numFmtId="0" fontId="30" fillId="0" borderId="0" xfId="0" applyFont="1" applyProtection="1"/>
    <xf numFmtId="0" fontId="38" fillId="0" borderId="0" xfId="0" applyFont="1" applyFill="1" applyBorder="1" applyAlignment="1" applyProtection="1">
      <alignment vertical="center"/>
    </xf>
    <xf numFmtId="0" fontId="23" fillId="0" borderId="0" xfId="5" applyFont="1" applyFill="1" applyBorder="1" applyProtection="1"/>
    <xf numFmtId="0" fontId="23" fillId="0" borderId="0" xfId="0" applyFont="1" applyFill="1" applyBorder="1" applyProtection="1"/>
    <xf numFmtId="0" fontId="23" fillId="0" borderId="0" xfId="0" applyFont="1" applyFill="1" applyProtection="1"/>
    <xf numFmtId="0" fontId="23" fillId="3" borderId="0" xfId="44" applyFont="1" applyFill="1" applyProtection="1"/>
    <xf numFmtId="0" fontId="23" fillId="3" borderId="0" xfId="44" applyFont="1" applyFill="1" applyBorder="1" applyAlignment="1" applyProtection="1">
      <alignment vertical="center"/>
    </xf>
    <xf numFmtId="10" fontId="23" fillId="0" borderId="0" xfId="8" applyNumberFormat="1" applyFont="1" applyProtection="1"/>
    <xf numFmtId="0" fontId="21" fillId="0" borderId="0" xfId="0" applyFont="1" applyAlignment="1" applyProtection="1">
      <alignment horizontal="left"/>
    </xf>
    <xf numFmtId="0" fontId="21" fillId="0" borderId="0" xfId="0" applyFont="1" applyAlignment="1" applyProtection="1">
      <alignment vertical="justify"/>
    </xf>
    <xf numFmtId="0" fontId="41" fillId="0" borderId="0" xfId="0" applyFont="1" applyFill="1" applyBorder="1" applyAlignment="1" applyProtection="1">
      <alignment horizontal="left" vertical="justify" wrapText="1"/>
    </xf>
    <xf numFmtId="0" fontId="41" fillId="3" borderId="0" xfId="0" applyFont="1" applyFill="1" applyBorder="1" applyAlignment="1" applyProtection="1">
      <alignment horizontal="left" vertical="justify" wrapText="1"/>
    </xf>
    <xf numFmtId="0" fontId="25" fillId="0" borderId="0" xfId="0" applyFont="1" applyAlignment="1">
      <alignment vertical="justify"/>
    </xf>
    <xf numFmtId="0" fontId="21" fillId="0" borderId="0" xfId="0" applyFont="1" applyAlignment="1" applyProtection="1">
      <alignment vertical="top"/>
    </xf>
    <xf numFmtId="0" fontId="25"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5" fillId="0" borderId="0" xfId="0" applyFont="1" applyFill="1" applyAlignment="1">
      <alignment vertical="justify"/>
    </xf>
    <xf numFmtId="0" fontId="42" fillId="0" borderId="0" xfId="0" applyFont="1" applyFill="1" applyBorder="1" applyAlignment="1" applyProtection="1">
      <alignment horizontal="left" vertical="justify" wrapText="1"/>
    </xf>
    <xf numFmtId="0" fontId="43" fillId="0" borderId="0" xfId="0" applyFont="1" applyFill="1" applyBorder="1" applyAlignment="1" applyProtection="1">
      <alignment vertical="center"/>
    </xf>
    <xf numFmtId="0" fontId="40" fillId="0" borderId="0" xfId="44" applyFont="1"/>
    <xf numFmtId="0" fontId="35" fillId="0" borderId="0" xfId="44" applyFont="1"/>
    <xf numFmtId="0" fontId="35" fillId="0" borderId="0" xfId="44" applyFont="1" applyAlignment="1">
      <alignment vertical="center"/>
    </xf>
    <xf numFmtId="0" fontId="35" fillId="0" borderId="0" xfId="44" applyFont="1" applyAlignment="1">
      <alignment horizontal="right" vertical="center"/>
    </xf>
    <xf numFmtId="0" fontId="35" fillId="0" borderId="4" xfId="0" applyFont="1" applyBorder="1" applyAlignment="1">
      <alignment horizontal="center" vertical="center"/>
    </xf>
    <xf numFmtId="174" fontId="23" fillId="0" borderId="0" xfId="0" applyNumberFormat="1" applyFont="1" applyFill="1" applyBorder="1" applyAlignment="1" applyProtection="1">
      <alignment vertical="center"/>
    </xf>
    <xf numFmtId="0" fontId="35" fillId="0" borderId="0" xfId="0" applyFont="1" applyProtection="1"/>
    <xf numFmtId="0" fontId="35" fillId="0" borderId="0" xfId="0" applyFont="1"/>
    <xf numFmtId="0" fontId="23" fillId="0" borderId="0" xfId="0" applyFont="1" applyAlignment="1">
      <alignment horizontal="center" vertical="center"/>
    </xf>
    <xf numFmtId="0" fontId="46" fillId="3" borderId="7" xfId="0" applyFont="1" applyFill="1" applyBorder="1" applyAlignment="1">
      <alignment vertical="center"/>
    </xf>
    <xf numFmtId="0" fontId="47" fillId="3" borderId="7" xfId="0" applyFont="1" applyFill="1" applyBorder="1" applyAlignment="1">
      <alignment vertical="center"/>
    </xf>
    <xf numFmtId="0" fontId="23" fillId="0" borderId="0" xfId="95" applyFont="1" applyAlignment="1" applyProtection="1">
      <alignment horizontal="left" indent="2"/>
    </xf>
    <xf numFmtId="0" fontId="23" fillId="0" borderId="0" xfId="95" applyFont="1" applyAlignment="1" applyProtection="1">
      <alignment horizontal="left" indent="3"/>
    </xf>
    <xf numFmtId="0" fontId="23" fillId="0" borderId="0" xfId="95" applyFont="1" applyFill="1" applyAlignment="1" applyProtection="1">
      <alignment horizontal="left" indent="2"/>
    </xf>
    <xf numFmtId="0" fontId="21" fillId="0" borderId="8" xfId="0" applyFont="1" applyBorder="1" applyAlignment="1">
      <alignment vertical="center"/>
    </xf>
    <xf numFmtId="0" fontId="47" fillId="0" borderId="0" xfId="0" applyFont="1" applyAlignment="1">
      <alignment horizontal="centerContinuous" vertical="center"/>
    </xf>
    <xf numFmtId="0" fontId="48" fillId="0" borderId="0" xfId="0" applyFont="1" applyAlignment="1">
      <alignment horizontal="centerContinuous" vertical="center"/>
    </xf>
    <xf numFmtId="0" fontId="48" fillId="0" borderId="0" xfId="0" applyFont="1" applyAlignment="1">
      <alignment horizontal="center" vertical="center"/>
    </xf>
    <xf numFmtId="0" fontId="48" fillId="0" borderId="9" xfId="0" quotePrefix="1" applyFont="1" applyBorder="1" applyAlignment="1">
      <alignment horizontal="centerContinuous"/>
    </xf>
    <xf numFmtId="0" fontId="48" fillId="0" borderId="9" xfId="0" applyFont="1" applyBorder="1" applyAlignment="1">
      <alignment horizontal="centerContinuous"/>
    </xf>
    <xf numFmtId="0" fontId="48" fillId="7" borderId="7" xfId="0" applyFont="1" applyFill="1" applyBorder="1" applyAlignment="1">
      <alignment horizontal="center" vertical="center"/>
    </xf>
    <xf numFmtId="0" fontId="48" fillId="0" borderId="7" xfId="0" applyFont="1" applyBorder="1" applyAlignment="1">
      <alignment horizontal="center"/>
    </xf>
    <xf numFmtId="0" fontId="48" fillId="0" borderId="10" xfId="0" applyFont="1" applyBorder="1" applyAlignment="1">
      <alignment horizontal="center"/>
    </xf>
    <xf numFmtId="0" fontId="48" fillId="0" borderId="11" xfId="0" applyFont="1" applyBorder="1" applyAlignment="1">
      <alignment horizontal="center"/>
    </xf>
    <xf numFmtId="0" fontId="21" fillId="7" borderId="0" xfId="0" applyFont="1" applyFill="1" applyAlignment="1">
      <alignment horizontal="center" vertical="center"/>
    </xf>
    <xf numFmtId="167" fontId="23" fillId="0" borderId="0" xfId="8" applyNumberFormat="1" applyFont="1" applyFill="1" applyBorder="1" applyAlignment="1">
      <alignment horizontal="center" vertical="center"/>
    </xf>
    <xf numFmtId="0" fontId="49" fillId="3" borderId="7" xfId="0" applyFont="1" applyFill="1" applyBorder="1" applyAlignment="1">
      <alignment vertical="center"/>
    </xf>
    <xf numFmtId="0" fontId="46" fillId="7" borderId="7" xfId="0" applyFont="1" applyFill="1" applyBorder="1" applyAlignment="1">
      <alignment vertical="center"/>
    </xf>
    <xf numFmtId="0" fontId="23" fillId="7" borderId="0" xfId="0" applyFont="1" applyFill="1"/>
    <xf numFmtId="0" fontId="48" fillId="0" borderId="0" xfId="0" applyFont="1" applyBorder="1" applyAlignment="1">
      <alignment horizontal="center"/>
    </xf>
    <xf numFmtId="167" fontId="24" fillId="0" borderId="0" xfId="8" applyNumberFormat="1" applyFont="1" applyFill="1" applyAlignment="1">
      <alignment horizontal="center" vertical="center"/>
    </xf>
    <xf numFmtId="3" fontId="21" fillId="0" borderId="8" xfId="0" applyNumberFormat="1" applyFont="1" applyBorder="1" applyAlignment="1">
      <alignment horizontal="center" vertical="center"/>
    </xf>
    <xf numFmtId="167" fontId="21" fillId="0" borderId="8" xfId="8" applyNumberFormat="1" applyFont="1" applyFill="1" applyBorder="1" applyAlignment="1">
      <alignment horizontal="center" vertical="center"/>
    </xf>
    <xf numFmtId="3" fontId="21" fillId="7"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7" borderId="0" xfId="0" applyNumberFormat="1" applyFont="1" applyFill="1" applyAlignment="1">
      <alignment horizontal="center" vertical="center"/>
    </xf>
    <xf numFmtId="0" fontId="46" fillId="3" borderId="0" xfId="0" applyFont="1" applyFill="1" applyAlignment="1">
      <alignment vertical="center"/>
    </xf>
    <xf numFmtId="0" fontId="21" fillId="3" borderId="0" xfId="0" applyFont="1" applyFill="1" applyAlignment="1">
      <alignment vertical="center"/>
    </xf>
    <xf numFmtId="0" fontId="23" fillId="3" borderId="0" xfId="0" applyFont="1" applyFill="1" applyAlignment="1">
      <alignment horizontal="left" vertical="center" indent="2"/>
    </xf>
    <xf numFmtId="0" fontId="49" fillId="3" borderId="0" xfId="0" applyFont="1" applyFill="1" applyAlignment="1">
      <alignment vertical="center"/>
    </xf>
    <xf numFmtId="0" fontId="52" fillId="7" borderId="7" xfId="0" applyFont="1" applyFill="1" applyBorder="1" applyAlignment="1">
      <alignment vertical="center"/>
    </xf>
    <xf numFmtId="0" fontId="52" fillId="7" borderId="0" xfId="0" applyFont="1" applyFill="1" applyAlignment="1">
      <alignment vertical="center"/>
    </xf>
    <xf numFmtId="168" fontId="21" fillId="7" borderId="0" xfId="8" applyNumberFormat="1" applyFont="1" applyFill="1" applyAlignment="1">
      <alignment horizontal="center" vertical="center"/>
    </xf>
    <xf numFmtId="181" fontId="38" fillId="0" borderId="0" xfId="8" applyNumberFormat="1" applyFont="1" applyFill="1" applyBorder="1" applyAlignment="1" applyProtection="1">
      <alignment horizontal="center" vertical="center"/>
    </xf>
    <xf numFmtId="1" fontId="21" fillId="7" borderId="0" xfId="1" applyNumberFormat="1" applyFont="1" applyFill="1" applyAlignment="1">
      <alignment horizontal="center" vertical="center"/>
    </xf>
    <xf numFmtId="1" fontId="38" fillId="0" borderId="0" xfId="1" applyNumberFormat="1" applyFont="1" applyFill="1" applyAlignment="1">
      <alignment horizontal="center" vertical="center"/>
    </xf>
    <xf numFmtId="171" fontId="38" fillId="0" borderId="0" xfId="1" applyNumberFormat="1" applyFont="1" applyFill="1" applyAlignment="1">
      <alignment horizontal="center" vertical="center"/>
    </xf>
    <xf numFmtId="180" fontId="21" fillId="7" borderId="0" xfId="0" applyNumberFormat="1" applyFont="1" applyFill="1" applyAlignment="1">
      <alignment horizontal="center" vertical="center"/>
    </xf>
    <xf numFmtId="180" fontId="21" fillId="0" borderId="0" xfId="0" applyNumberFormat="1" applyFont="1" applyAlignment="1">
      <alignment horizontal="center" vertical="center"/>
    </xf>
    <xf numFmtId="178" fontId="21" fillId="7" borderId="0" xfId="8" applyNumberFormat="1" applyFont="1" applyFill="1" applyBorder="1" applyAlignment="1" applyProtection="1">
      <alignment horizontal="center" vertical="center"/>
    </xf>
    <xf numFmtId="0" fontId="48" fillId="0" borderId="7" xfId="0" applyFont="1" applyFill="1" applyBorder="1" applyAlignment="1">
      <alignment horizontal="center" vertical="center"/>
    </xf>
    <xf numFmtId="180" fontId="21" fillId="0" borderId="12" xfId="0" applyNumberFormat="1" applyFont="1" applyFill="1" applyBorder="1" applyAlignment="1" applyProtection="1">
      <alignment horizontal="center" vertical="center"/>
    </xf>
    <xf numFmtId="0" fontId="49" fillId="3" borderId="0" xfId="0" applyFont="1" applyFill="1" applyBorder="1" applyAlignment="1">
      <alignment vertical="center"/>
    </xf>
    <xf numFmtId="0" fontId="46" fillId="3" borderId="0" xfId="0" applyFont="1" applyFill="1" applyBorder="1" applyAlignment="1">
      <alignment vertical="center"/>
    </xf>
    <xf numFmtId="0" fontId="22" fillId="0" borderId="0" xfId="0" applyFont="1" applyAlignment="1" applyProtection="1">
      <alignment horizontal="center"/>
    </xf>
    <xf numFmtId="0" fontId="22" fillId="3" borderId="0" xfId="0" applyFont="1" applyFill="1" applyAlignment="1" applyProtection="1">
      <alignment horizontal="center"/>
    </xf>
    <xf numFmtId="0" fontId="54" fillId="3" borderId="8" xfId="0" applyFont="1" applyFill="1" applyBorder="1" applyAlignment="1">
      <alignment vertical="center"/>
    </xf>
    <xf numFmtId="0" fontId="46" fillId="0" borderId="7" xfId="0" applyFont="1" applyFill="1" applyBorder="1" applyAlignment="1">
      <alignment vertical="center"/>
    </xf>
    <xf numFmtId="0" fontId="21" fillId="0" borderId="8" xfId="0" applyFont="1" applyFill="1" applyBorder="1" applyAlignment="1" applyProtection="1">
      <alignment vertical="center"/>
    </xf>
    <xf numFmtId="0" fontId="33" fillId="0" borderId="0" xfId="0" applyFont="1" applyFill="1" applyBorder="1" applyAlignment="1" applyProtection="1">
      <alignment vertical="justify" wrapText="1"/>
    </xf>
    <xf numFmtId="166" fontId="23" fillId="0" borderId="0" xfId="0" applyNumberFormat="1" applyFont="1" applyFill="1" applyBorder="1" applyAlignment="1" applyProtection="1">
      <alignment vertical="center"/>
    </xf>
    <xf numFmtId="166" fontId="25" fillId="0" borderId="0" xfId="0" applyNumberFormat="1" applyFont="1" applyAlignment="1">
      <alignment vertical="justify"/>
    </xf>
    <xf numFmtId="166" fontId="21" fillId="0" borderId="8" xfId="0" applyNumberFormat="1" applyFont="1" applyFill="1" applyBorder="1" applyAlignment="1" applyProtection="1">
      <alignment vertical="center"/>
    </xf>
    <xf numFmtId="0" fontId="54" fillId="3" borderId="0" xfId="0" applyFont="1" applyFill="1" applyBorder="1" applyAlignment="1">
      <alignment vertical="center"/>
    </xf>
    <xf numFmtId="3" fontId="33" fillId="0" borderId="0" xfId="0" applyNumberFormat="1" applyFont="1" applyAlignment="1">
      <alignment vertical="justify"/>
    </xf>
    <xf numFmtId="166" fontId="23" fillId="0" borderId="0" xfId="0" applyNumberFormat="1" applyFont="1" applyFill="1" applyBorder="1" applyAlignment="1" applyProtection="1">
      <alignment horizontal="right" vertical="center"/>
    </xf>
    <xf numFmtId="0" fontId="25" fillId="0" borderId="0" xfId="0" applyFont="1" applyAlignment="1">
      <alignment horizontal="right" vertical="justify"/>
    </xf>
    <xf numFmtId="166" fontId="21" fillId="0" borderId="8" xfId="0" applyNumberFormat="1" applyFont="1" applyFill="1" applyBorder="1" applyAlignment="1" applyProtection="1">
      <alignment horizontal="right" vertical="center"/>
    </xf>
    <xf numFmtId="166" fontId="23" fillId="7" borderId="0" xfId="0" applyNumberFormat="1" applyFont="1" applyFill="1" applyBorder="1" applyAlignment="1" applyProtection="1">
      <alignment vertical="center"/>
    </xf>
    <xf numFmtId="0" fontId="25" fillId="7" borderId="0" xfId="0" applyFont="1" applyFill="1" applyAlignment="1">
      <alignment vertical="justify"/>
    </xf>
    <xf numFmtId="166" fontId="23" fillId="7" borderId="0" xfId="0" applyNumberFormat="1" applyFont="1" applyFill="1" applyBorder="1" applyAlignment="1" applyProtection="1">
      <alignment horizontal="right" vertical="center"/>
    </xf>
    <xf numFmtId="0" fontId="25" fillId="7" borderId="0" xfId="0" applyFont="1" applyFill="1" applyAlignment="1">
      <alignment horizontal="right" vertical="justify"/>
    </xf>
    <xf numFmtId="166" fontId="21" fillId="7" borderId="8" xfId="0" applyNumberFormat="1" applyFont="1" applyFill="1" applyBorder="1" applyAlignment="1" applyProtection="1">
      <alignment horizontal="right" vertical="center"/>
    </xf>
    <xf numFmtId="0" fontId="48" fillId="0" borderId="7" xfId="0" applyFont="1" applyBorder="1" applyAlignment="1">
      <alignment horizontal="center" vertical="center"/>
    </xf>
    <xf numFmtId="3" fontId="21" fillId="7" borderId="0" xfId="0" applyNumberFormat="1" applyFont="1" applyFill="1" applyBorder="1" applyAlignment="1" applyProtection="1">
      <alignment horizontal="center" vertical="center"/>
    </xf>
    <xf numFmtId="166" fontId="21" fillId="7" borderId="0" xfId="0" applyNumberFormat="1" applyFont="1" applyFill="1" applyBorder="1" applyAlignment="1" applyProtection="1">
      <alignment horizontal="center" vertical="center"/>
    </xf>
    <xf numFmtId="0" fontId="52" fillId="0" borderId="7" xfId="0" applyFont="1" applyFill="1" applyBorder="1" applyAlignment="1">
      <alignment vertical="center"/>
    </xf>
    <xf numFmtId="0" fontId="52" fillId="0" borderId="0" xfId="0" applyFont="1" applyFill="1" applyAlignment="1">
      <alignment vertical="center"/>
    </xf>
    <xf numFmtId="0" fontId="46" fillId="7" borderId="0" xfId="0" applyFont="1" applyFill="1" applyBorder="1" applyAlignment="1">
      <alignment vertical="center"/>
    </xf>
    <xf numFmtId="0" fontId="23" fillId="0" borderId="0" xfId="44" applyFont="1" applyFill="1" applyProtection="1"/>
    <xf numFmtId="0" fontId="23" fillId="0" borderId="0" xfId="44" applyFont="1" applyFill="1"/>
    <xf numFmtId="3" fontId="21" fillId="0" borderId="8" xfId="0" applyNumberFormat="1" applyFont="1" applyFill="1" applyBorder="1" applyAlignment="1" applyProtection="1">
      <alignment horizontal="center" vertical="center"/>
    </xf>
    <xf numFmtId="178" fontId="21" fillId="0" borderId="8" xfId="8" applyNumberFormat="1" applyFont="1" applyFill="1" applyBorder="1" applyAlignment="1" applyProtection="1">
      <alignment horizontal="center" vertical="center"/>
    </xf>
    <xf numFmtId="178" fontId="21" fillId="0" borderId="13" xfId="8" applyNumberFormat="1" applyFont="1" applyFill="1" applyBorder="1" applyAlignment="1" applyProtection="1">
      <alignment horizontal="center" vertical="center"/>
    </xf>
    <xf numFmtId="0" fontId="21" fillId="3" borderId="8" xfId="44" applyFont="1" applyFill="1" applyBorder="1" applyAlignment="1" applyProtection="1">
      <alignment vertical="center"/>
    </xf>
    <xf numFmtId="0" fontId="40" fillId="0" borderId="0" xfId="44" applyFont="1" applyFill="1"/>
    <xf numFmtId="0" fontId="35" fillId="0" borderId="0" xfId="44" applyFont="1" applyFill="1" applyAlignment="1">
      <alignment vertical="center"/>
    </xf>
    <xf numFmtId="0" fontId="23" fillId="7" borderId="0" xfId="44" applyFont="1" applyFill="1" applyProtection="1"/>
    <xf numFmtId="0" fontId="23" fillId="7" borderId="0" xfId="0" applyFont="1" applyFill="1" applyProtection="1"/>
    <xf numFmtId="179" fontId="24" fillId="7" borderId="0" xfId="8" applyNumberFormat="1" applyFont="1" applyFill="1" applyBorder="1" applyAlignment="1" applyProtection="1">
      <alignment horizontal="center" vertical="center"/>
    </xf>
    <xf numFmtId="3" fontId="23" fillId="7" borderId="0" xfId="0" applyNumberFormat="1" applyFont="1" applyFill="1" applyBorder="1" applyAlignment="1" applyProtection="1">
      <alignment horizontal="center" vertical="center"/>
    </xf>
    <xf numFmtId="178" fontId="23" fillId="7" borderId="0" xfId="8" applyNumberFormat="1" applyFont="1" applyFill="1" applyBorder="1" applyAlignment="1" applyProtection="1">
      <alignment horizontal="center" vertical="center"/>
    </xf>
    <xf numFmtId="180" fontId="23" fillId="7" borderId="0" xfId="0" applyNumberFormat="1" applyFont="1" applyFill="1" applyBorder="1" applyAlignment="1" applyProtection="1">
      <alignment horizontal="center" vertical="center"/>
    </xf>
    <xf numFmtId="0" fontId="56" fillId="0" borderId="8" xfId="0" applyFont="1" applyBorder="1" applyAlignment="1">
      <alignment vertical="center"/>
    </xf>
    <xf numFmtId="3" fontId="22" fillId="0" borderId="8" xfId="0" applyNumberFormat="1" applyFont="1" applyFill="1" applyBorder="1" applyAlignment="1" applyProtection="1">
      <alignment horizontal="center" vertical="center"/>
    </xf>
    <xf numFmtId="167" fontId="21" fillId="0" borderId="8" xfId="8" applyNumberFormat="1" applyFont="1" applyFill="1" applyBorder="1" applyAlignment="1" applyProtection="1">
      <alignment horizontal="center" vertical="center"/>
    </xf>
    <xf numFmtId="0" fontId="23" fillId="7" borderId="0" xfId="0" applyFont="1" applyFill="1" applyBorder="1" applyProtection="1"/>
    <xf numFmtId="180" fontId="21" fillId="7" borderId="12"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2" fillId="0" borderId="0" xfId="0" applyFont="1" applyFill="1" applyBorder="1" applyAlignment="1">
      <alignment vertical="center"/>
    </xf>
    <xf numFmtId="0" fontId="21" fillId="0" borderId="0" xfId="0" applyFont="1" applyBorder="1" applyAlignment="1">
      <alignment vertical="center"/>
    </xf>
    <xf numFmtId="0" fontId="48"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78" fontId="38" fillId="0" borderId="0" xfId="8" applyNumberFormat="1" applyFont="1" applyFill="1" applyBorder="1" applyAlignment="1" applyProtection="1">
      <alignment horizontal="center" vertical="center"/>
    </xf>
    <xf numFmtId="181" fontId="24" fillId="0" borderId="0" xfId="8" applyNumberFormat="1" applyFont="1" applyFill="1" applyBorder="1" applyAlignment="1" applyProtection="1">
      <alignment horizontal="center" vertical="center"/>
    </xf>
    <xf numFmtId="178" fontId="38" fillId="0" borderId="8" xfId="8" applyNumberFormat="1" applyFont="1" applyFill="1" applyBorder="1" applyAlignment="1" applyProtection="1">
      <alignment horizontal="center" vertical="center"/>
    </xf>
    <xf numFmtId="181" fontId="38" fillId="0" borderId="8" xfId="8" applyNumberFormat="1" applyFont="1" applyFill="1" applyBorder="1" applyAlignment="1" applyProtection="1">
      <alignment horizontal="center" vertical="center"/>
    </xf>
    <xf numFmtId="181" fontId="38" fillId="0" borderId="13" xfId="8" applyNumberFormat="1" applyFont="1" applyFill="1" applyBorder="1" applyAlignment="1" applyProtection="1">
      <alignment horizontal="center" vertical="center"/>
    </xf>
    <xf numFmtId="0" fontId="48" fillId="8" borderId="7" xfId="0" applyFont="1" applyFill="1" applyBorder="1" applyAlignment="1">
      <alignment horizontal="center"/>
    </xf>
    <xf numFmtId="0" fontId="21" fillId="8" borderId="0" xfId="0" applyFont="1" applyFill="1" applyAlignment="1">
      <alignment horizontal="center"/>
    </xf>
    <xf numFmtId="0" fontId="46" fillId="8" borderId="7" xfId="0" applyFont="1" applyFill="1" applyBorder="1" applyAlignment="1">
      <alignment vertical="center"/>
    </xf>
    <xf numFmtId="0" fontId="23" fillId="8" borderId="0" xfId="0" applyFont="1" applyFill="1"/>
    <xf numFmtId="3" fontId="21" fillId="8" borderId="0" xfId="0" applyNumberFormat="1" applyFont="1" applyFill="1" applyAlignment="1">
      <alignment horizontal="center" vertical="center"/>
    </xf>
    <xf numFmtId="166" fontId="21" fillId="8" borderId="0" xfId="0" applyNumberFormat="1" applyFont="1" applyFill="1" applyAlignment="1">
      <alignment horizontal="center" vertical="center"/>
    </xf>
    <xf numFmtId="0" fontId="52" fillId="8" borderId="7" xfId="0" applyFont="1" applyFill="1" applyBorder="1" applyAlignment="1">
      <alignment vertical="center"/>
    </xf>
    <xf numFmtId="0" fontId="46" fillId="8" borderId="0" xfId="0" applyFont="1" applyFill="1" applyAlignment="1">
      <alignment vertical="center"/>
    </xf>
    <xf numFmtId="0" fontId="52" fillId="8" borderId="0" xfId="0" applyFont="1" applyFill="1" applyAlignment="1">
      <alignment vertical="center"/>
    </xf>
    <xf numFmtId="168" fontId="21" fillId="8" borderId="0" xfId="8" applyNumberFormat="1" applyFont="1" applyFill="1" applyAlignment="1">
      <alignment horizontal="center" vertical="center"/>
    </xf>
    <xf numFmtId="1" fontId="21" fillId="8" borderId="0" xfId="1" applyNumberFormat="1" applyFont="1" applyFill="1" applyAlignment="1">
      <alignment horizontal="center" vertical="center"/>
    </xf>
    <xf numFmtId="180" fontId="21" fillId="8" borderId="0" xfId="0" applyNumberFormat="1" applyFont="1" applyFill="1" applyAlignment="1">
      <alignment horizontal="center" vertical="center"/>
    </xf>
    <xf numFmtId="178" fontId="21" fillId="8" borderId="0" xfId="8" applyNumberFormat="1" applyFont="1" applyFill="1" applyBorder="1" applyAlignment="1" applyProtection="1">
      <alignment horizontal="center" vertical="center"/>
    </xf>
    <xf numFmtId="0" fontId="21" fillId="8" borderId="0" xfId="0" applyFont="1" applyFill="1" applyBorder="1" applyAlignment="1" applyProtection="1">
      <alignment horizontal="center" vertical="center"/>
    </xf>
    <xf numFmtId="0" fontId="46" fillId="8" borderId="0" xfId="0" applyFont="1" applyFill="1" applyBorder="1" applyAlignment="1">
      <alignment vertical="center"/>
    </xf>
    <xf numFmtId="0" fontId="23" fillId="8" borderId="0" xfId="0" applyFont="1" applyFill="1" applyProtection="1"/>
    <xf numFmtId="180" fontId="23" fillId="8" borderId="0" xfId="0" applyNumberFormat="1" applyFont="1" applyFill="1" applyBorder="1" applyAlignment="1" applyProtection="1">
      <alignment horizontal="center" vertical="center"/>
    </xf>
    <xf numFmtId="180" fontId="21" fillId="8" borderId="12" xfId="0" applyNumberFormat="1" applyFont="1" applyFill="1" applyBorder="1" applyAlignment="1" applyProtection="1">
      <alignment horizontal="center" vertical="center"/>
    </xf>
    <xf numFmtId="166" fontId="23" fillId="8" borderId="0" xfId="0" applyNumberFormat="1" applyFont="1" applyFill="1" applyBorder="1" applyAlignment="1" applyProtection="1">
      <alignment horizontal="center" vertical="center"/>
    </xf>
    <xf numFmtId="166" fontId="23" fillId="8" borderId="0" xfId="0" applyNumberFormat="1" applyFont="1" applyFill="1" applyBorder="1" applyAlignment="1" applyProtection="1">
      <alignment vertical="center"/>
    </xf>
    <xf numFmtId="166" fontId="25" fillId="8" borderId="0" xfId="0" applyNumberFormat="1" applyFont="1" applyFill="1" applyAlignment="1">
      <alignment vertical="justify"/>
    </xf>
    <xf numFmtId="166" fontId="21" fillId="8" borderId="8" xfId="0" applyNumberFormat="1" applyFont="1" applyFill="1" applyBorder="1" applyAlignment="1" applyProtection="1">
      <alignment vertical="center"/>
    </xf>
    <xf numFmtId="0" fontId="42" fillId="8" borderId="0" xfId="0" applyFont="1" applyFill="1" applyBorder="1" applyAlignment="1" applyProtection="1">
      <alignment horizontal="left" vertical="justify" wrapText="1"/>
    </xf>
    <xf numFmtId="174" fontId="21" fillId="8" borderId="0" xfId="0" applyNumberFormat="1" applyFont="1" applyFill="1" applyBorder="1" applyAlignment="1" applyProtection="1">
      <alignment horizontal="center" vertical="center"/>
    </xf>
    <xf numFmtId="0" fontId="54" fillId="8" borderId="8" xfId="0" applyFont="1" applyFill="1" applyBorder="1" applyAlignment="1">
      <alignment vertical="center"/>
    </xf>
    <xf numFmtId="0" fontId="54" fillId="8" borderId="0" xfId="0" applyFont="1" applyFill="1" applyBorder="1" applyAlignment="1">
      <alignment vertical="center"/>
    </xf>
    <xf numFmtId="174" fontId="23" fillId="8" borderId="0" xfId="0" applyNumberFormat="1" applyFont="1" applyFill="1" applyBorder="1" applyAlignment="1" applyProtection="1">
      <alignment vertical="center"/>
    </xf>
    <xf numFmtId="0" fontId="23" fillId="8" borderId="0" xfId="44" applyFont="1" applyFill="1" applyProtection="1"/>
    <xf numFmtId="178" fontId="24" fillId="8" borderId="0" xfId="8" applyNumberFormat="1" applyFont="1" applyFill="1" applyBorder="1" applyAlignment="1" applyProtection="1">
      <alignment horizontal="center" vertical="center"/>
    </xf>
    <xf numFmtId="3" fontId="23" fillId="8" borderId="0" xfId="0" applyNumberFormat="1" applyFont="1" applyFill="1" applyBorder="1" applyAlignment="1" applyProtection="1">
      <alignment horizontal="center" vertical="center"/>
    </xf>
    <xf numFmtId="3" fontId="21" fillId="8" borderId="8" xfId="0" applyNumberFormat="1" applyFont="1" applyFill="1" applyBorder="1" applyAlignment="1" applyProtection="1">
      <alignment horizontal="center" vertical="center"/>
    </xf>
    <xf numFmtId="3" fontId="21" fillId="8" borderId="0" xfId="0" applyNumberFormat="1" applyFont="1" applyFill="1" applyBorder="1" applyAlignment="1" applyProtection="1">
      <alignment horizontal="center" vertical="center"/>
    </xf>
    <xf numFmtId="10" fontId="23" fillId="8" borderId="0" xfId="8" applyNumberFormat="1" applyFont="1" applyFill="1" applyProtection="1"/>
    <xf numFmtId="166" fontId="21" fillId="8" borderId="0" xfId="0" applyNumberFormat="1" applyFont="1" applyFill="1" applyBorder="1" applyAlignment="1" applyProtection="1">
      <alignment horizontal="center" vertical="center"/>
    </xf>
    <xf numFmtId="0" fontId="48" fillId="8" borderId="9" xfId="0" quotePrefix="1" applyFont="1" applyFill="1" applyBorder="1" applyAlignment="1">
      <alignment horizontal="centerContinuous"/>
    </xf>
    <xf numFmtId="0" fontId="48" fillId="8" borderId="9" xfId="0" applyFont="1" applyFill="1" applyBorder="1" applyAlignment="1">
      <alignment horizontal="centerContinuous"/>
    </xf>
    <xf numFmtId="178" fontId="23" fillId="8" borderId="0" xfId="8" applyNumberFormat="1" applyFont="1" applyFill="1" applyBorder="1" applyAlignment="1" applyProtection="1">
      <alignment horizontal="center" vertical="center"/>
    </xf>
    <xf numFmtId="178" fontId="21" fillId="8" borderId="8" xfId="8" applyNumberFormat="1" applyFont="1" applyFill="1" applyBorder="1" applyAlignment="1" applyProtection="1">
      <alignment horizontal="center" vertical="center"/>
    </xf>
    <xf numFmtId="178" fontId="21" fillId="8" borderId="13" xfId="8" applyNumberFormat="1" applyFont="1" applyFill="1" applyBorder="1" applyAlignment="1" applyProtection="1">
      <alignment horizontal="center" vertical="center"/>
    </xf>
    <xf numFmtId="179" fontId="24" fillId="8" borderId="0" xfId="8" applyNumberFormat="1" applyFont="1" applyFill="1" applyBorder="1" applyAlignment="1" applyProtection="1">
      <alignment horizontal="center" vertical="center"/>
    </xf>
    <xf numFmtId="3" fontId="20" fillId="8" borderId="0" xfId="0" applyNumberFormat="1" applyFont="1" applyFill="1" applyBorder="1" applyAlignment="1" applyProtection="1">
      <alignment horizontal="center" vertical="center"/>
    </xf>
    <xf numFmtId="0" fontId="21" fillId="8" borderId="0" xfId="0" applyFont="1" applyFill="1" applyBorder="1" applyAlignment="1" applyProtection="1">
      <alignment horizontal="centerContinuous" vertical="center"/>
    </xf>
    <xf numFmtId="0" fontId="21" fillId="7" borderId="0" xfId="0" applyFont="1" applyFill="1" applyBorder="1" applyProtection="1"/>
    <xf numFmtId="0" fontId="21" fillId="7" borderId="0" xfId="0" applyFont="1" applyFill="1" applyBorder="1" applyAlignment="1" applyProtection="1">
      <alignment vertical="center"/>
    </xf>
    <xf numFmtId="0" fontId="23" fillId="7" borderId="0" xfId="0" applyFont="1" applyFill="1" applyBorder="1" applyAlignment="1" applyProtection="1">
      <alignment vertical="center"/>
    </xf>
    <xf numFmtId="183" fontId="23" fillId="0" borderId="0" xfId="0" applyNumberFormat="1" applyFont="1" applyAlignment="1">
      <alignment horizontal="center" vertical="center"/>
    </xf>
    <xf numFmtId="183" fontId="23" fillId="8" borderId="0" xfId="0" applyNumberFormat="1" applyFont="1" applyFill="1" applyAlignment="1">
      <alignment horizontal="center" vertical="center"/>
    </xf>
    <xf numFmtId="183" fontId="21" fillId="0" borderId="8" xfId="0" applyNumberFormat="1" applyFont="1" applyBorder="1" applyAlignment="1">
      <alignment horizontal="center" vertical="center"/>
    </xf>
    <xf numFmtId="183" fontId="21" fillId="8" borderId="8" xfId="0" applyNumberFormat="1" applyFont="1" applyFill="1" applyBorder="1" applyAlignment="1">
      <alignment horizontal="center" vertical="center"/>
    </xf>
    <xf numFmtId="183" fontId="21" fillId="0" borderId="0" xfId="0" applyNumberFormat="1" applyFont="1" applyAlignment="1">
      <alignment horizontal="center" vertical="center"/>
    </xf>
    <xf numFmtId="183" fontId="21" fillId="8" borderId="0" xfId="0" applyNumberFormat="1" applyFont="1" applyFill="1" applyAlignment="1">
      <alignment horizontal="center" vertical="center"/>
    </xf>
    <xf numFmtId="0" fontId="46" fillId="9" borderId="7" xfId="0" applyFont="1" applyFill="1" applyBorder="1" applyAlignment="1">
      <alignment vertical="center"/>
    </xf>
    <xf numFmtId="0" fontId="23" fillId="9" borderId="0" xfId="0" applyFont="1" applyFill="1"/>
    <xf numFmtId="0" fontId="21" fillId="9" borderId="0" xfId="0" applyFont="1" applyFill="1" applyAlignment="1">
      <alignment horizontal="center"/>
    </xf>
    <xf numFmtId="183" fontId="23" fillId="9" borderId="0" xfId="0" applyNumberFormat="1" applyFont="1" applyFill="1" applyAlignment="1">
      <alignment horizontal="center" vertical="center"/>
    </xf>
    <xf numFmtId="183" fontId="21" fillId="9" borderId="8" xfId="0" applyNumberFormat="1" applyFont="1" applyFill="1" applyBorder="1" applyAlignment="1">
      <alignment horizontal="center" vertical="center"/>
    </xf>
    <xf numFmtId="183" fontId="21" fillId="9" borderId="0" xfId="0" applyNumberFormat="1" applyFont="1" applyFill="1" applyAlignment="1">
      <alignment horizontal="center" vertical="center"/>
    </xf>
    <xf numFmtId="166" fontId="21" fillId="9" borderId="0" xfId="0" applyNumberFormat="1" applyFont="1" applyFill="1" applyAlignment="1">
      <alignment horizontal="center" vertical="center"/>
    </xf>
    <xf numFmtId="0" fontId="46" fillId="9" borderId="0" xfId="0" applyFont="1" applyFill="1" applyAlignment="1">
      <alignment vertical="center"/>
    </xf>
    <xf numFmtId="168" fontId="21" fillId="9" borderId="0" xfId="8" applyNumberFormat="1" applyFont="1" applyFill="1" applyAlignment="1">
      <alignment horizontal="center" vertical="center"/>
    </xf>
    <xf numFmtId="1" fontId="21" fillId="9" borderId="0" xfId="1" applyNumberFormat="1" applyFont="1" applyFill="1" applyAlignment="1">
      <alignment horizontal="center" vertical="center"/>
    </xf>
    <xf numFmtId="180" fontId="21" fillId="9" borderId="0" xfId="0" applyNumberFormat="1" applyFont="1" applyFill="1" applyAlignment="1">
      <alignment horizontal="center" vertical="center"/>
    </xf>
    <xf numFmtId="3" fontId="21" fillId="9" borderId="0" xfId="0" applyNumberFormat="1" applyFont="1" applyFill="1" applyAlignment="1">
      <alignment horizontal="center" vertical="center"/>
    </xf>
    <xf numFmtId="178" fontId="21" fillId="9" borderId="0" xfId="8" applyNumberFormat="1" applyFont="1" applyFill="1" applyBorder="1" applyAlignment="1" applyProtection="1">
      <alignment horizontal="center" vertical="center"/>
    </xf>
    <xf numFmtId="0" fontId="21" fillId="9" borderId="0" xfId="0" applyFont="1" applyFill="1" applyBorder="1" applyAlignment="1" applyProtection="1">
      <alignment horizontal="center" vertical="center"/>
    </xf>
    <xf numFmtId="0" fontId="46" fillId="9" borderId="0" xfId="0" applyFont="1" applyFill="1" applyBorder="1" applyAlignment="1">
      <alignment vertical="center"/>
    </xf>
    <xf numFmtId="0" fontId="23" fillId="9" borderId="0" xfId="0" applyFont="1" applyFill="1" applyProtection="1"/>
    <xf numFmtId="180" fontId="23" fillId="9" borderId="0" xfId="0" applyNumberFormat="1" applyFont="1" applyFill="1" applyBorder="1" applyAlignment="1" applyProtection="1">
      <alignment horizontal="center" vertical="center"/>
    </xf>
    <xf numFmtId="180" fontId="21" fillId="9" borderId="12"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vertical="center"/>
    </xf>
    <xf numFmtId="166" fontId="21" fillId="9" borderId="8" xfId="0" applyNumberFormat="1" applyFont="1" applyFill="1" applyBorder="1" applyAlignment="1" applyProtection="1">
      <alignment vertical="center"/>
    </xf>
    <xf numFmtId="166" fontId="25" fillId="9" borderId="0" xfId="0" applyNumberFormat="1" applyFont="1" applyFill="1" applyAlignment="1">
      <alignment vertical="justify"/>
    </xf>
    <xf numFmtId="0" fontId="42" fillId="9" borderId="0" xfId="0" applyFont="1" applyFill="1" applyBorder="1" applyAlignment="1" applyProtection="1">
      <alignment horizontal="left" vertical="justify" wrapText="1"/>
    </xf>
    <xf numFmtId="174" fontId="21" fillId="9" borderId="0" xfId="0" applyNumberFormat="1" applyFont="1" applyFill="1" applyBorder="1" applyAlignment="1" applyProtection="1">
      <alignment horizontal="center" vertical="center"/>
    </xf>
    <xf numFmtId="0" fontId="54" fillId="9" borderId="8" xfId="0" applyFont="1" applyFill="1" applyBorder="1" applyAlignment="1">
      <alignment vertical="center"/>
    </xf>
    <xf numFmtId="0" fontId="54" fillId="9" borderId="0" xfId="0" applyFont="1" applyFill="1" applyBorder="1" applyAlignment="1">
      <alignment vertical="center"/>
    </xf>
    <xf numFmtId="174" fontId="23" fillId="9" borderId="0" xfId="0" applyNumberFormat="1" applyFont="1" applyFill="1" applyBorder="1" applyAlignment="1" applyProtection="1">
      <alignment vertical="center"/>
    </xf>
    <xf numFmtId="0" fontId="23" fillId="9" borderId="0" xfId="44" applyFont="1" applyFill="1" applyProtection="1"/>
    <xf numFmtId="178" fontId="24" fillId="9" borderId="0" xfId="8" applyNumberFormat="1" applyFont="1" applyFill="1" applyBorder="1" applyAlignment="1" applyProtection="1">
      <alignment horizontal="center" vertical="center"/>
    </xf>
    <xf numFmtId="3" fontId="23" fillId="9" borderId="0" xfId="0" applyNumberFormat="1" applyFont="1" applyFill="1" applyBorder="1" applyAlignment="1" applyProtection="1">
      <alignment horizontal="center" vertical="center"/>
    </xf>
    <xf numFmtId="3" fontId="21" fillId="9" borderId="8" xfId="0" applyNumberFormat="1" applyFont="1" applyFill="1" applyBorder="1" applyAlignment="1" applyProtection="1">
      <alignment horizontal="center" vertical="center"/>
    </xf>
    <xf numFmtId="3" fontId="21" fillId="9" borderId="0" xfId="0" applyNumberFormat="1" applyFont="1" applyFill="1" applyBorder="1" applyAlignment="1" applyProtection="1">
      <alignment horizontal="center" vertical="center"/>
    </xf>
    <xf numFmtId="10" fontId="23" fillId="9" borderId="0" xfId="8" applyNumberFormat="1" applyFont="1" applyFill="1" applyProtection="1"/>
    <xf numFmtId="166" fontId="21" fillId="9" borderId="0" xfId="0" applyNumberFormat="1" applyFont="1" applyFill="1" applyBorder="1" applyAlignment="1" applyProtection="1">
      <alignment horizontal="center" vertical="center"/>
    </xf>
    <xf numFmtId="178" fontId="23" fillId="9" borderId="0" xfId="8" applyNumberFormat="1" applyFont="1" applyFill="1" applyBorder="1" applyAlignment="1" applyProtection="1">
      <alignment horizontal="center" vertical="center"/>
    </xf>
    <xf numFmtId="178" fontId="21" fillId="9" borderId="8" xfId="8" applyNumberFormat="1" applyFont="1" applyFill="1" applyBorder="1" applyAlignment="1" applyProtection="1">
      <alignment horizontal="center" vertical="center"/>
    </xf>
    <xf numFmtId="178" fontId="21" fillId="9" borderId="13" xfId="8" applyNumberFormat="1" applyFont="1" applyFill="1" applyBorder="1" applyAlignment="1" applyProtection="1">
      <alignment horizontal="center" vertical="center"/>
    </xf>
    <xf numFmtId="179" fontId="24" fillId="9" borderId="0" xfId="8" applyNumberFormat="1" applyFont="1" applyFill="1" applyBorder="1" applyAlignment="1" applyProtection="1">
      <alignment horizontal="center" vertical="center"/>
    </xf>
    <xf numFmtId="3" fontId="20" fillId="9" borderId="0" xfId="0" applyNumberFormat="1" applyFont="1" applyFill="1" applyBorder="1" applyAlignment="1" applyProtection="1">
      <alignment horizontal="center" vertical="center"/>
    </xf>
    <xf numFmtId="0" fontId="48" fillId="9" borderId="7" xfId="0" applyFont="1" applyFill="1" applyBorder="1" applyAlignment="1">
      <alignment horizontal="center"/>
    </xf>
    <xf numFmtId="0" fontId="48" fillId="9" borderId="9" xfId="0" applyFont="1" applyFill="1" applyBorder="1" applyAlignment="1">
      <alignment horizontal="centerContinuous"/>
    </xf>
    <xf numFmtId="0" fontId="21" fillId="9" borderId="0" xfId="0" applyFont="1" applyFill="1" applyBorder="1" applyAlignment="1" applyProtection="1">
      <alignment horizontal="centerContinuous" vertical="center"/>
    </xf>
    <xf numFmtId="0" fontId="52" fillId="9" borderId="7" xfId="0" applyFont="1" applyFill="1" applyBorder="1" applyAlignment="1">
      <alignment vertical="center"/>
    </xf>
    <xf numFmtId="0" fontId="52" fillId="9" borderId="0" xfId="0" applyFont="1" applyFill="1" applyAlignment="1">
      <alignment vertical="center"/>
    </xf>
    <xf numFmtId="3" fontId="23" fillId="9" borderId="0" xfId="73" applyNumberFormat="1" applyFont="1" applyFill="1" applyBorder="1" applyAlignment="1">
      <alignment horizontal="center" vertical="center"/>
    </xf>
    <xf numFmtId="3" fontId="24" fillId="9" borderId="0" xfId="73" applyNumberFormat="1" applyFont="1" applyFill="1" applyBorder="1" applyAlignment="1">
      <alignment horizontal="center" vertical="center"/>
    </xf>
    <xf numFmtId="3" fontId="22" fillId="9" borderId="8" xfId="0" applyNumberFormat="1" applyFont="1" applyFill="1" applyBorder="1" applyAlignment="1" applyProtection="1">
      <alignment horizontal="center" vertical="center"/>
    </xf>
    <xf numFmtId="184" fontId="21" fillId="0" borderId="0" xfId="0" applyNumberFormat="1" applyFont="1" applyFill="1" applyAlignment="1">
      <alignment horizontal="center" vertical="center"/>
    </xf>
    <xf numFmtId="184" fontId="21" fillId="7" borderId="0" xfId="0" applyNumberFormat="1" applyFont="1" applyFill="1" applyAlignment="1">
      <alignment horizontal="center" vertical="center"/>
    </xf>
    <xf numFmtId="184" fontId="21" fillId="9" borderId="0" xfId="0" applyNumberFormat="1" applyFont="1" applyFill="1" applyAlignment="1">
      <alignment horizontal="center" vertical="center"/>
    </xf>
    <xf numFmtId="184" fontId="21" fillId="8" borderId="0" xfId="0" applyNumberFormat="1" applyFont="1" applyFill="1" applyAlignment="1">
      <alignment horizontal="center" vertical="center"/>
    </xf>
    <xf numFmtId="166" fontId="21" fillId="9" borderId="8" xfId="0" applyNumberFormat="1" applyFont="1" applyFill="1" applyBorder="1" applyAlignment="1" applyProtection="1">
      <alignment horizontal="center" vertical="center"/>
    </xf>
    <xf numFmtId="166" fontId="21" fillId="0" borderId="8" xfId="0" applyNumberFormat="1" applyFont="1" applyFill="1" applyBorder="1" applyAlignment="1" applyProtection="1">
      <alignment horizontal="center" vertical="center"/>
    </xf>
    <xf numFmtId="166" fontId="21" fillId="0" borderId="8" xfId="0" applyNumberFormat="1" applyFont="1" applyBorder="1" applyAlignment="1">
      <alignment horizontal="center" vertical="center"/>
    </xf>
    <xf numFmtId="166" fontId="23" fillId="0" borderId="0" xfId="0" applyNumberFormat="1" applyFont="1" applyFill="1" applyAlignment="1">
      <alignment horizontal="center" vertical="center"/>
    </xf>
    <xf numFmtId="166" fontId="21" fillId="0" borderId="8"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5" fontId="21" fillId="7" borderId="0" xfId="0" applyNumberFormat="1" applyFont="1" applyFill="1" applyAlignment="1">
      <alignment horizontal="center" vertical="center"/>
    </xf>
    <xf numFmtId="166" fontId="23" fillId="7" borderId="0" xfId="0" applyNumberFormat="1" applyFont="1" applyFill="1" applyAlignment="1">
      <alignment horizontal="center" vertical="center"/>
    </xf>
    <xf numFmtId="166" fontId="21" fillId="7" borderId="8" xfId="0" applyNumberFormat="1" applyFont="1" applyFill="1" applyBorder="1" applyAlignment="1">
      <alignment horizontal="center" vertical="center"/>
    </xf>
    <xf numFmtId="186" fontId="21" fillId="7" borderId="0" xfId="0" applyNumberFormat="1" applyFont="1" applyFill="1" applyAlignment="1">
      <alignment horizontal="center" vertical="center"/>
    </xf>
    <xf numFmtId="186" fontId="21" fillId="0" borderId="0" xfId="0" applyNumberFormat="1" applyFont="1" applyFill="1" applyAlignment="1">
      <alignment horizontal="center" vertical="center"/>
    </xf>
    <xf numFmtId="186" fontId="21" fillId="0" borderId="0" xfId="8" applyNumberFormat="1" applyFont="1" applyFill="1" applyAlignment="1">
      <alignment horizontal="center" vertical="center"/>
    </xf>
    <xf numFmtId="186" fontId="23" fillId="0" borderId="0" xfId="0" applyNumberFormat="1" applyFont="1"/>
    <xf numFmtId="166" fontId="23" fillId="8" borderId="0" xfId="0" applyNumberFormat="1" applyFont="1" applyFill="1" applyAlignment="1">
      <alignment horizontal="center" vertical="center"/>
    </xf>
    <xf numFmtId="166" fontId="21" fillId="8" borderId="8" xfId="0" applyNumberFormat="1" applyFont="1" applyFill="1" applyBorder="1" applyAlignment="1">
      <alignment horizontal="center" vertical="center"/>
    </xf>
    <xf numFmtId="186" fontId="21" fillId="8" borderId="0" xfId="0" applyNumberFormat="1" applyFont="1" applyFill="1" applyAlignment="1">
      <alignment horizontal="center" vertical="center"/>
    </xf>
    <xf numFmtId="166" fontId="23" fillId="9" borderId="0" xfId="0" applyNumberFormat="1" applyFont="1" applyFill="1" applyAlignment="1">
      <alignment horizontal="center" vertical="center"/>
    </xf>
    <xf numFmtId="166" fontId="21" fillId="9" borderId="8" xfId="0" applyNumberFormat="1" applyFont="1" applyFill="1" applyBorder="1" applyAlignment="1">
      <alignment horizontal="center" vertical="center"/>
    </xf>
    <xf numFmtId="186" fontId="21" fillId="9" borderId="0" xfId="0" applyNumberFormat="1" applyFont="1" applyFill="1" applyAlignment="1">
      <alignment horizontal="center" vertical="center"/>
    </xf>
    <xf numFmtId="166" fontId="21" fillId="8" borderId="8" xfId="0" applyNumberFormat="1" applyFont="1" applyFill="1" applyBorder="1" applyAlignment="1" applyProtection="1">
      <alignment horizontal="center" vertical="center"/>
    </xf>
    <xf numFmtId="166" fontId="21" fillId="0" borderId="0" xfId="44" applyNumberFormat="1" applyFont="1" applyFill="1" applyBorder="1" applyAlignment="1" applyProtection="1">
      <alignment horizontal="center" vertical="center"/>
    </xf>
    <xf numFmtId="166" fontId="23" fillId="0" borderId="0" xfId="44" applyNumberFormat="1" applyFont="1" applyFill="1" applyBorder="1" applyAlignment="1" applyProtection="1">
      <alignment horizontal="center" vertical="center"/>
    </xf>
    <xf numFmtId="166" fontId="21" fillId="0" borderId="8" xfId="44" applyNumberFormat="1" applyFont="1" applyFill="1" applyBorder="1" applyAlignment="1" applyProtection="1">
      <alignment horizontal="center" vertical="center"/>
    </xf>
    <xf numFmtId="166" fontId="21" fillId="9" borderId="0" xfId="44" applyNumberFormat="1" applyFont="1" applyFill="1" applyBorder="1" applyAlignment="1" applyProtection="1">
      <alignment horizontal="center" vertical="center"/>
    </xf>
    <xf numFmtId="166" fontId="21" fillId="8" borderId="0" xfId="44" applyNumberFormat="1" applyFont="1" applyFill="1" applyBorder="1" applyAlignment="1" applyProtection="1">
      <alignment horizontal="center" vertical="center"/>
    </xf>
    <xf numFmtId="166" fontId="23" fillId="9" borderId="0" xfId="44" applyNumberFormat="1" applyFont="1" applyFill="1" applyBorder="1" applyAlignment="1" applyProtection="1">
      <alignment horizontal="center" vertical="center"/>
    </xf>
    <xf numFmtId="166" fontId="23" fillId="8" borderId="0" xfId="44" applyNumberFormat="1" applyFont="1" applyFill="1" applyBorder="1" applyAlignment="1" applyProtection="1">
      <alignment horizontal="center" vertical="center"/>
    </xf>
    <xf numFmtId="166" fontId="21" fillId="9" borderId="8" xfId="44" applyNumberFormat="1" applyFont="1" applyFill="1" applyBorder="1" applyAlignment="1" applyProtection="1">
      <alignment horizontal="center" vertical="center"/>
    </xf>
    <xf numFmtId="166" fontId="21" fillId="8" borderId="8" xfId="44" applyNumberFormat="1" applyFont="1" applyFill="1" applyBorder="1" applyAlignment="1" applyProtection="1">
      <alignment horizontal="center" vertical="center"/>
    </xf>
    <xf numFmtId="186" fontId="23" fillId="7" borderId="0" xfId="0" applyNumberFormat="1" applyFont="1" applyFill="1" applyAlignment="1">
      <alignment horizontal="center" vertical="center"/>
    </xf>
    <xf numFmtId="186" fontId="23" fillId="0" borderId="0" xfId="0" applyNumberFormat="1" applyFont="1" applyFill="1" applyAlignment="1">
      <alignment horizontal="center" vertical="center"/>
    </xf>
    <xf numFmtId="185" fontId="21" fillId="0" borderId="0" xfId="0" applyNumberFormat="1" applyFont="1" applyFill="1" applyAlignment="1">
      <alignment horizontal="center" vertical="center"/>
    </xf>
    <xf numFmtId="186" fontId="23" fillId="0" borderId="0" xfId="0" applyNumberFormat="1" applyFont="1" applyFill="1" applyBorder="1" applyAlignment="1" applyProtection="1">
      <alignment horizontal="center" vertical="center"/>
    </xf>
    <xf numFmtId="186" fontId="24" fillId="0" borderId="0" xfId="0" applyNumberFormat="1" applyFont="1" applyFill="1" applyBorder="1" applyAlignment="1" applyProtection="1">
      <alignment horizontal="center" vertical="center"/>
    </xf>
    <xf numFmtId="186" fontId="23" fillId="8" borderId="0" xfId="0" applyNumberFormat="1" applyFont="1" applyFill="1" applyAlignment="1">
      <alignment horizontal="center" vertical="center"/>
    </xf>
    <xf numFmtId="185" fontId="21" fillId="8" borderId="0" xfId="0" applyNumberFormat="1" applyFont="1" applyFill="1" applyAlignment="1">
      <alignment horizontal="center" vertical="center"/>
    </xf>
    <xf numFmtId="186" fontId="23" fillId="9" borderId="0" xfId="0" applyNumberFormat="1" applyFont="1" applyFill="1" applyAlignment="1">
      <alignment horizontal="center" vertical="center"/>
    </xf>
    <xf numFmtId="185" fontId="21" fillId="9" borderId="0" xfId="0" applyNumberFormat="1" applyFont="1" applyFill="1" applyAlignment="1">
      <alignment horizontal="center" vertical="center"/>
    </xf>
    <xf numFmtId="186" fontId="23" fillId="9" borderId="0" xfId="0" applyNumberFormat="1" applyFont="1" applyFill="1" applyBorder="1" applyAlignment="1" applyProtection="1">
      <alignment horizontal="center" vertical="center"/>
    </xf>
    <xf numFmtId="186" fontId="24" fillId="9" borderId="0" xfId="0" applyNumberFormat="1" applyFont="1" applyFill="1" applyBorder="1" applyAlignment="1" applyProtection="1">
      <alignment horizontal="center" vertical="center"/>
    </xf>
    <xf numFmtId="179" fontId="23" fillId="9" borderId="0" xfId="31" applyNumberFormat="1" applyFont="1" applyFill="1" applyBorder="1" applyAlignment="1">
      <alignment horizontal="center" vertical="center"/>
    </xf>
    <xf numFmtId="179" fontId="23" fillId="9" borderId="0" xfId="8" applyNumberFormat="1" applyFont="1" applyFill="1" applyBorder="1" applyAlignment="1" applyProtection="1">
      <alignment horizontal="center" vertical="center"/>
    </xf>
    <xf numFmtId="166" fontId="21" fillId="7" borderId="0" xfId="44" applyNumberFormat="1" applyFont="1" applyFill="1" applyBorder="1" applyAlignment="1" applyProtection="1">
      <alignment horizontal="center" vertical="center"/>
    </xf>
    <xf numFmtId="166" fontId="23" fillId="7" borderId="0" xfId="44" applyNumberFormat="1" applyFont="1" applyFill="1" applyBorder="1" applyAlignment="1" applyProtection="1">
      <alignment horizontal="center" vertical="center"/>
    </xf>
    <xf numFmtId="178" fontId="24" fillId="7" borderId="0" xfId="8" applyNumberFormat="1" applyFont="1" applyFill="1" applyBorder="1" applyAlignment="1" applyProtection="1">
      <alignment horizontal="center" vertical="center"/>
    </xf>
    <xf numFmtId="166" fontId="21" fillId="7" borderId="8" xfId="0" applyNumberFormat="1" applyFont="1" applyFill="1" applyBorder="1" applyAlignment="1" applyProtection="1">
      <alignment horizontal="center" vertical="center"/>
    </xf>
    <xf numFmtId="166" fontId="23" fillId="7" borderId="0" xfId="0" applyNumberFormat="1" applyFont="1" applyFill="1" applyBorder="1" applyAlignment="1" applyProtection="1">
      <alignment horizontal="center" vertical="center"/>
    </xf>
    <xf numFmtId="166" fontId="21" fillId="7" borderId="8" xfId="44" applyNumberFormat="1" applyFont="1" applyFill="1" applyBorder="1" applyAlignment="1" applyProtection="1">
      <alignment horizontal="center" vertical="center"/>
    </xf>
    <xf numFmtId="178" fontId="21" fillId="7" borderId="8" xfId="8" applyNumberFormat="1" applyFont="1" applyFill="1" applyBorder="1" applyAlignment="1" applyProtection="1">
      <alignment horizontal="center" vertical="center"/>
    </xf>
    <xf numFmtId="178" fontId="21" fillId="7" borderId="13" xfId="8" applyNumberFormat="1" applyFont="1" applyFill="1" applyBorder="1" applyAlignment="1" applyProtection="1">
      <alignment horizontal="center" vertical="center"/>
    </xf>
    <xf numFmtId="0" fontId="56" fillId="7" borderId="8" xfId="0" applyFont="1" applyFill="1" applyBorder="1" applyAlignment="1">
      <alignment vertical="center"/>
    </xf>
    <xf numFmtId="3" fontId="21" fillId="7" borderId="8" xfId="0" applyNumberFormat="1" applyFont="1" applyFill="1" applyBorder="1" applyAlignment="1" applyProtection="1">
      <alignment horizontal="center" vertical="center"/>
    </xf>
    <xf numFmtId="3" fontId="20" fillId="7" borderId="0" xfId="0" applyNumberFormat="1" applyFont="1" applyFill="1" applyBorder="1" applyAlignment="1" applyProtection="1">
      <alignment horizontal="center" vertical="center"/>
    </xf>
    <xf numFmtId="166" fontId="21" fillId="7" borderId="0" xfId="0" applyNumberFormat="1" applyFont="1" applyFill="1" applyBorder="1" applyAlignment="1" applyProtection="1">
      <alignment horizontal="right" vertical="center"/>
    </xf>
    <xf numFmtId="0" fontId="25" fillId="0" borderId="0" xfId="0" applyFont="1" applyBorder="1" applyAlignment="1">
      <alignment vertical="justify"/>
    </xf>
    <xf numFmtId="166" fontId="21" fillId="0" borderId="0" xfId="0" applyNumberFormat="1" applyFont="1" applyFill="1" applyBorder="1" applyAlignment="1" applyProtection="1">
      <alignment vertical="center"/>
    </xf>
    <xf numFmtId="166" fontId="21" fillId="9" borderId="0" xfId="0" applyNumberFormat="1" applyFont="1" applyFill="1" applyBorder="1" applyAlignment="1" applyProtection="1">
      <alignment vertical="center"/>
    </xf>
    <xf numFmtId="166" fontId="21" fillId="8" borderId="0" xfId="0" applyNumberFormat="1" applyFont="1" applyFill="1" applyBorder="1" applyAlignment="1" applyProtection="1">
      <alignment vertical="center"/>
    </xf>
    <xf numFmtId="0" fontId="56" fillId="0" borderId="8" xfId="0" applyFont="1" applyFill="1" applyBorder="1" applyAlignment="1">
      <alignment vertical="center"/>
    </xf>
    <xf numFmtId="0" fontId="21" fillId="0" borderId="0" xfId="0" applyFont="1" applyFill="1" applyAlignment="1">
      <alignment vertical="center"/>
    </xf>
    <xf numFmtId="0" fontId="23" fillId="0" borderId="0" xfId="0" applyFont="1" applyFill="1" applyAlignment="1">
      <alignment horizontal="left" vertical="center" indent="2"/>
    </xf>
    <xf numFmtId="0" fontId="58" fillId="0" borderId="0" xfId="0" applyFont="1"/>
    <xf numFmtId="187" fontId="21" fillId="0" borderId="8" xfId="0" applyNumberFormat="1" applyFont="1" applyFill="1" applyBorder="1" applyAlignment="1" applyProtection="1">
      <alignment vertical="center"/>
    </xf>
    <xf numFmtId="187" fontId="23" fillId="0" borderId="0" xfId="0" applyNumberFormat="1" applyFont="1" applyFill="1" applyBorder="1" applyAlignment="1" applyProtection="1">
      <alignment vertical="center"/>
    </xf>
    <xf numFmtId="187" fontId="21" fillId="0" borderId="0" xfId="0" applyNumberFormat="1" applyFont="1" applyFill="1" applyBorder="1" applyAlignment="1" applyProtection="1">
      <alignment vertical="center"/>
    </xf>
    <xf numFmtId="0" fontId="23" fillId="0" borderId="0" xfId="0" applyFont="1" applyAlignment="1" applyProtection="1"/>
    <xf numFmtId="0" fontId="23" fillId="0" borderId="0" xfId="0" applyFont="1" applyAlignment="1"/>
    <xf numFmtId="0" fontId="33" fillId="0" borderId="0" xfId="0" applyFont="1" applyAlignment="1"/>
    <xf numFmtId="0" fontId="23" fillId="0" borderId="0" xfId="0" applyFont="1" applyBorder="1" applyAlignment="1"/>
    <xf numFmtId="165" fontId="21" fillId="0" borderId="0" xfId="0" applyNumberFormat="1" applyFont="1" applyFill="1" applyBorder="1" applyAlignment="1" applyProtection="1">
      <alignment horizontal="center"/>
    </xf>
    <xf numFmtId="0" fontId="23" fillId="0" borderId="0" xfId="0" applyFont="1" applyFill="1" applyAlignment="1"/>
    <xf numFmtId="0" fontId="48" fillId="8" borderId="11" xfId="0" applyFont="1" applyFill="1" applyBorder="1" applyAlignment="1">
      <alignment horizontal="center"/>
    </xf>
    <xf numFmtId="0" fontId="23" fillId="8" borderId="0" xfId="0" applyFont="1" applyFill="1" applyAlignment="1">
      <alignment horizontal="center"/>
    </xf>
    <xf numFmtId="0" fontId="21" fillId="0" borderId="0" xfId="31" applyFont="1" applyFill="1" applyAlignment="1" applyProtection="1"/>
    <xf numFmtId="0" fontId="21" fillId="0" borderId="0" xfId="31" applyFont="1" applyFill="1" applyAlignment="1" applyProtection="1">
      <alignment horizontal="center"/>
    </xf>
    <xf numFmtId="0" fontId="48" fillId="0" borderId="9" xfId="0" applyFont="1" applyFill="1" applyBorder="1" applyAlignment="1">
      <alignment horizontal="centerContinuous"/>
    </xf>
    <xf numFmtId="0" fontId="48" fillId="0" borderId="7" xfId="0" applyFont="1" applyFill="1" applyBorder="1" applyAlignment="1">
      <alignment horizontal="center"/>
    </xf>
    <xf numFmtId="179" fontId="23" fillId="0" borderId="0" xfId="31" applyNumberFormat="1" applyFont="1" applyFill="1" applyBorder="1" applyAlignment="1">
      <alignment horizontal="center" vertical="center"/>
    </xf>
    <xf numFmtId="0" fontId="21" fillId="0" borderId="0" xfId="31" applyFont="1" applyFill="1" applyAlignment="1" applyProtection="1">
      <alignment horizontal="center"/>
    </xf>
    <xf numFmtId="0" fontId="48" fillId="0" borderId="9" xfId="0" quotePrefix="1" applyFont="1" applyFill="1" applyBorder="1" applyAlignment="1">
      <alignment horizontal="centerContinuous"/>
    </xf>
    <xf numFmtId="0" fontId="48" fillId="0" borderId="10" xfId="0" applyFont="1" applyFill="1" applyBorder="1" applyAlignment="1">
      <alignment horizontal="center"/>
    </xf>
    <xf numFmtId="175" fontId="23" fillId="0" borderId="0" xfId="31" applyNumberFormat="1" applyFont="1" applyFill="1" applyBorder="1" applyAlignment="1" applyProtection="1">
      <alignment horizontal="center" vertical="center"/>
    </xf>
    <xf numFmtId="175" fontId="24" fillId="0" borderId="0" xfId="31" applyNumberFormat="1" applyFont="1" applyFill="1" applyBorder="1" applyAlignment="1" applyProtection="1">
      <alignment horizontal="center" vertical="center"/>
    </xf>
    <xf numFmtId="177" fontId="23" fillId="0" borderId="0" xfId="39" applyNumberFormat="1" applyFont="1" applyFill="1" applyAlignment="1">
      <alignment horizontal="center" vertical="center"/>
    </xf>
    <xf numFmtId="0" fontId="30" fillId="0" borderId="0" xfId="0" applyFont="1" applyFill="1"/>
    <xf numFmtId="0" fontId="21" fillId="0" borderId="8" xfId="0" applyFont="1" applyFill="1" applyBorder="1" applyAlignment="1">
      <alignment vertical="center"/>
    </xf>
    <xf numFmtId="3" fontId="23" fillId="0" borderId="0" xfId="0" applyNumberFormat="1" applyFont="1" applyFill="1" applyAlignment="1" applyProtection="1">
      <alignment horizontal="center"/>
    </xf>
    <xf numFmtId="0" fontId="22" fillId="0" borderId="8" xfId="0" applyFont="1" applyFill="1" applyBorder="1" applyAlignment="1">
      <alignment vertical="center"/>
    </xf>
    <xf numFmtId="187" fontId="23" fillId="9" borderId="0" xfId="0" applyNumberFormat="1" applyFont="1" applyFill="1" applyBorder="1" applyAlignment="1" applyProtection="1">
      <alignment vertical="center"/>
    </xf>
    <xf numFmtId="187" fontId="21" fillId="9" borderId="8" xfId="0" applyNumberFormat="1" applyFont="1" applyFill="1" applyBorder="1" applyAlignment="1" applyProtection="1">
      <alignment vertical="center"/>
    </xf>
    <xf numFmtId="187" fontId="21" fillId="9" borderId="0" xfId="0" applyNumberFormat="1" applyFont="1" applyFill="1" applyBorder="1" applyAlignment="1" applyProtection="1">
      <alignment vertical="center"/>
    </xf>
    <xf numFmtId="187" fontId="21" fillId="8" borderId="8" xfId="0" applyNumberFormat="1" applyFont="1" applyFill="1" applyBorder="1" applyAlignment="1" applyProtection="1">
      <alignment vertical="center"/>
    </xf>
    <xf numFmtId="187" fontId="23" fillId="8" borderId="0" xfId="0" applyNumberFormat="1" applyFont="1" applyFill="1" applyBorder="1" applyAlignment="1" applyProtection="1">
      <alignment vertical="center"/>
    </xf>
    <xf numFmtId="187" fontId="21" fillId="8" borderId="0" xfId="0" applyNumberFormat="1" applyFont="1" applyFill="1" applyBorder="1" applyAlignment="1" applyProtection="1">
      <alignment vertical="center"/>
    </xf>
    <xf numFmtId="186" fontId="23" fillId="8" borderId="0" xfId="0" applyNumberFormat="1" applyFont="1" applyFill="1" applyBorder="1" applyAlignment="1" applyProtection="1">
      <alignment horizontal="center" vertical="center"/>
    </xf>
    <xf numFmtId="186" fontId="24" fillId="8" borderId="0" xfId="0" applyNumberFormat="1" applyFont="1" applyFill="1" applyBorder="1" applyAlignment="1" applyProtection="1">
      <alignment horizontal="center" vertical="center"/>
    </xf>
    <xf numFmtId="3" fontId="23" fillId="8" borderId="0" xfId="31" applyNumberFormat="1" applyFont="1" applyFill="1" applyBorder="1" applyAlignment="1" applyProtection="1">
      <alignment horizontal="center" vertical="center"/>
    </xf>
    <xf numFmtId="179" fontId="23" fillId="8" borderId="0" xfId="31" applyNumberFormat="1" applyFont="1" applyFill="1" applyBorder="1" applyAlignment="1">
      <alignment horizontal="center" vertical="center"/>
    </xf>
    <xf numFmtId="179" fontId="23" fillId="8" borderId="0" xfId="8" applyNumberFormat="1" applyFont="1" applyFill="1" applyBorder="1" applyAlignment="1" applyProtection="1">
      <alignment horizontal="center" vertical="center"/>
    </xf>
    <xf numFmtId="3" fontId="23" fillId="9" borderId="0" xfId="31" applyNumberFormat="1" applyFont="1" applyFill="1" applyBorder="1" applyAlignment="1" applyProtection="1">
      <alignment horizontal="center" vertical="center"/>
    </xf>
    <xf numFmtId="0" fontId="23" fillId="8" borderId="0" xfId="0" applyFont="1" applyFill="1" applyBorder="1" applyProtection="1"/>
    <xf numFmtId="3" fontId="23" fillId="8" borderId="0" xfId="73" applyNumberFormat="1" applyFont="1" applyFill="1" applyBorder="1" applyAlignment="1">
      <alignment horizontal="center" vertical="center"/>
    </xf>
    <xf numFmtId="3" fontId="24" fillId="8" borderId="0" xfId="73" applyNumberFormat="1" applyFont="1" applyFill="1" applyBorder="1" applyAlignment="1">
      <alignment horizontal="center" vertical="center"/>
    </xf>
    <xf numFmtId="3" fontId="22" fillId="8" borderId="8" xfId="0" applyNumberFormat="1" applyFont="1" applyFill="1" applyBorder="1" applyAlignment="1" applyProtection="1">
      <alignment horizontal="center" vertical="center"/>
    </xf>
    <xf numFmtId="0" fontId="32" fillId="8" borderId="0" xfId="0" applyFont="1" applyFill="1" applyBorder="1"/>
    <xf numFmtId="0" fontId="32" fillId="9" borderId="0" xfId="0" applyFont="1" applyFill="1" applyBorder="1"/>
    <xf numFmtId="0" fontId="39" fillId="4" borderId="0" xfId="11" applyFont="1" applyFill="1" applyAlignment="1">
      <alignment horizontal="left" vertical="center" indent="3"/>
    </xf>
    <xf numFmtId="0" fontId="34"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7" fillId="4" borderId="0" xfId="11" applyFont="1" applyFill="1" applyAlignment="1">
      <alignment horizontal="left" vertical="center" wrapText="1"/>
    </xf>
    <xf numFmtId="0" fontId="44" fillId="6" borderId="0" xfId="0" applyFont="1" applyFill="1" applyAlignment="1">
      <alignment horizontal="center" vertical="center"/>
    </xf>
    <xf numFmtId="0" fontId="45" fillId="6" borderId="0" xfId="0" applyFont="1" applyFill="1" applyAlignment="1">
      <alignment horizontal="center" vertical="center"/>
    </xf>
    <xf numFmtId="0" fontId="23" fillId="0" borderId="0" xfId="0" applyFont="1" applyAlignment="1">
      <alignment horizontal="left" vertical="center" wrapText="1"/>
    </xf>
    <xf numFmtId="0" fontId="48" fillId="0" borderId="9" xfId="0" quotePrefix="1" applyFont="1" applyBorder="1" applyAlignment="1">
      <alignment horizontal="center"/>
    </xf>
    <xf numFmtId="0" fontId="23" fillId="0" borderId="0" xfId="0" applyFont="1" applyFill="1" applyBorder="1" applyAlignment="1" applyProtection="1">
      <alignment horizontal="left" vertical="justify" wrapText="1"/>
    </xf>
    <xf numFmtId="0" fontId="23" fillId="0" borderId="0" xfId="0" applyFont="1" applyFill="1" applyBorder="1" applyAlignment="1" applyProtection="1">
      <alignment horizontal="left" vertical="top" wrapText="1"/>
    </xf>
    <xf numFmtId="3" fontId="23" fillId="0" borderId="0" xfId="0" applyNumberFormat="1" applyFont="1" applyFill="1" applyBorder="1" applyAlignment="1" applyProtection="1">
      <alignment horizontal="left" vertical="justify" wrapText="1"/>
    </xf>
    <xf numFmtId="0" fontId="21" fillId="0" borderId="0" xfId="31" applyFont="1" applyFill="1" applyAlignment="1" applyProtection="1">
      <alignment horizontal="center"/>
    </xf>
    <xf numFmtId="0" fontId="23" fillId="3" borderId="0" xfId="31" applyFont="1" applyFill="1" applyBorder="1" applyAlignment="1" applyProtection="1">
      <alignment horizontal="left" vertical="center" wrapText="1"/>
    </xf>
    <xf numFmtId="0" fontId="23" fillId="3" borderId="0" xfId="31" applyFont="1" applyFill="1" applyBorder="1" applyAlignment="1" applyProtection="1">
      <alignment horizontal="left" vertical="center"/>
    </xf>
    <xf numFmtId="0" fontId="23" fillId="0" borderId="0" xfId="31" applyFont="1" applyFill="1" applyBorder="1" applyAlignment="1" applyProtection="1">
      <alignment horizontal="left" vertical="center" wrapText="1"/>
    </xf>
    <xf numFmtId="0" fontId="23" fillId="0" borderId="0" xfId="73" applyFont="1" applyFill="1" applyAlignment="1">
      <alignment horizontal="left" vertical="center" wrapText="1"/>
    </xf>
  </cellXfs>
  <cellStyles count="96">
    <cellStyle name="_DATA" xfId="94" xr:uid="{FF711313-02CC-445E-A990-B72FBEF77D64}"/>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E2001A"/>
      <color rgb="FFAA1C0D"/>
      <color rgb="FFF2F2F2"/>
      <color rgb="FFFFFFCC"/>
      <color rgb="FFEA5C4D"/>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34636</xdr:colOff>
      <xdr:row>57</xdr:row>
      <xdr:rowOff>69271</xdr:rowOff>
    </xdr:to>
    <xdr:grpSp>
      <xdr:nvGrpSpPr>
        <xdr:cNvPr id="2" name="Group 1">
          <a:extLst>
            <a:ext uri="{FF2B5EF4-FFF2-40B4-BE49-F238E27FC236}">
              <a16:creationId xmlns:a16="http://schemas.microsoft.com/office/drawing/2014/main" id="{E7AE3171-C5A8-4B73-9179-57F18E6090D6}"/>
            </a:ext>
          </a:extLst>
        </xdr:cNvPr>
        <xdr:cNvGrpSpPr/>
      </xdr:nvGrpSpPr>
      <xdr:grpSpPr>
        <a:xfrm>
          <a:off x="0" y="0"/>
          <a:ext cx="16679574" cy="10189584"/>
          <a:chOff x="0" y="0"/>
          <a:chExt cx="12192000" cy="6858000"/>
        </a:xfrm>
      </xdr:grpSpPr>
      <xdr:pic>
        <xdr:nvPicPr>
          <xdr:cNvPr id="4" name="ppt bg - 1920x1080.jpg">
            <a:extLst>
              <a:ext uri="{FF2B5EF4-FFF2-40B4-BE49-F238E27FC236}">
                <a16:creationId xmlns:a16="http://schemas.microsoft.com/office/drawing/2014/main" id="{46F3231D-8545-4547-BDD1-8A01F3ED24D8}"/>
              </a:ext>
            </a:extLst>
          </xdr:cNvPr>
          <xdr:cNvPicPr>
            <a:picLocks noChangeAspect="1"/>
          </xdr:cNvPicPr>
        </xdr:nvPicPr>
        <xdr:blipFill>
          <a:blip xmlns:r="http://schemas.openxmlformats.org/officeDocument/2006/relationships" r:embed="rId1"/>
          <a:stretch>
            <a:fillRect/>
          </a:stretch>
        </xdr:blipFill>
        <xdr:spPr>
          <a:xfrm>
            <a:off x="0" y="0"/>
            <a:ext cx="12192000" cy="6858000"/>
          </a:xfrm>
          <a:prstGeom prst="rect">
            <a:avLst/>
          </a:prstGeom>
          <a:ln w="12700">
            <a:miter lim="400000"/>
          </a:ln>
        </xdr:spPr>
      </xdr:pic>
      <xdr:sp macro="" textlink="">
        <xdr:nvSpPr>
          <xdr:cNvPr id="5" name="CasellaDiTesto 18">
            <a:extLst>
              <a:ext uri="{FF2B5EF4-FFF2-40B4-BE49-F238E27FC236}">
                <a16:creationId xmlns:a16="http://schemas.microsoft.com/office/drawing/2014/main" id="{D0AFE55A-1CEC-4F00-9001-F6D11ADF33E8}"/>
              </a:ext>
            </a:extLst>
          </xdr:cNvPr>
          <xdr:cNvSpPr txBox="1"/>
        </xdr:nvSpPr>
        <xdr:spPr>
          <a:xfrm>
            <a:off x="1161815" y="4368075"/>
            <a:ext cx="7317203" cy="306340"/>
          </a:xfrm>
          <a:prstGeom prst="rect">
            <a:avLst/>
          </a:prstGeom>
          <a:noFill/>
        </xdr:spPr>
        <xdr:txBody>
          <a:bodyPr wrap="square" lIns="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9pPr>
          </a:lstStyle>
          <a:p>
            <a:r>
              <a:rPr lang="en-GB" sz="2400" b="1">
                <a:solidFill>
                  <a:schemeClr val="bg1"/>
                </a:solidFill>
              </a:rPr>
              <a:t>3Q22 &amp; 9M22 Group Results</a:t>
            </a:r>
          </a:p>
        </xdr:txBody>
      </xdr:sp>
      <xdr:sp macro="" textlink="">
        <xdr:nvSpPr>
          <xdr:cNvPr id="6" name="CasellaDiTesto 19">
            <a:extLst>
              <a:ext uri="{FF2B5EF4-FFF2-40B4-BE49-F238E27FC236}">
                <a16:creationId xmlns:a16="http://schemas.microsoft.com/office/drawing/2014/main" id="{834A8D8F-C03B-48E5-A877-E6CFB859B75C}"/>
              </a:ext>
            </a:extLst>
          </xdr:cNvPr>
          <xdr:cNvSpPr txBox="1"/>
        </xdr:nvSpPr>
        <xdr:spPr>
          <a:xfrm>
            <a:off x="1168756" y="899284"/>
            <a:ext cx="10766203" cy="1028427"/>
          </a:xfrm>
          <a:prstGeom prst="rect">
            <a:avLst/>
          </a:prstGeom>
          <a:noFill/>
          <a:effectLst>
            <a:outerShdw blurRad="50800" dist="38100" dir="2700000" algn="tl" rotWithShape="0">
              <a:prstClr val="black">
                <a:alpha val="40000"/>
              </a:prstClr>
            </a:outerShdw>
          </a:effectLst>
        </xdr:spPr>
        <xdr:txBody>
          <a:bodyPr wrap="square" lIns="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9pPr>
          </a:lstStyle>
          <a:p>
            <a:r>
              <a:rPr lang="en-GB" sz="9600" b="1">
                <a:solidFill>
                  <a:srgbClr val="E2001A"/>
                </a:solidFill>
              </a:rPr>
              <a:t>Un</a:t>
            </a:r>
            <a:r>
              <a:rPr lang="en-GB" sz="9600" b="1">
                <a:solidFill>
                  <a:schemeClr val="bg1"/>
                </a:solidFill>
              </a:rPr>
              <a:t>iCredit </a:t>
            </a:r>
            <a:r>
              <a:rPr lang="en-GB" sz="9600" b="1">
                <a:solidFill>
                  <a:srgbClr val="E2001A"/>
                </a:solidFill>
              </a:rPr>
              <a:t>Un</a:t>
            </a:r>
            <a:r>
              <a:rPr lang="en-GB" sz="9600" b="1">
                <a:solidFill>
                  <a:schemeClr val="bg1"/>
                </a:solidFill>
              </a:rPr>
              <a:t>locked</a:t>
            </a:r>
            <a:endParaRPr lang="en-US" sz="4400">
              <a:solidFill>
                <a:schemeClr val="bg1"/>
              </a:solidFill>
            </a:endParaRPr>
          </a:p>
        </xdr:txBody>
      </xdr:sp>
      <xdr:sp macro="" textlink="">
        <xdr:nvSpPr>
          <xdr:cNvPr id="7" name="Text Placeholder 6">
            <a:extLst>
              <a:ext uri="{FF2B5EF4-FFF2-40B4-BE49-F238E27FC236}">
                <a16:creationId xmlns:a16="http://schemas.microsoft.com/office/drawing/2014/main" id="{E6AFC223-2C8D-4679-957E-720454555F9B}"/>
              </a:ext>
            </a:extLst>
          </xdr:cNvPr>
          <xdr:cNvSpPr txBox="1">
            <a:spLocks/>
          </xdr:cNvSpPr>
        </xdr:nvSpPr>
        <xdr:spPr>
          <a:xfrm>
            <a:off x="1161815" y="4674955"/>
            <a:ext cx="6672240" cy="321035"/>
          </a:xfrm>
          <a:prstGeom prst="rect">
            <a:avLst/>
          </a:prstGeom>
        </xdr:spPr>
        <xdr:txBody>
          <a:bodyPr wrap="square" lIns="0"/>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9pPr>
          </a:lstStyle>
          <a:p>
            <a:pPr marL="0" indent="0">
              <a:buNone/>
            </a:pPr>
            <a:r>
              <a:rPr lang="en-US" sz="2400" b="0">
                <a:solidFill>
                  <a:schemeClr val="bg1"/>
                </a:solidFill>
                <a:latin typeface="UniCredit" panose="02000506040000020004" pitchFamily="2" charset="0"/>
              </a:rPr>
              <a:t>Milan, 26 October 2022</a:t>
            </a:r>
          </a:p>
        </xdr:txBody>
      </xdr:sp>
      <xdr:pic>
        <xdr:nvPicPr>
          <xdr:cNvPr id="8" name="Picture 7">
            <a:extLst>
              <a:ext uri="{FF2B5EF4-FFF2-40B4-BE49-F238E27FC236}">
                <a16:creationId xmlns:a16="http://schemas.microsoft.com/office/drawing/2014/main" id="{7BDFBA9C-B933-44EE-9B7F-0843A8E2FFBB}"/>
              </a:ext>
            </a:extLst>
          </xdr:cNvPr>
          <xdr:cNvPicPr>
            <a:picLocks noChangeAspect="1"/>
          </xdr:cNvPicPr>
        </xdr:nvPicPr>
        <xdr:blipFill>
          <a:blip xmlns:r="http://schemas.openxmlformats.org/officeDocument/2006/relationships" r:embed="rId2"/>
          <a:stretch>
            <a:fillRect/>
          </a:stretch>
        </xdr:blipFill>
        <xdr:spPr>
          <a:xfrm>
            <a:off x="6848065" y="5502749"/>
            <a:ext cx="4136400" cy="468358"/>
          </a:xfrm>
          <a:prstGeom prst="rect">
            <a:avLst/>
          </a:prstGeom>
        </xdr:spPr>
      </xdr:pic>
      <xdr:sp macro="" textlink="">
        <xdr:nvSpPr>
          <xdr:cNvPr id="9" name="Rectangle: Diagonal Corners Rounded 8">
            <a:extLst>
              <a:ext uri="{FF2B5EF4-FFF2-40B4-BE49-F238E27FC236}">
                <a16:creationId xmlns:a16="http://schemas.microsoft.com/office/drawing/2014/main" id="{80AD4604-7EAA-4EE9-A19B-DCEAD96BADE7}"/>
              </a:ext>
            </a:extLst>
          </xdr:cNvPr>
          <xdr:cNvSpPr/>
        </xdr:nvSpPr>
        <xdr:spPr>
          <a:xfrm>
            <a:off x="1365082" y="1897246"/>
            <a:ext cx="1515584" cy="282392"/>
          </a:xfrm>
          <a:prstGeom prst="round2DiagRect">
            <a:avLst/>
          </a:prstGeom>
          <a:solidFill>
            <a:srgbClr val="E2001A"/>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UniCredit"/>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UniCredit"/>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UniCredit"/>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UniCredit"/>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UniCredit"/>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UniCredit"/>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UniCredit"/>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UniCredit"/>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UniCredit"/>
              </a:defRPr>
            </a:lvl9pPr>
          </a:lstStyle>
          <a:p>
            <a:pPr algn="ctr"/>
            <a:endParaRPr lang="en-GB" b="1">
              <a:solidFill>
                <a:srgbClr val="75B947"/>
              </a:solidFill>
            </a:endParaRPr>
          </a:p>
        </xdr:txBody>
      </xdr:sp>
      <xdr:sp macro="" textlink="">
        <xdr:nvSpPr>
          <xdr:cNvPr id="10" name="CasellaDiTesto 15">
            <a:extLst>
              <a:ext uri="{FF2B5EF4-FFF2-40B4-BE49-F238E27FC236}">
                <a16:creationId xmlns:a16="http://schemas.microsoft.com/office/drawing/2014/main" id="{8538550B-A7B2-477F-A982-8125C056B5EE}"/>
              </a:ext>
            </a:extLst>
          </xdr:cNvPr>
          <xdr:cNvSpPr txBox="1"/>
        </xdr:nvSpPr>
        <xdr:spPr>
          <a:xfrm>
            <a:off x="1190072" y="1896234"/>
            <a:ext cx="8422239" cy="574830"/>
          </a:xfrm>
          <a:prstGeom prst="rect">
            <a:avLst/>
          </a:prstGeom>
          <a:noFill/>
        </xdr:spPr>
        <xdr:txBody>
          <a:bodyPr wrap="square" lIns="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UniCredit"/>
                <a:ea typeface="UniCredit"/>
                <a:cs typeface="UniCredit"/>
                <a:sym typeface="UniCredit"/>
              </a:defRPr>
            </a:lvl9pPr>
          </a:lstStyle>
          <a:p>
            <a:pPr>
              <a:lnSpc>
                <a:spcPct val="90000"/>
              </a:lnSpc>
            </a:pPr>
            <a:r>
              <a:rPr lang="en-US" sz="3000">
                <a:solidFill>
                  <a:schemeClr val="bg1"/>
                </a:solidFill>
              </a:rPr>
              <a:t>A </a:t>
            </a:r>
            <a:r>
              <a:rPr lang="en-US" sz="3000" b="1">
                <a:solidFill>
                  <a:schemeClr val="bg1"/>
                </a:solidFill>
              </a:rPr>
              <a:t>transformed</a:t>
            </a:r>
            <a:r>
              <a:rPr lang="en-US" sz="3000">
                <a:solidFill>
                  <a:schemeClr val="bg1"/>
                </a:solidFill>
              </a:rPr>
              <a:t> bank ready to face uncertainty, from </a:t>
            </a:r>
            <a:br>
              <a:rPr lang="en-US" sz="3000">
                <a:solidFill>
                  <a:schemeClr val="bg1"/>
                </a:solidFill>
              </a:rPr>
            </a:br>
            <a:r>
              <a:rPr lang="en-US" sz="3000">
                <a:solidFill>
                  <a:schemeClr val="bg1"/>
                </a:solidFill>
              </a:rPr>
              <a:t>a position of strength and continuing to strive to excel</a:t>
            </a:r>
          </a:p>
        </xdr:txBody>
      </xdr:sp>
    </xdr:grpSp>
    <xdr:clientData/>
  </xdr:twoCellAnchor>
  <xdr:twoCellAnchor>
    <xdr:from>
      <xdr:col>2</xdr:col>
      <xdr:colOff>116898</xdr:colOff>
      <xdr:row>29</xdr:row>
      <xdr:rowOff>119495</xdr:rowOff>
    </xdr:from>
    <xdr:to>
      <xdr:col>16</xdr:col>
      <xdr:colOff>425158</xdr:colOff>
      <xdr:row>35</xdr:row>
      <xdr:rowOff>6320</xdr:rowOff>
    </xdr:to>
    <xdr:sp macro="" textlink="">
      <xdr:nvSpPr>
        <xdr:cNvPr id="12" name="Title 6">
          <a:extLst>
            <a:ext uri="{FF2B5EF4-FFF2-40B4-BE49-F238E27FC236}">
              <a16:creationId xmlns:a16="http://schemas.microsoft.com/office/drawing/2014/main" id="{D686D868-E783-46FE-9F68-E0B7ABC38BD2}"/>
            </a:ext>
          </a:extLst>
        </xdr:cNvPr>
        <xdr:cNvSpPr>
          <a:spLocks noGrp="1"/>
        </xdr:cNvSpPr>
      </xdr:nvSpPr>
      <xdr:spPr>
        <a:xfrm>
          <a:off x="1621848" y="4872470"/>
          <a:ext cx="9823735" cy="1163175"/>
        </a:xfrm>
        <a:prstGeom prst="rect">
          <a:avLst/>
        </a:prstGeom>
      </xdr:spPr>
      <xdr:txBody>
        <a:bodyPr vert="horz" wrap="square" lIns="0" tIns="0" rIns="0" bIns="0" rtlCol="0" anchor="ctr" anchorCtr="0">
          <a:noAutofit/>
        </a:bodyPr>
        <a:lstStyle>
          <a:lvl1pPr algn="l" rtl="0" eaLnBrk="1" fontAlgn="base" hangingPunct="1">
            <a:lnSpc>
              <a:spcPts val="3400"/>
            </a:lnSpc>
            <a:spcBef>
              <a:spcPct val="0"/>
            </a:spcBef>
            <a:spcAft>
              <a:spcPct val="0"/>
            </a:spcAft>
            <a:defRPr lang="en-GB" sz="3600" b="1" kern="1200" noProof="0">
              <a:solidFill>
                <a:schemeClr val="tx1"/>
              </a:solidFill>
              <a:latin typeface="+mj-lt"/>
              <a:ea typeface="+mj-ea"/>
              <a:cs typeface="Arial" panose="020B0604020202020204" pitchFamily="34" charset="0"/>
            </a:defRPr>
          </a:lvl1pPr>
          <a:lvl2pPr algn="ctr" rtl="0" eaLnBrk="1" fontAlgn="base" hangingPunct="1">
            <a:spcBef>
              <a:spcPct val="0"/>
            </a:spcBef>
            <a:spcAft>
              <a:spcPct val="0"/>
            </a:spcAft>
            <a:defRPr sz="3300">
              <a:solidFill>
                <a:schemeClr val="tx1"/>
              </a:solidFill>
              <a:latin typeface="Arial" charset="0"/>
            </a:defRPr>
          </a:lvl2pPr>
          <a:lvl3pPr algn="ctr" rtl="0" eaLnBrk="1" fontAlgn="base" hangingPunct="1">
            <a:spcBef>
              <a:spcPct val="0"/>
            </a:spcBef>
            <a:spcAft>
              <a:spcPct val="0"/>
            </a:spcAft>
            <a:defRPr sz="3300">
              <a:solidFill>
                <a:schemeClr val="tx1"/>
              </a:solidFill>
              <a:latin typeface="Arial" charset="0"/>
            </a:defRPr>
          </a:lvl3pPr>
          <a:lvl4pPr algn="ctr" rtl="0" eaLnBrk="1" fontAlgn="base" hangingPunct="1">
            <a:spcBef>
              <a:spcPct val="0"/>
            </a:spcBef>
            <a:spcAft>
              <a:spcPct val="0"/>
            </a:spcAft>
            <a:defRPr sz="3300">
              <a:solidFill>
                <a:schemeClr val="tx1"/>
              </a:solidFill>
              <a:latin typeface="Arial" charset="0"/>
            </a:defRPr>
          </a:lvl4pPr>
          <a:lvl5pPr algn="ctr" rtl="0" eaLnBrk="1" fontAlgn="base" hangingPunct="1">
            <a:spcBef>
              <a:spcPct val="0"/>
            </a:spcBef>
            <a:spcAft>
              <a:spcPct val="0"/>
            </a:spcAft>
            <a:defRPr sz="3300">
              <a:solidFill>
                <a:schemeClr val="tx1"/>
              </a:solidFill>
              <a:latin typeface="Arial" charset="0"/>
            </a:defRPr>
          </a:lvl5pPr>
          <a:lvl6pPr marL="342875" algn="ctr" rtl="0" eaLnBrk="1" fontAlgn="base" hangingPunct="1">
            <a:spcBef>
              <a:spcPct val="0"/>
            </a:spcBef>
            <a:spcAft>
              <a:spcPct val="0"/>
            </a:spcAft>
            <a:defRPr sz="3300">
              <a:solidFill>
                <a:schemeClr val="tx1"/>
              </a:solidFill>
              <a:latin typeface="Arial" charset="0"/>
            </a:defRPr>
          </a:lvl6pPr>
          <a:lvl7pPr marL="685749" algn="ctr" rtl="0" eaLnBrk="1" fontAlgn="base" hangingPunct="1">
            <a:spcBef>
              <a:spcPct val="0"/>
            </a:spcBef>
            <a:spcAft>
              <a:spcPct val="0"/>
            </a:spcAft>
            <a:defRPr sz="3300">
              <a:solidFill>
                <a:schemeClr val="tx1"/>
              </a:solidFill>
              <a:latin typeface="Arial" charset="0"/>
            </a:defRPr>
          </a:lvl7pPr>
          <a:lvl8pPr marL="1028624" algn="ctr" rtl="0" eaLnBrk="1" fontAlgn="base" hangingPunct="1">
            <a:spcBef>
              <a:spcPct val="0"/>
            </a:spcBef>
            <a:spcAft>
              <a:spcPct val="0"/>
            </a:spcAft>
            <a:defRPr sz="3300">
              <a:solidFill>
                <a:schemeClr val="tx1"/>
              </a:solidFill>
              <a:latin typeface="Arial" charset="0"/>
            </a:defRPr>
          </a:lvl8pPr>
          <a:lvl9pPr marL="1371498" algn="ctr" rtl="0" eaLnBrk="1" fontAlgn="base" hangingPunct="1">
            <a:spcBef>
              <a:spcPct val="0"/>
            </a:spcBef>
            <a:spcAft>
              <a:spcPct val="0"/>
            </a:spcAft>
            <a:defRPr sz="3300">
              <a:solidFill>
                <a:schemeClr val="tx1"/>
              </a:solidFill>
              <a:latin typeface="Arial" charset="0"/>
            </a:defRPr>
          </a:lvl9pPr>
        </a:lstStyle>
        <a:p>
          <a:pPr algn="l"/>
          <a:r>
            <a:rPr lang="it-IT" sz="6000">
              <a:solidFill>
                <a:schemeClr val="bg1"/>
              </a:solidFill>
              <a:latin typeface="UniCredit" panose="02000506040000020004" pitchFamily="2" charset="0"/>
            </a:rPr>
            <a:t>Divisional Database - Group</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04775" y="192881"/>
          <a:ext cx="3541814" cy="63416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106456" y="345281"/>
          <a:ext cx="3541394" cy="61833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180295" y="381001"/>
          <a:ext cx="3537392" cy="63995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D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D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D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D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D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D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71438" y="381000"/>
          <a:ext cx="3544195" cy="63178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6714"/>
        <a:stretch/>
      </xdr:blipFill>
      <xdr:spPr>
        <a:xfrm>
          <a:off x="219075" y="0"/>
          <a:ext cx="6322020" cy="495300"/>
        </a:xfrm>
        <a:prstGeom prst="rect">
          <a:avLst/>
        </a:prstGeom>
      </xdr:spPr>
    </xdr:pic>
    <xdr:clientData/>
  </xdr:twoCellAnchor>
  <xdr:oneCellAnchor>
    <xdr:from>
      <xdr:col>2</xdr:col>
      <xdr:colOff>1172401</xdr:colOff>
      <xdr:row>0</xdr:row>
      <xdr:rowOff>74543</xdr:rowOff>
    </xdr:from>
    <xdr:ext cx="3404522"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1603097" y="74543"/>
          <a:ext cx="3404522"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solidFill>
                <a:schemeClr val="bg1"/>
              </a:solidFill>
              <a:latin typeface="UniCredit" panose="02000506040000020004" pitchFamily="2" charset="0"/>
            </a:rPr>
            <a:t>Second quarter &amp; 1H 2022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169062</xdr:rowOff>
    </xdr:from>
    <xdr:to>
      <xdr:col>2</xdr:col>
      <xdr:colOff>149127</xdr:colOff>
      <xdr:row>5</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169859</xdr:rowOff>
    </xdr:from>
    <xdr:to>
      <xdr:col>2</xdr:col>
      <xdr:colOff>149127</xdr:colOff>
      <xdr:row>8</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10</xdr:row>
      <xdr:rowOff>171055</xdr:rowOff>
    </xdr:from>
    <xdr:to>
      <xdr:col>2</xdr:col>
      <xdr:colOff>149127</xdr:colOff>
      <xdr:row>10</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11</xdr:row>
      <xdr:rowOff>171450</xdr:rowOff>
    </xdr:from>
    <xdr:to>
      <xdr:col>2</xdr:col>
      <xdr:colOff>149127</xdr:colOff>
      <xdr:row>11</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172380</xdr:rowOff>
    </xdr:from>
    <xdr:to>
      <xdr:col>2</xdr:col>
      <xdr:colOff>149127</xdr:colOff>
      <xdr:row>14</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172779</xdr:rowOff>
    </xdr:from>
    <xdr:to>
      <xdr:col>2</xdr:col>
      <xdr:colOff>149127</xdr:colOff>
      <xdr:row>15</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16</xdr:row>
      <xdr:rowOff>173177</xdr:rowOff>
    </xdr:from>
    <xdr:to>
      <xdr:col>2</xdr:col>
      <xdr:colOff>149127</xdr:colOff>
      <xdr:row>16</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173576</xdr:rowOff>
    </xdr:from>
    <xdr:to>
      <xdr:col>2</xdr:col>
      <xdr:colOff>149127</xdr:colOff>
      <xdr:row>17</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237225</xdr:colOff>
      <xdr:row>18</xdr:row>
      <xdr:rowOff>155397</xdr:rowOff>
    </xdr:from>
    <xdr:to>
      <xdr:col>2</xdr:col>
      <xdr:colOff>309225</xdr:colOff>
      <xdr:row>18</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75375" y="4546422"/>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174373</xdr:rowOff>
    </xdr:from>
    <xdr:to>
      <xdr:col>2</xdr:col>
      <xdr:colOff>149127</xdr:colOff>
      <xdr:row>20</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21</xdr:row>
      <xdr:rowOff>139054</xdr:rowOff>
    </xdr:from>
    <xdr:to>
      <xdr:col>2</xdr:col>
      <xdr:colOff>149127</xdr:colOff>
      <xdr:row>21</xdr:row>
      <xdr:rowOff>211054</xdr:rowOff>
    </xdr:to>
    <xdr:sp macro="" textlink="">
      <xdr:nvSpPr>
        <xdr:cNvPr id="35" name="Oval 34">
          <a:extLst>
            <a:ext uri="{FF2B5EF4-FFF2-40B4-BE49-F238E27FC236}">
              <a16:creationId xmlns:a16="http://schemas.microsoft.com/office/drawing/2014/main" id="{00000000-0008-0000-0200-000023000000}"/>
            </a:ext>
          </a:extLst>
        </xdr:cNvPr>
        <xdr:cNvSpPr/>
      </xdr:nvSpPr>
      <xdr:spPr>
        <a:xfrm>
          <a:off x="505752" y="51277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22</xdr:row>
      <xdr:rowOff>198979</xdr:rowOff>
    </xdr:from>
    <xdr:to>
      <xdr:col>2</xdr:col>
      <xdr:colOff>149127</xdr:colOff>
      <xdr:row>22</xdr:row>
      <xdr:rowOff>270979</xdr:rowOff>
    </xdr:to>
    <xdr:sp macro="" textlink="">
      <xdr:nvSpPr>
        <xdr:cNvPr id="36" name="Oval 35">
          <a:extLst>
            <a:ext uri="{FF2B5EF4-FFF2-40B4-BE49-F238E27FC236}">
              <a16:creationId xmlns:a16="http://schemas.microsoft.com/office/drawing/2014/main" id="{00000000-0008-0000-0200-000024000000}"/>
            </a:ext>
          </a:extLst>
        </xdr:cNvPr>
        <xdr:cNvSpPr/>
      </xdr:nvSpPr>
      <xdr:spPr>
        <a:xfrm>
          <a:off x="505752" y="5711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23</xdr:row>
      <xdr:rowOff>161228</xdr:rowOff>
    </xdr:from>
    <xdr:to>
      <xdr:col>2</xdr:col>
      <xdr:colOff>149127</xdr:colOff>
      <xdr:row>23</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22</xdr:row>
      <xdr:rowOff>0</xdr:rowOff>
    </xdr:from>
    <xdr:to>
      <xdr:col>2</xdr:col>
      <xdr:colOff>158652</xdr:colOff>
      <xdr:row>22</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19</xdr:row>
      <xdr:rowOff>135476</xdr:rowOff>
    </xdr:from>
    <xdr:to>
      <xdr:col>2</xdr:col>
      <xdr:colOff>149127</xdr:colOff>
      <xdr:row>19</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169460</xdr:rowOff>
    </xdr:from>
    <xdr:to>
      <xdr:col>2</xdr:col>
      <xdr:colOff>149127</xdr:colOff>
      <xdr:row>7</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168663</xdr:rowOff>
    </xdr:from>
    <xdr:to>
      <xdr:col>2</xdr:col>
      <xdr:colOff>149127</xdr:colOff>
      <xdr:row>4</xdr:row>
      <xdr:rowOff>240663</xdr:rowOff>
    </xdr:to>
    <xdr:sp macro="" textlink="">
      <xdr:nvSpPr>
        <xdr:cNvPr id="41" name="Oval 40">
          <a:extLst>
            <a:ext uri="{FF2B5EF4-FFF2-40B4-BE49-F238E27FC236}">
              <a16:creationId xmlns:a16="http://schemas.microsoft.com/office/drawing/2014/main" id="{00000000-0008-0000-0200-000029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170258</xdr:rowOff>
    </xdr:from>
    <xdr:to>
      <xdr:col>2</xdr:col>
      <xdr:colOff>149127</xdr:colOff>
      <xdr:row>9</xdr:row>
      <xdr:rowOff>242258</xdr:rowOff>
    </xdr:to>
    <xdr:sp macro="" textlink="">
      <xdr:nvSpPr>
        <xdr:cNvPr id="42" name="Oval 41">
          <a:extLst>
            <a:ext uri="{FF2B5EF4-FFF2-40B4-BE49-F238E27FC236}">
              <a16:creationId xmlns:a16="http://schemas.microsoft.com/office/drawing/2014/main" id="{00000000-0008-0000-0200-00002A000000}"/>
            </a:ext>
          </a:extLst>
        </xdr:cNvPr>
        <xdr:cNvSpPr/>
      </xdr:nvSpPr>
      <xdr:spPr>
        <a:xfrm>
          <a:off x="515277" y="276105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71438" y="381000"/>
          <a:ext cx="3546266" cy="63137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71438" y="381000"/>
          <a:ext cx="3548525" cy="63438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900-00000A000000}"/>
            </a:ext>
          </a:extLst>
        </xdr:cNvPr>
        <xdr:cNvGrpSpPr/>
      </xdr:nvGrpSpPr>
      <xdr:grpSpPr>
        <a:xfrm>
          <a:off x="71438" y="381000"/>
          <a:ext cx="3537392" cy="63314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1438" y="381000"/>
          <a:ext cx="3544195" cy="63178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B00-00000A000000}"/>
            </a:ext>
          </a:extLst>
        </xdr:cNvPr>
        <xdr:cNvGrpSpPr/>
      </xdr:nvGrpSpPr>
      <xdr:grpSpPr>
        <a:xfrm>
          <a:off x="71438" y="381000"/>
          <a:ext cx="3544195" cy="63178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C00-000012000000}"/>
            </a:ext>
          </a:extLst>
        </xdr:cNvPr>
        <xdr:cNvGrpSpPr/>
      </xdr:nvGrpSpPr>
      <xdr:grpSpPr>
        <a:xfrm>
          <a:off x="71438" y="381000"/>
          <a:ext cx="3544195" cy="636031"/>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C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C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C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C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C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C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D00-00000A000000}"/>
            </a:ext>
          </a:extLst>
        </xdr:cNvPr>
        <xdr:cNvGrpSpPr/>
      </xdr:nvGrpSpPr>
      <xdr:grpSpPr>
        <a:xfrm>
          <a:off x="71438" y="381000"/>
          <a:ext cx="3544195" cy="62702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D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D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D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D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D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D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96374" y="241637"/>
          <a:ext cx="3543495" cy="616237"/>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96374" y="241637"/>
          <a:ext cx="3543495" cy="616237"/>
          <a:chOff x="499786" y="2103915"/>
          <a:chExt cx="3544195" cy="624641"/>
        </a:xfrm>
      </xdr:grpSpPr>
      <xdr:grpSp>
        <xdr:nvGrpSpPr>
          <xdr:cNvPr id="3" name="Group 2">
            <a:hlinkClick xmlns:r="http://schemas.openxmlformats.org/officeDocument/2006/relationships" r:id="rId1"/>
            <a:extLst>
              <a:ext uri="{FF2B5EF4-FFF2-40B4-BE49-F238E27FC236}">
                <a16:creationId xmlns:a16="http://schemas.microsoft.com/office/drawing/2014/main" id="{00000000-0008-0000-0400-000003000000}"/>
              </a:ext>
            </a:extLst>
          </xdr:cNvPr>
          <xdr:cNvGrpSpPr>
            <a:grpSpLocks noChangeAspect="1"/>
          </xdr:cNvGrpSpPr>
        </xdr:nvGrpSpPr>
        <xdr:grpSpPr>
          <a:xfrm>
            <a:off x="499786" y="2144574"/>
            <a:ext cx="437293" cy="556678"/>
            <a:chOff x="12409715" y="272142"/>
            <a:chExt cx="720000" cy="720000"/>
          </a:xfrm>
        </xdr:grpSpPr>
        <xdr:sp macro="" textlink="">
          <xdr:nvSpPr>
            <xdr:cNvPr id="8" name="Rettangolo con angoli arrotondati in diagonale 102">
              <a:extLst>
                <a:ext uri="{FF2B5EF4-FFF2-40B4-BE49-F238E27FC236}">
                  <a16:creationId xmlns:a16="http://schemas.microsoft.com/office/drawing/2014/main" id="{00000000-0008-0000-04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4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400-000004000000}"/>
              </a:ext>
            </a:extLst>
          </xdr:cNvPr>
          <xdr:cNvGrpSpPr>
            <a:grpSpLocks noChangeAspect="1"/>
          </xdr:cNvGrpSpPr>
        </xdr:nvGrpSpPr>
        <xdr:grpSpPr>
          <a:xfrm>
            <a:off x="1343122" y="2103915"/>
            <a:ext cx="2700859" cy="624641"/>
            <a:chOff x="142875" y="107156"/>
            <a:chExt cx="4305300" cy="1008547"/>
          </a:xfrm>
        </xdr:grpSpPr>
        <xdr:pic>
          <xdr:nvPicPr>
            <xdr:cNvPr id="5" name="Immagine 12">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4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4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44824" y="266840"/>
          <a:ext cx="3548398" cy="622541"/>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71438" y="357188"/>
          <a:ext cx="3544195" cy="62464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6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700-000011000000}"/>
            </a:ext>
          </a:extLst>
        </xdr:cNvPr>
        <xdr:cNvGrpSpPr/>
      </xdr:nvGrpSpPr>
      <xdr:grpSpPr>
        <a:xfrm>
          <a:off x="71438" y="309563"/>
          <a:ext cx="3544195" cy="634167"/>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7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7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7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7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7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7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7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71436</xdr:colOff>
      <xdr:row>1</xdr:row>
      <xdr:rowOff>35719</xdr:rowOff>
    </xdr:from>
    <xdr:to>
      <xdr:col>1</xdr:col>
      <xdr:colOff>3238499</xdr:colOff>
      <xdr:row>4</xdr:row>
      <xdr:rowOff>146073</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30967" y="428625"/>
          <a:ext cx="3167063" cy="574698"/>
          <a:chOff x="134470" y="369794"/>
          <a:chExt cx="3275251" cy="634829"/>
        </a:xfrm>
      </xdr:grpSpPr>
      <xdr:grpSp>
        <xdr:nvGrpSpPr>
          <xdr:cNvPr id="3" name="Group 2">
            <a:extLst>
              <a:ext uri="{FF2B5EF4-FFF2-40B4-BE49-F238E27FC236}">
                <a16:creationId xmlns:a16="http://schemas.microsoft.com/office/drawing/2014/main" id="{00000000-0008-0000-08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8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8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8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8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467620</xdr:colOff>
      <xdr:row>5</xdr:row>
      <xdr:rowOff>15042</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107156" y="154781"/>
          <a:ext cx="3539433" cy="634167"/>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0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0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0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0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0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0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tabSelected="1" topLeftCell="A3" zoomScale="80" zoomScaleNormal="80" zoomScaleSheetLayoutView="80" zoomScalePageLayoutView="55" workbookViewId="0">
      <selection activeCell="AG53" sqref="AG53"/>
    </sheetView>
  </sheetViews>
  <sheetFormatPr defaultColWidth="9.140625" defaultRowHeight="12.75"/>
  <cols>
    <col min="1" max="1" width="19.85546875" style="85" customWidth="1"/>
    <col min="2" max="3" width="2.7109375" style="85" customWidth="1"/>
    <col min="4" max="7" width="9.140625" style="85"/>
    <col min="8" max="8" width="13.7109375" style="85" customWidth="1"/>
    <col min="9" max="11" width="9.140625" style="85"/>
    <col min="12" max="12" width="12.5703125" style="85" customWidth="1"/>
    <col min="13" max="13" width="13.7109375" style="85" customWidth="1"/>
    <col min="14" max="15" width="9.140625" style="85"/>
    <col min="16" max="16" width="17.7109375" style="85" customWidth="1"/>
    <col min="17" max="23" width="9.140625" style="85"/>
    <col min="24" max="24" width="21.140625" style="85" customWidth="1"/>
    <col min="25" max="16384" width="9.140625" style="85"/>
  </cols>
  <sheetData>
    <row r="1" spans="1:24" ht="20.25" customHeight="1">
      <c r="A1" s="84"/>
      <c r="C1" s="1"/>
      <c r="D1" s="1"/>
      <c r="E1" s="1"/>
      <c r="F1" s="1"/>
      <c r="G1" s="1"/>
      <c r="H1" s="1"/>
      <c r="I1" s="1"/>
      <c r="J1" s="1"/>
      <c r="K1" s="1"/>
      <c r="L1" s="1"/>
      <c r="M1" s="1"/>
      <c r="N1" s="1"/>
      <c r="O1" s="1"/>
      <c r="P1" s="1"/>
      <c r="Q1" s="1"/>
      <c r="R1" s="1"/>
      <c r="S1" s="1"/>
      <c r="T1" s="1"/>
      <c r="U1" s="1"/>
      <c r="V1" s="1"/>
      <c r="W1" s="1"/>
      <c r="X1" s="1"/>
    </row>
    <row r="2" spans="1:24" ht="9.9499999999999993" customHeight="1">
      <c r="A2" s="84"/>
      <c r="C2" s="1"/>
      <c r="D2" s="1"/>
      <c r="E2" s="1"/>
      <c r="F2" s="1"/>
      <c r="G2" s="1"/>
      <c r="H2" s="1"/>
      <c r="I2" s="1"/>
      <c r="J2" s="1"/>
      <c r="K2" s="1"/>
      <c r="L2" s="1"/>
      <c r="M2" s="1"/>
      <c r="N2" s="1"/>
      <c r="O2" s="1"/>
      <c r="P2" s="1"/>
      <c r="Q2" s="1"/>
      <c r="R2" s="1"/>
      <c r="S2" s="1"/>
      <c r="T2" s="1"/>
      <c r="U2" s="1"/>
      <c r="V2" s="1"/>
      <c r="W2" s="1"/>
      <c r="X2" s="1"/>
    </row>
    <row r="3" spans="1:24" ht="12.75" customHeight="1">
      <c r="A3" s="84"/>
    </row>
    <row r="4" spans="1:24" ht="12.75" customHeight="1">
      <c r="A4" s="84"/>
    </row>
    <row r="5" spans="1:24" ht="12.75" customHeight="1"/>
    <row r="6" spans="1:24" ht="12.75" customHeight="1"/>
    <row r="7" spans="1:24" ht="12.75" customHeight="1"/>
    <row r="8" spans="1:24" ht="12.75" customHeight="1"/>
    <row r="9" spans="1:24" ht="12.75" customHeight="1"/>
    <row r="10" spans="1:24" ht="12.75" customHeight="1">
      <c r="A10" s="84"/>
    </row>
    <row r="11" spans="1:24" ht="12.75" customHeight="1">
      <c r="A11" s="84"/>
    </row>
    <row r="12" spans="1:24" ht="12.75" customHeight="1">
      <c r="A12" s="84"/>
    </row>
    <row r="13" spans="1:24" ht="12.75" customHeight="1">
      <c r="A13" s="84"/>
      <c r="D13" s="86"/>
      <c r="E13" s="86"/>
    </row>
    <row r="14" spans="1:24" ht="12.75" customHeight="1">
      <c r="A14" s="84"/>
    </row>
    <row r="15" spans="1:24" ht="12.75" customHeight="1">
      <c r="A15" s="84"/>
    </row>
    <row r="16" spans="1:24" ht="12.75" customHeight="1">
      <c r="A16" s="84"/>
    </row>
    <row r="17" spans="1:24" ht="12.75" customHeight="1">
      <c r="A17" s="84"/>
    </row>
    <row r="18" spans="1:24" ht="12.75" customHeight="1">
      <c r="A18" s="84"/>
    </row>
    <row r="19" spans="1:24" ht="12.75" customHeight="1">
      <c r="A19" s="84"/>
    </row>
    <row r="20" spans="1:24" ht="12.75" customHeight="1">
      <c r="A20" s="84"/>
    </row>
    <row r="21" spans="1:24" ht="12.75" customHeight="1">
      <c r="A21" s="84"/>
      <c r="D21" s="489"/>
      <c r="E21" s="489"/>
      <c r="F21" s="489"/>
      <c r="G21" s="489"/>
      <c r="H21" s="489"/>
      <c r="I21" s="489"/>
      <c r="J21" s="489"/>
      <c r="K21" s="489"/>
      <c r="L21" s="489"/>
      <c r="M21" s="489"/>
      <c r="N21" s="489"/>
      <c r="O21" s="489"/>
      <c r="P21" s="489"/>
      <c r="Q21" s="489"/>
      <c r="R21" s="489"/>
      <c r="S21" s="489"/>
      <c r="T21" s="489"/>
      <c r="U21" s="489"/>
      <c r="V21" s="489"/>
      <c r="W21" s="489"/>
      <c r="X21" s="489"/>
    </row>
    <row r="22" spans="1:24" ht="12.75" customHeight="1">
      <c r="A22" s="84"/>
      <c r="D22" s="489"/>
      <c r="E22" s="489"/>
      <c r="F22" s="489"/>
      <c r="G22" s="489"/>
      <c r="H22" s="489"/>
      <c r="I22" s="489"/>
      <c r="J22" s="489"/>
      <c r="K22" s="489"/>
      <c r="L22" s="489"/>
      <c r="M22" s="489"/>
      <c r="N22" s="489"/>
      <c r="O22" s="489"/>
      <c r="P22" s="489"/>
      <c r="Q22" s="489"/>
      <c r="R22" s="489"/>
      <c r="S22" s="489"/>
      <c r="T22" s="489"/>
      <c r="U22" s="489"/>
      <c r="V22" s="489"/>
      <c r="W22" s="489"/>
      <c r="X22" s="489"/>
    </row>
    <row r="23" spans="1:24" ht="12.75" customHeight="1">
      <c r="A23" s="84"/>
      <c r="D23" s="489"/>
      <c r="E23" s="489"/>
      <c r="F23" s="489"/>
      <c r="G23" s="489"/>
      <c r="H23" s="489"/>
      <c r="I23" s="489"/>
      <c r="J23" s="489"/>
      <c r="K23" s="489"/>
      <c r="L23" s="489"/>
      <c r="M23" s="489"/>
      <c r="N23" s="489"/>
      <c r="O23" s="489"/>
      <c r="P23" s="489"/>
      <c r="Q23" s="489"/>
      <c r="R23" s="489"/>
      <c r="S23" s="489"/>
      <c r="T23" s="489"/>
      <c r="U23" s="489"/>
      <c r="V23" s="489"/>
      <c r="W23" s="489"/>
      <c r="X23" s="489"/>
    </row>
    <row r="24" spans="1:24" ht="12.75" customHeight="1">
      <c r="A24" s="84"/>
      <c r="D24" s="489"/>
      <c r="E24" s="489"/>
      <c r="F24" s="489"/>
      <c r="G24" s="489"/>
      <c r="H24" s="489"/>
      <c r="I24" s="489"/>
      <c r="J24" s="489"/>
      <c r="K24" s="489"/>
      <c r="L24" s="489"/>
      <c r="M24" s="489"/>
      <c r="N24" s="489"/>
      <c r="O24" s="489"/>
      <c r="P24" s="489"/>
      <c r="Q24" s="489"/>
      <c r="R24" s="489"/>
      <c r="S24" s="489"/>
      <c r="T24" s="489"/>
      <c r="U24" s="489"/>
      <c r="V24" s="489"/>
      <c r="W24" s="489"/>
      <c r="X24" s="489"/>
    </row>
    <row r="25" spans="1:24" ht="12.75" customHeight="1">
      <c r="A25" s="84"/>
      <c r="D25" s="489"/>
      <c r="E25" s="489"/>
      <c r="F25" s="489"/>
      <c r="G25" s="489"/>
      <c r="H25" s="489"/>
      <c r="I25" s="489"/>
      <c r="J25" s="489"/>
      <c r="K25" s="489"/>
      <c r="L25" s="489"/>
      <c r="M25" s="489"/>
      <c r="N25" s="489"/>
      <c r="O25" s="489"/>
      <c r="P25" s="489"/>
      <c r="Q25" s="489"/>
      <c r="R25" s="489"/>
      <c r="S25" s="489"/>
      <c r="T25" s="489"/>
      <c r="U25" s="489"/>
      <c r="V25" s="489"/>
      <c r="W25" s="489"/>
      <c r="X25" s="489"/>
    </row>
    <row r="26" spans="1:24" ht="12.75" customHeight="1">
      <c r="A26" s="84"/>
      <c r="D26" s="489"/>
      <c r="E26" s="489"/>
      <c r="F26" s="489"/>
      <c r="G26" s="489"/>
      <c r="H26" s="489"/>
      <c r="I26" s="489"/>
      <c r="J26" s="489"/>
      <c r="K26" s="489"/>
      <c r="L26" s="489"/>
      <c r="M26" s="489"/>
      <c r="N26" s="489"/>
      <c r="O26" s="489"/>
      <c r="P26" s="489"/>
      <c r="Q26" s="489"/>
      <c r="R26" s="489"/>
      <c r="S26" s="489"/>
      <c r="T26" s="489"/>
      <c r="U26" s="489"/>
      <c r="V26" s="489"/>
      <c r="W26" s="489"/>
      <c r="X26" s="489"/>
    </row>
    <row r="27" spans="1:24" ht="12.75" customHeight="1">
      <c r="A27" s="84"/>
      <c r="D27" s="489"/>
      <c r="E27" s="489"/>
      <c r="F27" s="489"/>
      <c r="G27" s="489"/>
      <c r="H27" s="489"/>
      <c r="I27" s="489"/>
      <c r="J27" s="489"/>
      <c r="K27" s="489"/>
      <c r="L27" s="489"/>
      <c r="M27" s="489"/>
      <c r="N27" s="489"/>
      <c r="O27" s="489"/>
      <c r="P27" s="489"/>
      <c r="Q27" s="489"/>
      <c r="R27" s="489"/>
      <c r="S27" s="489"/>
      <c r="T27" s="489"/>
      <c r="U27" s="489"/>
      <c r="V27" s="489"/>
      <c r="W27" s="489"/>
      <c r="X27" s="489"/>
    </row>
    <row r="28" spans="1:24" ht="12.75" customHeight="1">
      <c r="A28" s="84"/>
      <c r="D28" s="489"/>
      <c r="E28" s="489"/>
      <c r="F28" s="489"/>
      <c r="G28" s="489"/>
      <c r="H28" s="489"/>
      <c r="I28" s="489"/>
      <c r="J28" s="489"/>
      <c r="K28" s="489"/>
      <c r="L28" s="489"/>
      <c r="M28" s="489"/>
      <c r="N28" s="489"/>
      <c r="O28" s="489"/>
      <c r="P28" s="489"/>
      <c r="Q28" s="489"/>
      <c r="R28" s="489"/>
      <c r="S28" s="489"/>
      <c r="T28" s="489"/>
      <c r="U28" s="489"/>
      <c r="V28" s="489"/>
      <c r="W28" s="489"/>
      <c r="X28" s="489"/>
    </row>
    <row r="29" spans="1:24" ht="12.75" customHeight="1">
      <c r="A29" s="84"/>
    </row>
    <row r="30" spans="1:24" ht="12.75" customHeight="1">
      <c r="A30" s="84"/>
      <c r="D30" s="490"/>
      <c r="E30" s="490"/>
      <c r="F30" s="490"/>
      <c r="G30" s="490"/>
      <c r="H30" s="490"/>
      <c r="I30" s="490"/>
      <c r="J30" s="490"/>
      <c r="K30" s="490"/>
      <c r="L30" s="490"/>
      <c r="M30" s="490"/>
      <c r="N30" s="490"/>
      <c r="O30" s="490"/>
      <c r="P30" s="490"/>
      <c r="Q30" s="490"/>
      <c r="R30" s="490"/>
      <c r="S30" s="490"/>
      <c r="T30" s="490"/>
      <c r="U30" s="490"/>
      <c r="V30" s="490"/>
      <c r="W30" s="490"/>
      <c r="X30" s="490"/>
    </row>
    <row r="31" spans="1:24" ht="36.75">
      <c r="A31" s="84"/>
      <c r="D31" s="41"/>
      <c r="E31" s="41"/>
      <c r="F31" s="41"/>
      <c r="G31" s="41"/>
      <c r="H31" s="41"/>
      <c r="I31" s="41"/>
      <c r="J31" s="41"/>
      <c r="K31" s="41"/>
      <c r="L31" s="41"/>
      <c r="M31" s="41"/>
      <c r="N31" s="41"/>
      <c r="O31" s="41"/>
      <c r="P31" s="41"/>
      <c r="Q31" s="41"/>
      <c r="R31" s="41"/>
      <c r="S31" s="41"/>
      <c r="T31" s="41"/>
      <c r="U31" s="41"/>
      <c r="V31" s="41"/>
      <c r="W31" s="41"/>
      <c r="X31" s="41"/>
    </row>
    <row r="32" spans="1:24">
      <c r="A32" s="487"/>
      <c r="B32" s="487"/>
      <c r="C32" s="487"/>
      <c r="D32" s="487"/>
      <c r="E32" s="487"/>
      <c r="F32" s="487"/>
      <c r="G32" s="487"/>
      <c r="H32" s="487"/>
      <c r="I32" s="487"/>
      <c r="J32" s="487"/>
      <c r="K32" s="487"/>
      <c r="L32" s="487"/>
      <c r="M32" s="487"/>
      <c r="N32" s="487"/>
      <c r="O32" s="487"/>
      <c r="P32" s="487"/>
    </row>
    <row r="33" spans="1:24">
      <c r="A33" s="487"/>
      <c r="B33" s="487"/>
      <c r="C33" s="487"/>
      <c r="D33" s="487"/>
      <c r="E33" s="487"/>
      <c r="F33" s="487"/>
      <c r="G33" s="487"/>
      <c r="H33" s="487"/>
      <c r="I33" s="487"/>
      <c r="J33" s="487"/>
      <c r="K33" s="487"/>
      <c r="L33" s="487"/>
      <c r="M33" s="487"/>
      <c r="N33" s="487"/>
      <c r="O33" s="487"/>
      <c r="P33" s="487"/>
    </row>
    <row r="34" spans="1:24">
      <c r="A34" s="487"/>
      <c r="B34" s="487"/>
      <c r="C34" s="487"/>
      <c r="D34" s="487"/>
      <c r="E34" s="487"/>
      <c r="F34" s="487"/>
      <c r="G34" s="487"/>
      <c r="H34" s="487"/>
      <c r="I34" s="487"/>
      <c r="J34" s="487"/>
      <c r="K34" s="487"/>
      <c r="L34" s="487"/>
      <c r="M34" s="487"/>
      <c r="N34" s="487"/>
      <c r="O34" s="487"/>
      <c r="P34" s="487"/>
    </row>
    <row r="35" spans="1:24">
      <c r="A35" s="487"/>
      <c r="B35" s="487"/>
      <c r="C35" s="487"/>
      <c r="D35" s="487"/>
      <c r="E35" s="487"/>
      <c r="F35" s="487"/>
      <c r="G35" s="487"/>
      <c r="H35" s="487"/>
      <c r="I35" s="487"/>
      <c r="J35" s="487"/>
      <c r="K35" s="487"/>
      <c r="L35" s="487"/>
      <c r="M35" s="487"/>
      <c r="N35" s="487"/>
      <c r="O35" s="487"/>
      <c r="P35" s="487"/>
    </row>
    <row r="36" spans="1:24">
      <c r="A36" s="487"/>
      <c r="B36" s="487"/>
      <c r="C36" s="487"/>
      <c r="D36" s="487"/>
      <c r="E36" s="487"/>
      <c r="F36" s="487"/>
      <c r="G36" s="487"/>
      <c r="H36" s="487"/>
      <c r="I36" s="487"/>
      <c r="J36" s="487"/>
      <c r="K36" s="487"/>
      <c r="L36" s="487"/>
      <c r="M36" s="487"/>
      <c r="N36" s="487"/>
      <c r="O36" s="487"/>
      <c r="P36" s="487"/>
    </row>
    <row r="37" spans="1:24">
      <c r="A37" s="84"/>
    </row>
    <row r="38" spans="1:24">
      <c r="A38" s="84"/>
    </row>
    <row r="39" spans="1:24">
      <c r="A39" s="84"/>
    </row>
    <row r="40" spans="1:24">
      <c r="A40" s="84"/>
    </row>
    <row r="41" spans="1:24" ht="25.5">
      <c r="A41" s="84"/>
      <c r="D41" s="87"/>
    </row>
    <row r="42" spans="1:24">
      <c r="A42" s="84"/>
    </row>
    <row r="43" spans="1:24" ht="12.75" customHeight="1">
      <c r="A43" s="84"/>
      <c r="D43" s="491"/>
      <c r="E43" s="491"/>
      <c r="F43" s="491"/>
      <c r="G43" s="491"/>
      <c r="H43" s="491"/>
      <c r="I43" s="491"/>
      <c r="J43" s="491"/>
      <c r="K43" s="491"/>
      <c r="L43" s="491"/>
      <c r="M43" s="491"/>
      <c r="N43" s="491"/>
      <c r="O43" s="491"/>
      <c r="P43" s="491"/>
      <c r="Q43" s="491"/>
      <c r="R43" s="491"/>
      <c r="S43" s="491"/>
      <c r="T43" s="491"/>
      <c r="U43" s="491"/>
      <c r="V43" s="491"/>
      <c r="W43" s="491"/>
      <c r="X43" s="491"/>
    </row>
    <row r="44" spans="1:24">
      <c r="A44" s="84"/>
      <c r="D44" s="491"/>
      <c r="E44" s="491"/>
      <c r="F44" s="491"/>
      <c r="G44" s="491"/>
      <c r="H44" s="491"/>
      <c r="I44" s="491"/>
      <c r="J44" s="491"/>
      <c r="K44" s="491"/>
      <c r="L44" s="491"/>
      <c r="M44" s="491"/>
      <c r="N44" s="491"/>
      <c r="O44" s="491"/>
      <c r="P44" s="491"/>
      <c r="Q44" s="491"/>
      <c r="R44" s="491"/>
      <c r="S44" s="491"/>
      <c r="T44" s="491"/>
      <c r="U44" s="491"/>
      <c r="V44" s="491"/>
      <c r="W44" s="491"/>
      <c r="X44" s="491"/>
    </row>
    <row r="45" spans="1:24">
      <c r="A45" s="84"/>
      <c r="D45" s="491"/>
      <c r="E45" s="491"/>
      <c r="F45" s="491"/>
      <c r="G45" s="491"/>
      <c r="H45" s="491"/>
      <c r="I45" s="491"/>
      <c r="J45" s="491"/>
      <c r="K45" s="491"/>
      <c r="L45" s="491"/>
      <c r="M45" s="491"/>
      <c r="N45" s="491"/>
      <c r="O45" s="491"/>
      <c r="P45" s="491"/>
      <c r="Q45" s="491"/>
      <c r="R45" s="491"/>
      <c r="S45" s="491"/>
      <c r="T45" s="491"/>
      <c r="U45" s="491"/>
      <c r="V45" s="491"/>
      <c r="W45" s="491"/>
      <c r="X45" s="491"/>
    </row>
    <row r="46" spans="1:24">
      <c r="A46" s="84"/>
      <c r="D46" s="491"/>
      <c r="E46" s="491"/>
      <c r="F46" s="491"/>
      <c r="G46" s="491"/>
      <c r="H46" s="491"/>
      <c r="I46" s="491"/>
      <c r="J46" s="491"/>
      <c r="K46" s="491"/>
      <c r="L46" s="491"/>
      <c r="M46" s="491"/>
      <c r="N46" s="491"/>
      <c r="O46" s="491"/>
      <c r="P46" s="491"/>
      <c r="Q46" s="491"/>
      <c r="R46" s="491"/>
      <c r="S46" s="491"/>
      <c r="T46" s="491"/>
      <c r="U46" s="491"/>
      <c r="V46" s="491"/>
      <c r="W46" s="491"/>
      <c r="X46" s="491"/>
    </row>
    <row r="47" spans="1:24">
      <c r="A47" s="84"/>
      <c r="D47" s="491"/>
      <c r="E47" s="491"/>
      <c r="F47" s="491"/>
      <c r="G47" s="491"/>
      <c r="H47" s="491"/>
      <c r="I47" s="491"/>
      <c r="J47" s="491"/>
      <c r="K47" s="491"/>
      <c r="L47" s="491"/>
      <c r="M47" s="491"/>
      <c r="N47" s="491"/>
      <c r="O47" s="491"/>
      <c r="P47" s="491"/>
      <c r="Q47" s="491"/>
      <c r="R47" s="491"/>
      <c r="S47" s="491"/>
      <c r="T47" s="491"/>
      <c r="U47" s="491"/>
      <c r="V47" s="491"/>
      <c r="W47" s="491"/>
      <c r="X47" s="491"/>
    </row>
    <row r="48" spans="1:24">
      <c r="A48" s="84"/>
      <c r="D48" s="491"/>
      <c r="E48" s="491"/>
      <c r="F48" s="491"/>
      <c r="G48" s="491"/>
      <c r="H48" s="491"/>
      <c r="I48" s="491"/>
      <c r="J48" s="491"/>
      <c r="K48" s="491"/>
      <c r="L48" s="491"/>
      <c r="M48" s="491"/>
      <c r="N48" s="491"/>
      <c r="O48" s="491"/>
      <c r="P48" s="491"/>
      <c r="Q48" s="491"/>
      <c r="R48" s="491"/>
      <c r="S48" s="491"/>
      <c r="T48" s="491"/>
      <c r="U48" s="491"/>
      <c r="V48" s="491"/>
      <c r="W48" s="491"/>
      <c r="X48" s="491"/>
    </row>
    <row r="49" spans="1:24">
      <c r="A49" s="84"/>
      <c r="D49" s="491"/>
      <c r="E49" s="491"/>
      <c r="F49" s="491"/>
      <c r="G49" s="491"/>
      <c r="H49" s="491"/>
      <c r="I49" s="491"/>
      <c r="J49" s="491"/>
      <c r="K49" s="491"/>
      <c r="L49" s="491"/>
      <c r="M49" s="491"/>
      <c r="N49" s="491"/>
      <c r="O49" s="491"/>
      <c r="P49" s="491"/>
      <c r="Q49" s="491"/>
      <c r="R49" s="491"/>
      <c r="S49" s="491"/>
      <c r="T49" s="491"/>
      <c r="U49" s="491"/>
      <c r="V49" s="491"/>
      <c r="W49" s="491"/>
      <c r="X49" s="491"/>
    </row>
    <row r="50" spans="1:24">
      <c r="A50" s="84"/>
      <c r="D50" s="491"/>
      <c r="E50" s="491"/>
      <c r="F50" s="491"/>
      <c r="G50" s="491"/>
      <c r="H50" s="491"/>
      <c r="I50" s="491"/>
      <c r="J50" s="491"/>
      <c r="K50" s="491"/>
      <c r="L50" s="491"/>
      <c r="M50" s="491"/>
      <c r="N50" s="491"/>
      <c r="O50" s="491"/>
      <c r="P50" s="491"/>
      <c r="Q50" s="491"/>
      <c r="R50" s="491"/>
      <c r="S50" s="491"/>
      <c r="T50" s="491"/>
      <c r="U50" s="491"/>
      <c r="V50" s="491"/>
      <c r="W50" s="491"/>
      <c r="X50" s="491"/>
    </row>
    <row r="51" spans="1:24" ht="12.75" customHeight="1">
      <c r="A51" s="84"/>
    </row>
    <row r="52" spans="1:24" ht="12.75" customHeight="1">
      <c r="A52" s="84"/>
    </row>
    <row r="53" spans="1:24" ht="12.75" customHeight="1">
      <c r="A53" s="84"/>
    </row>
    <row r="54" spans="1:24" ht="22.5">
      <c r="A54" s="84"/>
      <c r="D54" s="488"/>
      <c r="E54" s="488"/>
      <c r="F54" s="488"/>
      <c r="G54" s="488"/>
      <c r="H54" s="488"/>
      <c r="I54" s="488"/>
      <c r="J54" s="488"/>
      <c r="K54" s="488"/>
      <c r="L54" s="488"/>
      <c r="M54" s="488"/>
      <c r="N54" s="488"/>
      <c r="O54" s="488"/>
      <c r="P54" s="488"/>
      <c r="Q54" s="488"/>
      <c r="R54" s="488"/>
      <c r="S54" s="488"/>
      <c r="T54" s="488"/>
      <c r="U54" s="488"/>
      <c r="V54" s="488"/>
      <c r="W54" s="488"/>
      <c r="X54" s="488"/>
    </row>
    <row r="55" spans="1:24" ht="12.75" customHeight="1">
      <c r="A55" s="486"/>
      <c r="B55" s="486"/>
      <c r="C55" s="486"/>
      <c r="D55" s="486"/>
      <c r="E55" s="486"/>
      <c r="F55" s="486"/>
      <c r="G55" s="486"/>
      <c r="H55" s="486"/>
    </row>
    <row r="56" spans="1:24" ht="12.75" customHeight="1">
      <c r="A56" s="486"/>
      <c r="B56" s="486"/>
      <c r="C56" s="486"/>
      <c r="D56" s="486"/>
      <c r="E56" s="486"/>
      <c r="F56" s="486"/>
      <c r="G56" s="486"/>
      <c r="H56" s="486"/>
    </row>
    <row r="57" spans="1:24">
      <c r="A57" s="486"/>
      <c r="B57" s="486"/>
      <c r="C57" s="486"/>
      <c r="D57" s="486"/>
      <c r="E57" s="486"/>
      <c r="F57" s="486"/>
      <c r="G57" s="486"/>
      <c r="H57" s="486"/>
    </row>
    <row r="58" spans="1:24">
      <c r="A58" s="84"/>
    </row>
    <row r="59" spans="1:24">
      <c r="A59" s="84"/>
    </row>
    <row r="60" spans="1:24">
      <c r="A60" s="88"/>
      <c r="B60" s="89"/>
      <c r="C60" s="89"/>
      <c r="D60" s="89"/>
      <c r="E60" s="89"/>
      <c r="F60" s="89"/>
      <c r="G60" s="89"/>
      <c r="H60" s="89"/>
      <c r="I60" s="89"/>
      <c r="J60" s="89"/>
      <c r="K60" s="89"/>
      <c r="L60" s="89"/>
      <c r="M60" s="89"/>
      <c r="N60" s="89"/>
      <c r="O60" s="89"/>
      <c r="P60" s="89"/>
      <c r="Q60" s="89"/>
      <c r="R60" s="89"/>
      <c r="S60" s="89"/>
      <c r="T60" s="89"/>
      <c r="U60" s="89"/>
      <c r="V60" s="89"/>
      <c r="W60" s="89"/>
      <c r="X60" s="89"/>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59" orientation="landscape" r:id="rId1"/>
  <headerFooter scaleWithDoc="0" alignWithMargins="0">
    <oddHeader>&amp;C&amp;"UniCredit"&amp;10&amp;K666666UniCredit - Public&amp;1#</oddHeader>
    <oddFooter>&amp;R&amp;"UniCredit,Normale"&amp;6&amp;K03-049&amp;P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N67"/>
  <sheetViews>
    <sheetView showGridLines="0" zoomScale="80" zoomScaleNormal="80" zoomScaleSheetLayoutView="50" workbookViewId="0">
      <selection activeCell="B1" sqref="B1"/>
    </sheetView>
  </sheetViews>
  <sheetFormatPr defaultColWidth="9.140625" defaultRowHeight="12"/>
  <cols>
    <col min="1" max="1" width="5.5703125" style="12" customWidth="1"/>
    <col min="2" max="2" width="50.7109375" style="12" customWidth="1"/>
    <col min="3" max="4" width="12.28515625" style="12" customWidth="1"/>
    <col min="5" max="5" width="14.140625" style="12" customWidth="1"/>
    <col min="6" max="7" width="2.85546875" style="12" customWidth="1"/>
    <col min="8" max="12" width="12.7109375" style="12" customWidth="1"/>
    <col min="13" max="14" width="12.7109375" style="141" customWidth="1"/>
    <col min="15" max="16384" width="9.140625" style="12"/>
  </cols>
  <sheetData>
    <row r="1" spans="1:14">
      <c r="A1" s="19"/>
      <c r="B1" s="19"/>
      <c r="C1" s="19"/>
      <c r="D1" s="19"/>
      <c r="E1" s="19"/>
      <c r="F1" s="19"/>
      <c r="G1" s="19"/>
      <c r="H1" s="19"/>
      <c r="I1" s="19"/>
      <c r="J1" s="19"/>
      <c r="K1" s="19"/>
      <c r="L1" s="19"/>
      <c r="M1" s="19"/>
      <c r="N1" s="19"/>
    </row>
    <row r="2" spans="1:14">
      <c r="A2" s="19"/>
      <c r="B2" s="19"/>
      <c r="C2" s="19"/>
      <c r="D2" s="19"/>
      <c r="E2" s="19"/>
      <c r="F2" s="19"/>
      <c r="G2" s="19"/>
      <c r="H2" s="19"/>
      <c r="I2" s="19"/>
      <c r="J2" s="19"/>
      <c r="K2" s="19"/>
      <c r="L2" s="19"/>
      <c r="M2" s="19"/>
      <c r="N2" s="19"/>
    </row>
    <row r="3" spans="1:14">
      <c r="A3" s="19"/>
      <c r="B3" s="19"/>
      <c r="C3" s="19"/>
      <c r="D3" s="19"/>
      <c r="E3" s="19"/>
      <c r="F3" s="19"/>
      <c r="G3" s="19"/>
      <c r="H3" s="19"/>
      <c r="I3" s="19"/>
      <c r="J3" s="19"/>
      <c r="K3" s="19"/>
      <c r="L3" s="19"/>
      <c r="M3" s="19"/>
      <c r="N3" s="19"/>
    </row>
    <row r="4" spans="1:14">
      <c r="A4" s="19"/>
      <c r="B4" s="19"/>
      <c r="C4" s="19"/>
      <c r="D4" s="19"/>
      <c r="E4" s="19"/>
      <c r="F4" s="19"/>
      <c r="G4" s="19"/>
      <c r="H4" s="19"/>
      <c r="I4" s="19"/>
      <c r="J4" s="19"/>
      <c r="K4" s="19"/>
      <c r="L4" s="19"/>
      <c r="M4" s="19"/>
      <c r="N4" s="19"/>
    </row>
    <row r="5" spans="1:14">
      <c r="A5" s="19"/>
      <c r="B5" s="19"/>
      <c r="C5" s="19"/>
      <c r="D5" s="19"/>
      <c r="E5" s="19"/>
      <c r="F5" s="19"/>
      <c r="G5" s="19"/>
      <c r="H5" s="19"/>
      <c r="I5" s="19"/>
      <c r="J5" s="19"/>
      <c r="K5" s="19"/>
      <c r="L5" s="19"/>
      <c r="M5" s="19"/>
      <c r="N5" s="19"/>
    </row>
    <row r="6" spans="1:14">
      <c r="A6" s="19"/>
      <c r="B6" s="19"/>
      <c r="C6" s="19"/>
      <c r="D6" s="19"/>
      <c r="E6" s="19"/>
      <c r="F6" s="19"/>
      <c r="G6" s="19"/>
      <c r="H6" s="19"/>
      <c r="I6" s="19"/>
      <c r="J6" s="19"/>
      <c r="K6" s="19"/>
      <c r="L6" s="19"/>
      <c r="M6" s="19"/>
      <c r="N6" s="19"/>
    </row>
    <row r="7" spans="1:14" ht="22.5">
      <c r="A7" s="19"/>
      <c r="B7" s="223" t="s">
        <v>46</v>
      </c>
      <c r="C7" s="223"/>
      <c r="D7" s="223"/>
      <c r="E7" s="223"/>
      <c r="F7" s="223"/>
      <c r="G7" s="223"/>
      <c r="H7" s="19"/>
      <c r="I7" s="19"/>
      <c r="J7" s="19"/>
      <c r="K7" s="19"/>
      <c r="L7" s="19"/>
      <c r="M7" s="19"/>
      <c r="N7" s="19"/>
    </row>
    <row r="8" spans="1:14" s="13" customFormat="1" ht="18">
      <c r="A8" s="19"/>
      <c r="B8" s="19"/>
      <c r="C8" s="12"/>
      <c r="D8" s="12"/>
      <c r="E8" s="12"/>
      <c r="F8" s="12"/>
      <c r="G8" s="12"/>
      <c r="H8" s="188" t="s">
        <v>198</v>
      </c>
      <c r="I8" s="189"/>
      <c r="J8" s="189"/>
      <c r="K8" s="189"/>
      <c r="L8" s="188" t="s">
        <v>199</v>
      </c>
      <c r="M8" s="189"/>
      <c r="N8" s="189"/>
    </row>
    <row r="9" spans="1:14" s="13" customFormat="1" ht="23.25" thickBot="1">
      <c r="A9" s="196"/>
      <c r="B9" s="179" t="s" cm="1">
        <v>241</v>
      </c>
      <c r="C9" s="190" t="s">
        <v>200</v>
      </c>
      <c r="D9" s="243" t="s">
        <v>201</v>
      </c>
      <c r="E9" s="191" t="s">
        <v>153</v>
      </c>
      <c r="F9" s="179"/>
      <c r="G9" s="179"/>
      <c r="H9" s="191" t="s">
        <v>92</v>
      </c>
      <c r="I9" s="191" t="s">
        <v>93</v>
      </c>
      <c r="J9" s="191" t="s">
        <v>94</v>
      </c>
      <c r="K9" s="192" t="s">
        <v>95</v>
      </c>
      <c r="L9" s="451" t="s">
        <v>92</v>
      </c>
      <c r="M9" s="278" t="s">
        <v>93</v>
      </c>
      <c r="N9" s="368" t="s">
        <v>94</v>
      </c>
    </row>
    <row r="10" spans="1:14" s="92" customFormat="1" ht="6" customHeight="1">
      <c r="A10" s="249"/>
      <c r="B10" s="249"/>
      <c r="C10" s="257"/>
      <c r="D10" s="249"/>
      <c r="E10" s="249"/>
      <c r="F10" s="249"/>
      <c r="G10" s="249"/>
      <c r="H10" s="249"/>
      <c r="I10" s="249"/>
      <c r="J10" s="249"/>
      <c r="K10" s="249"/>
      <c r="L10" s="305"/>
      <c r="M10" s="305"/>
      <c r="N10" s="356"/>
    </row>
    <row r="11" spans="1:14">
      <c r="A11" s="19"/>
      <c r="B11" s="19"/>
      <c r="C11" s="258"/>
      <c r="D11" s="19"/>
      <c r="E11" s="19"/>
      <c r="F11" s="19"/>
      <c r="G11" s="19"/>
      <c r="H11" s="19"/>
      <c r="I11" s="19"/>
      <c r="J11" s="19"/>
      <c r="K11" s="19"/>
      <c r="L11" s="293"/>
      <c r="M11" s="293"/>
      <c r="N11" s="344"/>
    </row>
    <row r="12" spans="1:14">
      <c r="A12" s="19"/>
      <c r="B12" s="19"/>
      <c r="C12" s="258"/>
      <c r="D12" s="19"/>
      <c r="E12" s="19"/>
      <c r="F12" s="19"/>
      <c r="G12" s="19"/>
      <c r="H12" s="19"/>
      <c r="I12" s="19"/>
      <c r="J12" s="19"/>
      <c r="K12" s="19"/>
      <c r="L12" s="293"/>
      <c r="M12" s="293"/>
      <c r="N12" s="344"/>
    </row>
    <row r="13" spans="1:14">
      <c r="A13" s="19"/>
      <c r="B13" s="19"/>
      <c r="C13" s="258"/>
      <c r="D13" s="19"/>
      <c r="E13" s="19"/>
      <c r="F13" s="19"/>
      <c r="G13" s="19"/>
      <c r="H13" s="19"/>
      <c r="I13" s="19"/>
      <c r="J13" s="19"/>
      <c r="K13" s="19"/>
      <c r="L13" s="293"/>
      <c r="M13" s="293"/>
      <c r="N13" s="344"/>
    </row>
    <row r="14" spans="1:14">
      <c r="A14" s="19"/>
      <c r="B14" s="19"/>
      <c r="C14" s="258"/>
      <c r="D14" s="19"/>
      <c r="E14" s="19"/>
      <c r="F14" s="19"/>
      <c r="G14" s="19"/>
      <c r="H14" s="19"/>
      <c r="I14" s="19"/>
      <c r="J14" s="19"/>
      <c r="K14" s="19"/>
      <c r="L14" s="293"/>
      <c r="M14" s="293"/>
      <c r="N14" s="344"/>
    </row>
    <row r="15" spans="1:14" s="13" customFormat="1" ht="15">
      <c r="A15" s="11"/>
      <c r="B15" s="263" t="s">
        <v>125</v>
      </c>
      <c r="C15" s="430"/>
      <c r="D15" s="263"/>
      <c r="E15" s="263"/>
      <c r="F15" s="263"/>
      <c r="G15" s="263"/>
      <c r="H15" s="251"/>
      <c r="I15" s="251"/>
      <c r="J15" s="251"/>
      <c r="K15" s="251"/>
      <c r="L15" s="308"/>
      <c r="M15" s="308"/>
      <c r="N15" s="359"/>
    </row>
    <row r="16" spans="1:14" s="13" customFormat="1">
      <c r="A16" s="11"/>
      <c r="B16" s="70" t="s">
        <v>70</v>
      </c>
      <c r="C16" s="245">
        <v>5656165</v>
      </c>
      <c r="D16" s="9">
        <v>9438635</v>
      </c>
      <c r="E16" s="75">
        <v>-0.40074332782229638</v>
      </c>
      <c r="F16" s="70"/>
      <c r="G16" s="70"/>
      <c r="H16" s="9">
        <v>9406264</v>
      </c>
      <c r="I16" s="9">
        <v>9303908</v>
      </c>
      <c r="J16" s="9">
        <v>9438635</v>
      </c>
      <c r="K16" s="9">
        <v>8377203</v>
      </c>
      <c r="L16" s="311">
        <v>8886020</v>
      </c>
      <c r="M16" s="311">
        <v>5658611</v>
      </c>
      <c r="N16" s="362">
        <v>5656165</v>
      </c>
    </row>
    <row r="17" spans="1:14" s="13" customFormat="1">
      <c r="A17" s="68"/>
      <c r="B17" s="70" t="s">
        <v>71</v>
      </c>
      <c r="C17" s="245">
        <v>2965562</v>
      </c>
      <c r="D17" s="9">
        <v>4336451</v>
      </c>
      <c r="E17" s="75">
        <v>-0.31613155550472039</v>
      </c>
      <c r="F17" s="70"/>
      <c r="G17" s="70"/>
      <c r="H17" s="9">
        <v>4022785</v>
      </c>
      <c r="I17" s="9">
        <v>4133674</v>
      </c>
      <c r="J17" s="9">
        <v>4336451</v>
      </c>
      <c r="K17" s="9">
        <v>3981808</v>
      </c>
      <c r="L17" s="311">
        <v>3935837</v>
      </c>
      <c r="M17" s="311">
        <v>2969432</v>
      </c>
      <c r="N17" s="362">
        <v>2965562</v>
      </c>
    </row>
    <row r="18" spans="1:14" s="13" customFormat="1">
      <c r="A18" s="68"/>
      <c r="B18" s="117" t="s">
        <v>72</v>
      </c>
      <c r="C18" s="259">
        <v>0.47569386678076048</v>
      </c>
      <c r="D18" s="96">
        <v>0.54056375736533935</v>
      </c>
      <c r="E18" s="274">
        <v>-6.4869890584578869</v>
      </c>
      <c r="F18" s="117"/>
      <c r="G18" s="117"/>
      <c r="H18" s="96">
        <v>0.57232914151675951</v>
      </c>
      <c r="I18" s="96">
        <v>0.55570562391631562</v>
      </c>
      <c r="J18" s="96">
        <v>0.54056375736533935</v>
      </c>
      <c r="K18" s="96">
        <v>0.5246852678632713</v>
      </c>
      <c r="L18" s="317">
        <v>0.55707538358005049</v>
      </c>
      <c r="M18" s="317">
        <v>0.47523659074638636</v>
      </c>
      <c r="N18" s="366">
        <v>0.47569386678076048</v>
      </c>
    </row>
    <row r="19" spans="1:14" s="13" customFormat="1">
      <c r="A19" s="11"/>
      <c r="B19" s="70" t="s">
        <v>75</v>
      </c>
      <c r="C19" s="245">
        <v>197741384</v>
      </c>
      <c r="D19" s="9">
        <v>195492012</v>
      </c>
      <c r="E19" s="75">
        <v>1.150620926649415E-2</v>
      </c>
      <c r="F19" s="70"/>
      <c r="G19" s="70"/>
      <c r="H19" s="9">
        <v>199164592</v>
      </c>
      <c r="I19" s="9">
        <v>195383505</v>
      </c>
      <c r="J19" s="9">
        <v>195492012</v>
      </c>
      <c r="K19" s="9">
        <v>193187325</v>
      </c>
      <c r="L19" s="311">
        <v>201319609</v>
      </c>
      <c r="M19" s="311">
        <v>200149692</v>
      </c>
      <c r="N19" s="362">
        <v>197741384</v>
      </c>
    </row>
    <row r="20" spans="1:14" s="13" customFormat="1">
      <c r="A20" s="11"/>
      <c r="B20" s="70" t="s">
        <v>76</v>
      </c>
      <c r="C20" s="245">
        <v>192664428</v>
      </c>
      <c r="D20" s="9">
        <v>188145128</v>
      </c>
      <c r="E20" s="75">
        <v>2.4020287147695996E-2</v>
      </c>
      <c r="F20" s="70"/>
      <c r="G20" s="70"/>
      <c r="H20" s="9">
        <v>191866491</v>
      </c>
      <c r="I20" s="9">
        <v>188109215</v>
      </c>
      <c r="J20" s="9">
        <v>188145128</v>
      </c>
      <c r="K20" s="9">
        <v>186284053</v>
      </c>
      <c r="L20" s="311">
        <v>194027026</v>
      </c>
      <c r="M20" s="311">
        <v>195169371</v>
      </c>
      <c r="N20" s="362">
        <v>192664428</v>
      </c>
    </row>
    <row r="21" spans="1:14" s="13" customFormat="1">
      <c r="A21" s="68"/>
      <c r="B21" s="117" t="s">
        <v>77</v>
      </c>
      <c r="C21" s="259">
        <v>2.860385057282698E-2</v>
      </c>
      <c r="D21" s="96">
        <v>4.8281435662956909E-2</v>
      </c>
      <c r="E21" s="274">
        <v>-1.967758509012993</v>
      </c>
      <c r="F21" s="117"/>
      <c r="G21" s="117"/>
      <c r="H21" s="96">
        <v>4.7228595733522755E-2</v>
      </c>
      <c r="I21" s="96">
        <v>4.7618697392085373E-2</v>
      </c>
      <c r="J21" s="96">
        <v>4.8281435662956909E-2</v>
      </c>
      <c r="K21" s="96">
        <v>4.3363108837497492E-2</v>
      </c>
      <c r="L21" s="317">
        <v>4.4138869751132889E-2</v>
      </c>
      <c r="M21" s="317">
        <v>2.8271894617754395E-2</v>
      </c>
      <c r="N21" s="366">
        <v>2.860385057282698E-2</v>
      </c>
    </row>
    <row r="22" spans="1:14" s="13" customFormat="1">
      <c r="A22" s="11"/>
      <c r="B22" s="117" t="s">
        <v>78</v>
      </c>
      <c r="C22" s="259">
        <v>1.5392369161161394E-2</v>
      </c>
      <c r="D22" s="96">
        <v>2.3048436311356411E-2</v>
      </c>
      <c r="E22" s="274">
        <v>-0.76560671501950173</v>
      </c>
      <c r="F22" s="117"/>
      <c r="G22" s="117"/>
      <c r="H22" s="96">
        <v>2.0966584519440657E-2</v>
      </c>
      <c r="I22" s="96">
        <v>2.1974861784416037E-2</v>
      </c>
      <c r="J22" s="96">
        <v>2.3048436311356411E-2</v>
      </c>
      <c r="K22" s="96">
        <v>2.137492681673616E-2</v>
      </c>
      <c r="L22" s="317">
        <v>2.0284993699795202E-2</v>
      </c>
      <c r="M22" s="317">
        <v>1.5214641440843706E-2</v>
      </c>
      <c r="N22" s="366">
        <v>1.5392369161161394E-2</v>
      </c>
    </row>
    <row r="23" spans="1:14" s="13" customFormat="1">
      <c r="A23" s="11"/>
      <c r="B23" s="118"/>
      <c r="C23" s="260"/>
      <c r="D23" s="57"/>
      <c r="E23" s="57"/>
      <c r="F23" s="118"/>
      <c r="G23" s="118"/>
      <c r="H23" s="57"/>
      <c r="I23" s="57"/>
      <c r="J23" s="57"/>
      <c r="K23" s="57"/>
      <c r="L23" s="307"/>
      <c r="M23" s="307"/>
      <c r="N23" s="358"/>
    </row>
    <row r="24" spans="1:14" s="14" customFormat="1" ht="15">
      <c r="A24" s="11"/>
      <c r="B24" s="263" t="s">
        <v>126</v>
      </c>
      <c r="C24" s="431"/>
      <c r="D24" s="251"/>
      <c r="E24" s="251"/>
      <c r="F24" s="263"/>
      <c r="G24" s="263"/>
      <c r="H24" s="251"/>
      <c r="I24" s="251"/>
      <c r="J24" s="251"/>
      <c r="K24" s="251"/>
      <c r="L24" s="308"/>
      <c r="M24" s="308"/>
      <c r="N24" s="359"/>
    </row>
    <row r="25" spans="1:14" s="14" customFormat="1">
      <c r="A25" s="11"/>
      <c r="B25" s="70" t="s">
        <v>70</v>
      </c>
      <c r="C25" s="245">
        <v>2739016</v>
      </c>
      <c r="D25" s="9">
        <v>3018261</v>
      </c>
      <c r="E25" s="75">
        <v>-9.2518506517494714E-2</v>
      </c>
      <c r="F25" s="70"/>
      <c r="G25" s="70"/>
      <c r="H25" s="9">
        <v>3249175</v>
      </c>
      <c r="I25" s="9">
        <v>3083596</v>
      </c>
      <c r="J25" s="9">
        <v>3018261</v>
      </c>
      <c r="K25" s="9">
        <v>2918020</v>
      </c>
      <c r="L25" s="311">
        <v>2912236</v>
      </c>
      <c r="M25" s="311">
        <v>2837495</v>
      </c>
      <c r="N25" s="362">
        <v>2739016</v>
      </c>
    </row>
    <row r="26" spans="1:14" s="13" customFormat="1">
      <c r="A26" s="151"/>
      <c r="B26" s="70" t="s">
        <v>71</v>
      </c>
      <c r="C26" s="245">
        <v>1690742</v>
      </c>
      <c r="D26" s="9">
        <v>1822065</v>
      </c>
      <c r="E26" s="75">
        <v>-7.2073718555594857E-2</v>
      </c>
      <c r="F26" s="70"/>
      <c r="G26" s="70"/>
      <c r="H26" s="9">
        <v>2007870</v>
      </c>
      <c r="I26" s="9">
        <v>1909332</v>
      </c>
      <c r="J26" s="9">
        <v>1822065</v>
      </c>
      <c r="K26" s="9">
        <v>1820706</v>
      </c>
      <c r="L26" s="311">
        <v>1795824</v>
      </c>
      <c r="M26" s="311">
        <v>1799931</v>
      </c>
      <c r="N26" s="362">
        <v>1690742</v>
      </c>
    </row>
    <row r="27" spans="1:14" s="13" customFormat="1">
      <c r="A27" s="151"/>
      <c r="B27" s="117" t="s">
        <v>72</v>
      </c>
      <c r="C27" s="259">
        <v>0.38271919550670752</v>
      </c>
      <c r="D27" s="96">
        <v>0.39631960257910104</v>
      </c>
      <c r="E27" s="274">
        <v>-1.3600407072393517</v>
      </c>
      <c r="F27" s="117"/>
      <c r="G27" s="117"/>
      <c r="H27" s="96">
        <v>0.38203697861764907</v>
      </c>
      <c r="I27" s="96">
        <v>0.38080993748856856</v>
      </c>
      <c r="J27" s="96">
        <v>0.39631960257910104</v>
      </c>
      <c r="K27" s="96">
        <v>0.37604745683717039</v>
      </c>
      <c r="L27" s="317">
        <v>0.38335217338155286</v>
      </c>
      <c r="M27" s="317">
        <v>0.36566196592416905</v>
      </c>
      <c r="N27" s="366">
        <v>0.38271919550670752</v>
      </c>
    </row>
    <row r="28" spans="1:14" s="13" customFormat="1">
      <c r="A28" s="11"/>
      <c r="B28" s="70" t="s">
        <v>75</v>
      </c>
      <c r="C28" s="245">
        <v>133898050</v>
      </c>
      <c r="D28" s="9">
        <v>125204103</v>
      </c>
      <c r="E28" s="75">
        <v>6.9438195647629763E-2</v>
      </c>
      <c r="F28" s="70"/>
      <c r="G28" s="70"/>
      <c r="H28" s="9">
        <v>127484844</v>
      </c>
      <c r="I28" s="9">
        <v>125798284</v>
      </c>
      <c r="J28" s="9">
        <v>125204103</v>
      </c>
      <c r="K28" s="9">
        <v>129998628</v>
      </c>
      <c r="L28" s="311">
        <v>131072080</v>
      </c>
      <c r="M28" s="311">
        <v>133216063</v>
      </c>
      <c r="N28" s="362">
        <v>133898050</v>
      </c>
    </row>
    <row r="29" spans="1:14" s="13" customFormat="1">
      <c r="A29" s="11"/>
      <c r="B29" s="70" t="s">
        <v>76</v>
      </c>
      <c r="C29" s="245">
        <v>132245104</v>
      </c>
      <c r="D29" s="9">
        <v>123485198</v>
      </c>
      <c r="E29" s="75">
        <v>7.0938915286024917E-2</v>
      </c>
      <c r="F29" s="70"/>
      <c r="G29" s="70"/>
      <c r="H29" s="9">
        <v>125724286</v>
      </c>
      <c r="I29" s="9">
        <v>124092198</v>
      </c>
      <c r="J29" s="9">
        <v>123485198</v>
      </c>
      <c r="K29" s="9">
        <v>128345154</v>
      </c>
      <c r="L29" s="311">
        <v>129419718</v>
      </c>
      <c r="M29" s="311">
        <v>131639223</v>
      </c>
      <c r="N29" s="362">
        <v>132245104</v>
      </c>
    </row>
    <row r="30" spans="1:14" s="14" customFormat="1">
      <c r="A30" s="151"/>
      <c r="B30" s="117" t="s">
        <v>77</v>
      </c>
      <c r="C30" s="259">
        <v>2.0455981248419974E-2</v>
      </c>
      <c r="D30" s="96">
        <v>2.4106725959292245E-2</v>
      </c>
      <c r="E30" s="274">
        <v>-0.36507447108722718</v>
      </c>
      <c r="F30" s="117"/>
      <c r="G30" s="117"/>
      <c r="H30" s="96">
        <v>2.5486755115768898E-2</v>
      </c>
      <c r="I30" s="96">
        <v>2.4512226255804889E-2</v>
      </c>
      <c r="J30" s="96">
        <v>2.4106725959292245E-2</v>
      </c>
      <c r="K30" s="96">
        <v>2.2446544589685976E-2</v>
      </c>
      <c r="L30" s="317">
        <v>2.2218583850962006E-2</v>
      </c>
      <c r="M30" s="317">
        <v>2.1299946388597297E-2</v>
      </c>
      <c r="N30" s="366">
        <v>2.0455981248419974E-2</v>
      </c>
    </row>
    <row r="31" spans="1:14" s="13" customFormat="1">
      <c r="A31" s="11"/>
      <c r="B31" s="117" t="s">
        <v>78</v>
      </c>
      <c r="C31" s="259">
        <v>1.2784911870915084E-2</v>
      </c>
      <c r="D31" s="96">
        <v>1.4755331242210909E-2</v>
      </c>
      <c r="E31" s="274">
        <v>-0.19704193712958251</v>
      </c>
      <c r="F31" s="117"/>
      <c r="G31" s="117"/>
      <c r="H31" s="96">
        <v>1.5970422770983164E-2</v>
      </c>
      <c r="I31" s="96">
        <v>1.5386398426112172E-2</v>
      </c>
      <c r="J31" s="96">
        <v>1.4755331242210909E-2</v>
      </c>
      <c r="K31" s="96">
        <v>1.4186012819775027E-2</v>
      </c>
      <c r="L31" s="317">
        <v>1.3875969038968235E-2</v>
      </c>
      <c r="M31" s="317">
        <v>1.367321197269601E-2</v>
      </c>
      <c r="N31" s="366">
        <v>1.2784911870915084E-2</v>
      </c>
    </row>
    <row r="32" spans="1:14" s="13" customFormat="1">
      <c r="A32" s="11"/>
      <c r="B32" s="118"/>
      <c r="C32" s="260"/>
      <c r="D32" s="57"/>
      <c r="E32" s="57"/>
      <c r="F32" s="118"/>
      <c r="G32" s="118"/>
      <c r="H32" s="57"/>
      <c r="I32" s="57"/>
      <c r="J32" s="57"/>
      <c r="K32" s="57"/>
      <c r="L32" s="307"/>
      <c r="M32" s="307"/>
      <c r="N32" s="358"/>
    </row>
    <row r="33" spans="1:14" s="14" customFormat="1" ht="15">
      <c r="A33" s="59"/>
      <c r="B33" s="263" t="s">
        <v>128</v>
      </c>
      <c r="C33" s="431"/>
      <c r="D33" s="251"/>
      <c r="E33" s="251"/>
      <c r="F33" s="263"/>
      <c r="G33" s="263"/>
      <c r="H33" s="251"/>
      <c r="I33" s="251"/>
      <c r="J33" s="251"/>
      <c r="K33" s="251"/>
      <c r="L33" s="308"/>
      <c r="M33" s="308"/>
      <c r="N33" s="359"/>
    </row>
    <row r="34" spans="1:14" s="13" customFormat="1">
      <c r="A34" s="59"/>
      <c r="B34" s="70" t="s">
        <v>70</v>
      </c>
      <c r="C34" s="245">
        <v>2710371</v>
      </c>
      <c r="D34" s="9">
        <v>2793123</v>
      </c>
      <c r="E34" s="75">
        <v>-2.9627051869896115E-2</v>
      </c>
      <c r="F34" s="70"/>
      <c r="G34" s="70"/>
      <c r="H34" s="9">
        <v>3099599</v>
      </c>
      <c r="I34" s="9">
        <v>2908868</v>
      </c>
      <c r="J34" s="9">
        <v>2793123</v>
      </c>
      <c r="K34" s="9">
        <v>2744463</v>
      </c>
      <c r="L34" s="311">
        <v>2645946</v>
      </c>
      <c r="M34" s="311">
        <v>2676797</v>
      </c>
      <c r="N34" s="362">
        <v>2710371</v>
      </c>
    </row>
    <row r="35" spans="1:14" s="14" customFormat="1">
      <c r="A35" s="11"/>
      <c r="B35" s="70" t="s">
        <v>71</v>
      </c>
      <c r="C35" s="245">
        <v>1328787</v>
      </c>
      <c r="D35" s="9">
        <v>1302435</v>
      </c>
      <c r="E35" s="75">
        <v>2.0232871506063566E-2</v>
      </c>
      <c r="F35" s="70"/>
      <c r="G35" s="70"/>
      <c r="H35" s="9">
        <v>1607615</v>
      </c>
      <c r="I35" s="9">
        <v>1428886</v>
      </c>
      <c r="J35" s="9">
        <v>1302435</v>
      </c>
      <c r="K35" s="9">
        <v>1296334</v>
      </c>
      <c r="L35" s="311">
        <v>1240311</v>
      </c>
      <c r="M35" s="311">
        <v>1309804</v>
      </c>
      <c r="N35" s="362">
        <v>1328787</v>
      </c>
    </row>
    <row r="36" spans="1:14" s="14" customFormat="1">
      <c r="A36" s="11"/>
      <c r="B36" s="117" t="s">
        <v>72</v>
      </c>
      <c r="C36" s="259">
        <v>0.50973981052778383</v>
      </c>
      <c r="D36" s="96">
        <v>0.53369937521548461</v>
      </c>
      <c r="E36" s="274">
        <v>-2.3959564687700774</v>
      </c>
      <c r="F36" s="117"/>
      <c r="G36" s="117"/>
      <c r="H36" s="96">
        <v>0.48134742590896434</v>
      </c>
      <c r="I36" s="96">
        <v>0.50878279798189541</v>
      </c>
      <c r="J36" s="96">
        <v>0.53369937521548461</v>
      </c>
      <c r="K36" s="96">
        <v>0.52765477253655813</v>
      </c>
      <c r="L36" s="317">
        <v>0.53124100038322775</v>
      </c>
      <c r="M36" s="317">
        <v>0.51068235656271277</v>
      </c>
      <c r="N36" s="366">
        <v>0.50973981052778383</v>
      </c>
    </row>
    <row r="37" spans="1:14" s="13" customFormat="1">
      <c r="A37" s="59"/>
      <c r="B37" s="70" t="s">
        <v>75</v>
      </c>
      <c r="C37" s="245">
        <v>97837862</v>
      </c>
      <c r="D37" s="9">
        <v>88643293</v>
      </c>
      <c r="E37" s="75">
        <v>0.10372548998151498</v>
      </c>
      <c r="F37" s="70"/>
      <c r="G37" s="70"/>
      <c r="H37" s="9">
        <v>91747758</v>
      </c>
      <c r="I37" s="9">
        <v>88162145</v>
      </c>
      <c r="J37" s="9">
        <v>88643293</v>
      </c>
      <c r="K37" s="9">
        <v>95486248</v>
      </c>
      <c r="L37" s="311">
        <v>93787514</v>
      </c>
      <c r="M37" s="311">
        <v>95360522</v>
      </c>
      <c r="N37" s="362">
        <v>97837862</v>
      </c>
    </row>
    <row r="38" spans="1:14" s="13" customFormat="1">
      <c r="A38" s="11"/>
      <c r="B38" s="70" t="s">
        <v>76</v>
      </c>
      <c r="C38" s="245">
        <v>95731291</v>
      </c>
      <c r="D38" s="9">
        <v>86550015</v>
      </c>
      <c r="E38" s="75">
        <v>0.10608058242393148</v>
      </c>
      <c r="F38" s="70"/>
      <c r="G38" s="70"/>
      <c r="H38" s="9">
        <v>89699824</v>
      </c>
      <c r="I38" s="9">
        <v>86079755</v>
      </c>
      <c r="J38" s="9">
        <v>86550015</v>
      </c>
      <c r="K38" s="9">
        <v>93310038</v>
      </c>
      <c r="L38" s="311">
        <v>91668809</v>
      </c>
      <c r="M38" s="311">
        <v>93240385</v>
      </c>
      <c r="N38" s="362">
        <v>95731291</v>
      </c>
    </row>
    <row r="39" spans="1:14">
      <c r="A39" s="59"/>
      <c r="B39" s="117" t="s">
        <v>77</v>
      </c>
      <c r="C39" s="259">
        <v>2.7702680175083958E-2</v>
      </c>
      <c r="D39" s="96">
        <v>3.1509693576027238E-2</v>
      </c>
      <c r="E39" s="274">
        <v>-0.38070134009432799</v>
      </c>
      <c r="F39" s="117"/>
      <c r="G39" s="117"/>
      <c r="H39" s="96">
        <v>3.3783920910634133E-2</v>
      </c>
      <c r="I39" s="96">
        <v>3.2994523896849377E-2</v>
      </c>
      <c r="J39" s="96">
        <v>3.1509693576027238E-2</v>
      </c>
      <c r="K39" s="96">
        <v>2.8741971304600846E-2</v>
      </c>
      <c r="L39" s="317">
        <v>2.8212134933014645E-2</v>
      </c>
      <c r="M39" s="317">
        <v>2.8070284682376215E-2</v>
      </c>
      <c r="N39" s="366">
        <v>2.7702680175083958E-2</v>
      </c>
    </row>
    <row r="40" spans="1:14">
      <c r="A40" s="59"/>
      <c r="B40" s="117" t="s">
        <v>78</v>
      </c>
      <c r="C40" s="259">
        <v>1.3880383165416624E-2</v>
      </c>
      <c r="D40" s="96">
        <v>1.5048350944826526E-2</v>
      </c>
      <c r="E40" s="274">
        <v>-0.11679677794099019</v>
      </c>
      <c r="F40" s="117"/>
      <c r="G40" s="117"/>
      <c r="H40" s="96">
        <v>1.7922164484960416E-2</v>
      </c>
      <c r="I40" s="96">
        <v>1.6599559327277361E-2</v>
      </c>
      <c r="J40" s="96">
        <v>1.5048350944826526E-2</v>
      </c>
      <c r="K40" s="96">
        <v>1.3892760390902424E-2</v>
      </c>
      <c r="L40" s="317">
        <v>1.3530349237983446E-2</v>
      </c>
      <c r="M40" s="317">
        <v>1.404760394329131E-2</v>
      </c>
      <c r="N40" s="366">
        <v>1.3880383165416624E-2</v>
      </c>
    </row>
    <row r="41" spans="1:14">
      <c r="A41" s="59"/>
      <c r="B41" s="118"/>
      <c r="C41" s="260"/>
      <c r="D41" s="57"/>
      <c r="E41" s="57"/>
      <c r="F41" s="118"/>
      <c r="G41" s="118"/>
      <c r="H41" s="57"/>
      <c r="I41" s="57"/>
      <c r="J41" s="57"/>
      <c r="K41" s="57"/>
      <c r="L41" s="307"/>
      <c r="M41" s="307"/>
      <c r="N41" s="358"/>
    </row>
    <row r="42" spans="1:14" ht="15">
      <c r="A42" s="59"/>
      <c r="B42" s="263" t="s">
        <v>127</v>
      </c>
      <c r="C42" s="431"/>
      <c r="D42" s="251"/>
      <c r="E42" s="251"/>
      <c r="F42" s="263"/>
      <c r="G42" s="263"/>
      <c r="H42" s="251"/>
      <c r="I42" s="251"/>
      <c r="J42" s="251"/>
      <c r="K42" s="251"/>
      <c r="L42" s="308"/>
      <c r="M42" s="308"/>
      <c r="N42" s="359"/>
    </row>
    <row r="43" spans="1:14">
      <c r="A43" s="11"/>
      <c r="B43" s="70" t="s">
        <v>70</v>
      </c>
      <c r="C43" s="245">
        <v>1864885</v>
      </c>
      <c r="D43" s="9">
        <v>2156646</v>
      </c>
      <c r="E43" s="75">
        <v>-0.13528460396374742</v>
      </c>
      <c r="F43" s="70"/>
      <c r="G43" s="70"/>
      <c r="H43" s="9">
        <v>2348622</v>
      </c>
      <c r="I43" s="9">
        <v>2318468</v>
      </c>
      <c r="J43" s="9">
        <v>2156646</v>
      </c>
      <c r="K43" s="9">
        <v>2114061</v>
      </c>
      <c r="L43" s="311">
        <v>2068893</v>
      </c>
      <c r="M43" s="311">
        <v>1926813</v>
      </c>
      <c r="N43" s="362">
        <v>1864885</v>
      </c>
    </row>
    <row r="44" spans="1:14">
      <c r="A44" s="11"/>
      <c r="B44" s="70" t="s">
        <v>71</v>
      </c>
      <c r="C44" s="245">
        <v>544703</v>
      </c>
      <c r="D44" s="9">
        <v>736487</v>
      </c>
      <c r="E44" s="75">
        <v>-0.26040378173681278</v>
      </c>
      <c r="F44" s="70"/>
      <c r="G44" s="70"/>
      <c r="H44" s="9">
        <v>869905</v>
      </c>
      <c r="I44" s="9">
        <v>835520</v>
      </c>
      <c r="J44" s="9">
        <v>736487</v>
      </c>
      <c r="K44" s="9">
        <v>671085</v>
      </c>
      <c r="L44" s="311">
        <v>641838</v>
      </c>
      <c r="M44" s="311">
        <v>574330</v>
      </c>
      <c r="N44" s="362">
        <v>544703</v>
      </c>
    </row>
    <row r="45" spans="1:14">
      <c r="A45" s="11"/>
      <c r="B45" s="117" t="s">
        <v>72</v>
      </c>
      <c r="C45" s="259">
        <v>0.70791603771814349</v>
      </c>
      <c r="D45" s="96">
        <v>0.65850352816363933</v>
      </c>
      <c r="E45" s="274">
        <v>4.9412509554504158</v>
      </c>
      <c r="F45" s="117"/>
      <c r="G45" s="117"/>
      <c r="H45" s="96">
        <v>0.62961046945826105</v>
      </c>
      <c r="I45" s="96">
        <v>0.63962409660172148</v>
      </c>
      <c r="J45" s="96">
        <v>0.65850352816363933</v>
      </c>
      <c r="K45" s="96">
        <v>0.68256119383499336</v>
      </c>
      <c r="L45" s="317">
        <v>0.68976742634829347</v>
      </c>
      <c r="M45" s="317">
        <v>0.70192748336242283</v>
      </c>
      <c r="N45" s="366">
        <v>0.70791603771814349</v>
      </c>
    </row>
    <row r="46" spans="1:14">
      <c r="A46" s="11"/>
      <c r="B46" s="70" t="s">
        <v>75</v>
      </c>
      <c r="C46" s="245">
        <v>33577494</v>
      </c>
      <c r="D46" s="9">
        <v>30799878</v>
      </c>
      <c r="E46" s="75">
        <v>9.0182694879505698E-2</v>
      </c>
      <c r="F46" s="70"/>
      <c r="G46" s="70"/>
      <c r="H46" s="9">
        <v>29574292</v>
      </c>
      <c r="I46" s="9">
        <v>30116845</v>
      </c>
      <c r="J46" s="9">
        <v>30799878</v>
      </c>
      <c r="K46" s="9">
        <v>31017177</v>
      </c>
      <c r="L46" s="311">
        <v>31960303</v>
      </c>
      <c r="M46" s="311">
        <v>33099646</v>
      </c>
      <c r="N46" s="362">
        <v>33577494</v>
      </c>
    </row>
    <row r="47" spans="1:14">
      <c r="A47" s="11"/>
      <c r="B47" s="70" t="s">
        <v>76</v>
      </c>
      <c r="C47" s="245">
        <v>31468891</v>
      </c>
      <c r="D47" s="9">
        <v>28758374</v>
      </c>
      <c r="E47" s="75">
        <v>9.4251399609727615E-2</v>
      </c>
      <c r="F47" s="70"/>
      <c r="G47" s="70"/>
      <c r="H47" s="9">
        <v>27563271</v>
      </c>
      <c r="I47" s="9">
        <v>28081170</v>
      </c>
      <c r="J47" s="9">
        <v>28758374</v>
      </c>
      <c r="K47" s="9">
        <v>28878724</v>
      </c>
      <c r="L47" s="311">
        <v>29840421</v>
      </c>
      <c r="M47" s="311">
        <v>30981059</v>
      </c>
      <c r="N47" s="362">
        <v>31468891</v>
      </c>
    </row>
    <row r="48" spans="1:14">
      <c r="A48" s="11"/>
      <c r="B48" s="117" t="s">
        <v>77</v>
      </c>
      <c r="C48" s="259">
        <v>5.5539731464176567E-2</v>
      </c>
      <c r="D48" s="96">
        <v>7.002125138287886E-2</v>
      </c>
      <c r="E48" s="274">
        <v>-1.4481519918702292</v>
      </c>
      <c r="F48" s="117"/>
      <c r="G48" s="117"/>
      <c r="H48" s="96">
        <v>7.9414310239447158E-2</v>
      </c>
      <c r="I48" s="96">
        <v>7.6982432920845459E-2</v>
      </c>
      <c r="J48" s="96">
        <v>7.002125138287886E-2</v>
      </c>
      <c r="K48" s="96">
        <v>6.8157750139543644E-2</v>
      </c>
      <c r="L48" s="317">
        <v>6.4733209819694132E-2</v>
      </c>
      <c r="M48" s="317">
        <v>5.8212495686509762E-2</v>
      </c>
      <c r="N48" s="366">
        <v>5.5539731464176567E-2</v>
      </c>
    </row>
    <row r="49" spans="1:14">
      <c r="A49" s="11"/>
      <c r="B49" s="117" t="s">
        <v>78</v>
      </c>
      <c r="C49" s="259">
        <v>1.7309253128748644E-2</v>
      </c>
      <c r="D49" s="96">
        <v>2.560947986836808E-2</v>
      </c>
      <c r="E49" s="274">
        <v>-0.83002267396194362</v>
      </c>
      <c r="F49" s="117"/>
      <c r="G49" s="117"/>
      <c r="H49" s="96">
        <v>3.1560296308808924E-2</v>
      </c>
      <c r="I49" s="96">
        <v>2.975374601556844E-2</v>
      </c>
      <c r="J49" s="96">
        <v>2.560947986836808E-2</v>
      </c>
      <c r="K49" s="96">
        <v>2.3238041957809492E-2</v>
      </c>
      <c r="L49" s="317">
        <v>2.1509012892277895E-2</v>
      </c>
      <c r="M49" s="317">
        <v>1.853810097324304E-2</v>
      </c>
      <c r="N49" s="366">
        <v>1.7309253128748644E-2</v>
      </c>
    </row>
    <row r="50" spans="1:14">
      <c r="A50" s="7"/>
      <c r="B50" s="152"/>
      <c r="C50" s="432"/>
      <c r="D50" s="6"/>
      <c r="E50" s="6"/>
      <c r="F50" s="152"/>
      <c r="G50" s="152"/>
      <c r="H50" s="6"/>
      <c r="I50" s="6"/>
      <c r="J50" s="6"/>
      <c r="K50" s="6"/>
      <c r="L50" s="318"/>
      <c r="M50" s="318"/>
      <c r="N50" s="367"/>
    </row>
    <row r="51" spans="1:14" ht="15">
      <c r="A51" s="59"/>
      <c r="B51" s="438" t="s">
        <v>176</v>
      </c>
      <c r="C51" s="431"/>
      <c r="D51" s="251"/>
      <c r="E51" s="251"/>
      <c r="F51" s="438"/>
      <c r="G51" s="438"/>
      <c r="H51" s="251"/>
      <c r="I51" s="251"/>
      <c r="J51" s="251"/>
      <c r="K51" s="251"/>
      <c r="L51" s="308"/>
      <c r="M51" s="308"/>
      <c r="N51" s="359"/>
    </row>
    <row r="52" spans="1:14">
      <c r="A52" s="11"/>
      <c r="B52" s="70" t="s">
        <v>70</v>
      </c>
      <c r="C52" s="245">
        <v>811215</v>
      </c>
      <c r="D52" s="9">
        <v>460718</v>
      </c>
      <c r="E52" s="75">
        <v>0.76076254889107875</v>
      </c>
      <c r="F52" s="70"/>
      <c r="G52" s="70"/>
      <c r="H52" s="9">
        <v>610662</v>
      </c>
      <c r="I52" s="9">
        <v>520157</v>
      </c>
      <c r="J52" s="9">
        <v>460718</v>
      </c>
      <c r="K52" s="9">
        <v>414585</v>
      </c>
      <c r="L52" s="311">
        <v>1286503</v>
      </c>
      <c r="M52" s="311">
        <v>827550</v>
      </c>
      <c r="N52" s="362">
        <v>811215</v>
      </c>
    </row>
    <row r="53" spans="1:14">
      <c r="A53" s="11"/>
      <c r="B53" s="70" t="s">
        <v>71</v>
      </c>
      <c r="C53" s="245">
        <v>312014</v>
      </c>
      <c r="D53" s="9">
        <v>90177</v>
      </c>
      <c r="E53" s="75" t="s">
        <v>179</v>
      </c>
      <c r="F53" s="70"/>
      <c r="G53" s="70"/>
      <c r="H53" s="9">
        <v>104050</v>
      </c>
      <c r="I53" s="9">
        <v>98952</v>
      </c>
      <c r="J53" s="9">
        <v>90177</v>
      </c>
      <c r="K53" s="9">
        <v>69020</v>
      </c>
      <c r="L53" s="311">
        <v>854831</v>
      </c>
      <c r="M53" s="311">
        <v>313004</v>
      </c>
      <c r="N53" s="362">
        <v>312014</v>
      </c>
    </row>
    <row r="54" spans="1:14">
      <c r="A54" s="11"/>
      <c r="B54" s="117" t="s">
        <v>72</v>
      </c>
      <c r="C54" s="259">
        <v>0.61537446916045679</v>
      </c>
      <c r="D54" s="96">
        <v>0.80426855473413239</v>
      </c>
      <c r="E54" s="274">
        <v>-18.88940855736756</v>
      </c>
      <c r="F54" s="117"/>
      <c r="G54" s="117"/>
      <c r="H54" s="96">
        <v>0.82961114331659735</v>
      </c>
      <c r="I54" s="96">
        <v>0.80976512860540184</v>
      </c>
      <c r="J54" s="96">
        <v>0.80426855473413239</v>
      </c>
      <c r="K54" s="96">
        <v>0.833520267255207</v>
      </c>
      <c r="L54" s="317">
        <v>0.33553905432012204</v>
      </c>
      <c r="M54" s="317">
        <v>0.62177028578333637</v>
      </c>
      <c r="N54" s="366">
        <v>0.61537446916045679</v>
      </c>
    </row>
    <row r="55" spans="1:14">
      <c r="A55" s="11"/>
      <c r="B55" s="70" t="s">
        <v>75</v>
      </c>
      <c r="C55" s="245">
        <v>11234359</v>
      </c>
      <c r="D55" s="9">
        <v>12388553</v>
      </c>
      <c r="E55" s="75">
        <v>-9.3166167186756965E-2</v>
      </c>
      <c r="F55" s="70"/>
      <c r="G55" s="70"/>
      <c r="H55" s="9">
        <v>11669880</v>
      </c>
      <c r="I55" s="9">
        <v>11729026</v>
      </c>
      <c r="J55" s="9">
        <v>12388553</v>
      </c>
      <c r="K55" s="9">
        <v>12423204</v>
      </c>
      <c r="L55" s="311">
        <v>12280317</v>
      </c>
      <c r="M55" s="311">
        <v>12630005</v>
      </c>
      <c r="N55" s="362">
        <v>11234359</v>
      </c>
    </row>
    <row r="56" spans="1:14">
      <c r="A56" s="11"/>
      <c r="B56" s="70" t="s">
        <v>76</v>
      </c>
      <c r="C56" s="245">
        <v>9603133</v>
      </c>
      <c r="D56" s="9">
        <v>11841776</v>
      </c>
      <c r="E56" s="75">
        <v>-0.18904622076958721</v>
      </c>
      <c r="F56" s="70"/>
      <c r="G56" s="70"/>
      <c r="H56" s="9">
        <v>10995632</v>
      </c>
      <c r="I56" s="9">
        <v>11137587</v>
      </c>
      <c r="J56" s="9">
        <v>11841776</v>
      </c>
      <c r="K56" s="9">
        <v>11875614</v>
      </c>
      <c r="L56" s="311">
        <v>10666987</v>
      </c>
      <c r="M56" s="311">
        <v>10764198</v>
      </c>
      <c r="N56" s="362">
        <v>9603133</v>
      </c>
    </row>
    <row r="57" spans="1:14">
      <c r="A57" s="11"/>
      <c r="B57" s="117" t="s">
        <v>77</v>
      </c>
      <c r="C57" s="259">
        <v>7.2208392129893662E-2</v>
      </c>
      <c r="D57" s="96">
        <v>3.7189008272394686E-2</v>
      </c>
      <c r="E57" s="274">
        <v>3.5019383857498978</v>
      </c>
      <c r="F57" s="117"/>
      <c r="G57" s="117"/>
      <c r="H57" s="96">
        <v>5.2328044504313671E-2</v>
      </c>
      <c r="I57" s="96">
        <v>4.434784269384346E-2</v>
      </c>
      <c r="J57" s="96">
        <v>3.7189008272394686E-2</v>
      </c>
      <c r="K57" s="96">
        <v>3.3371825818846734E-2</v>
      </c>
      <c r="L57" s="317">
        <v>0.10476138360271971</v>
      </c>
      <c r="M57" s="317">
        <v>6.5522539381417499E-2</v>
      </c>
      <c r="N57" s="366">
        <v>7.2208392129893662E-2</v>
      </c>
    </row>
    <row r="58" spans="1:14">
      <c r="A58" s="11"/>
      <c r="B58" s="117" t="s">
        <v>78</v>
      </c>
      <c r="C58" s="259">
        <v>3.2490854807488347E-2</v>
      </c>
      <c r="D58" s="96">
        <v>7.6151584019153885E-3</v>
      </c>
      <c r="E58" s="274">
        <v>2.4875696405572958</v>
      </c>
      <c r="F58" s="117"/>
      <c r="G58" s="117"/>
      <c r="H58" s="96">
        <v>9.4628485202123899E-3</v>
      </c>
      <c r="I58" s="96">
        <v>8.884509723695087E-3</v>
      </c>
      <c r="J58" s="96">
        <v>7.6151584019153885E-3</v>
      </c>
      <c r="K58" s="96">
        <v>5.8119100199787565E-3</v>
      </c>
      <c r="L58" s="317">
        <v>8.0137999605699339E-2</v>
      </c>
      <c r="M58" s="317">
        <v>2.9078246238131256E-2</v>
      </c>
      <c r="N58" s="366">
        <v>3.2490854807488347E-2</v>
      </c>
    </row>
    <row r="59" spans="1:14">
      <c r="A59" s="11"/>
      <c r="B59" s="117"/>
      <c r="C59" s="259"/>
      <c r="D59" s="96"/>
      <c r="E59" s="274"/>
      <c r="F59" s="117"/>
      <c r="G59" s="117"/>
      <c r="H59" s="96"/>
      <c r="I59" s="96"/>
      <c r="J59" s="96"/>
      <c r="K59" s="96"/>
      <c r="L59" s="317"/>
      <c r="M59" s="317"/>
      <c r="N59" s="366"/>
    </row>
    <row r="60" spans="1:14" ht="15">
      <c r="A60" s="59"/>
      <c r="B60" s="438" t="s">
        <v>88</v>
      </c>
      <c r="C60" s="431"/>
      <c r="D60" s="251"/>
      <c r="E60" s="251"/>
      <c r="F60" s="438"/>
      <c r="G60" s="438"/>
      <c r="H60" s="251"/>
      <c r="I60" s="251"/>
      <c r="J60" s="251"/>
      <c r="K60" s="251"/>
      <c r="L60" s="308"/>
      <c r="M60" s="308"/>
      <c r="N60" s="359"/>
    </row>
    <row r="61" spans="1:14">
      <c r="A61" s="11"/>
      <c r="B61" s="70" t="s">
        <v>70</v>
      </c>
      <c r="C61" s="245">
        <v>0</v>
      </c>
      <c r="D61" s="9">
        <v>2701779</v>
      </c>
      <c r="E61" s="75">
        <v>-1</v>
      </c>
      <c r="F61" s="70"/>
      <c r="G61" s="70"/>
      <c r="H61" s="9">
        <v>3592650</v>
      </c>
      <c r="I61" s="9">
        <v>3288999</v>
      </c>
      <c r="J61" s="9">
        <v>2701779</v>
      </c>
      <c r="K61" s="9">
        <v>618456</v>
      </c>
      <c r="L61" s="311">
        <v>0</v>
      </c>
      <c r="M61" s="311">
        <v>0</v>
      </c>
      <c r="N61" s="362">
        <v>0</v>
      </c>
    </row>
    <row r="62" spans="1:14">
      <c r="A62" s="11"/>
      <c r="B62" s="70" t="s">
        <v>71</v>
      </c>
      <c r="C62" s="245">
        <v>0</v>
      </c>
      <c r="D62" s="9">
        <v>575952</v>
      </c>
      <c r="E62" s="75">
        <v>-1</v>
      </c>
      <c r="F62" s="70"/>
      <c r="G62" s="70"/>
      <c r="H62" s="9">
        <v>749672</v>
      </c>
      <c r="I62" s="9">
        <v>716661</v>
      </c>
      <c r="J62" s="9">
        <v>575952</v>
      </c>
      <c r="K62" s="9">
        <v>194399</v>
      </c>
      <c r="L62" s="311">
        <v>0</v>
      </c>
      <c r="M62" s="311">
        <v>0</v>
      </c>
      <c r="N62" s="362">
        <v>0</v>
      </c>
    </row>
    <row r="63" spans="1:14">
      <c r="A63" s="11"/>
      <c r="B63" s="117" t="s">
        <v>72</v>
      </c>
      <c r="C63" s="259" t="s">
        <v>179</v>
      </c>
      <c r="D63" s="96">
        <v>0.78682490314714859</v>
      </c>
      <c r="E63" s="274" t="s">
        <v>179</v>
      </c>
      <c r="F63" s="117"/>
      <c r="G63" s="117"/>
      <c r="H63" s="96">
        <v>0.79133174676074769</v>
      </c>
      <c r="I63" s="96">
        <v>0.78210361267972417</v>
      </c>
      <c r="J63" s="96">
        <v>0.78682490314714859</v>
      </c>
      <c r="K63" s="96">
        <v>0.68567044381491971</v>
      </c>
      <c r="L63" s="317" t="s">
        <v>179</v>
      </c>
      <c r="M63" s="317" t="s">
        <v>179</v>
      </c>
      <c r="N63" s="366" t="s">
        <v>179</v>
      </c>
    </row>
    <row r="64" spans="1:14">
      <c r="A64" s="11"/>
      <c r="B64" s="70" t="s">
        <v>75</v>
      </c>
      <c r="C64" s="245">
        <v>0</v>
      </c>
      <c r="D64" s="9">
        <v>2701779</v>
      </c>
      <c r="E64" s="75">
        <v>-1</v>
      </c>
      <c r="F64" s="70"/>
      <c r="G64" s="70"/>
      <c r="H64" s="9">
        <v>3592650</v>
      </c>
      <c r="I64" s="9">
        <v>3288999</v>
      </c>
      <c r="J64" s="9">
        <v>2701779</v>
      </c>
      <c r="K64" s="9">
        <v>618456</v>
      </c>
      <c r="L64" s="311">
        <v>0</v>
      </c>
      <c r="M64" s="311">
        <v>0</v>
      </c>
      <c r="N64" s="362">
        <v>0</v>
      </c>
    </row>
    <row r="65" spans="1:14">
      <c r="A65" s="11"/>
      <c r="B65" s="70" t="s">
        <v>76</v>
      </c>
      <c r="C65" s="245">
        <v>0</v>
      </c>
      <c r="D65" s="9">
        <v>575952</v>
      </c>
      <c r="E65" s="75">
        <v>-1</v>
      </c>
      <c r="F65" s="70"/>
      <c r="G65" s="70"/>
      <c r="H65" s="9">
        <v>749672</v>
      </c>
      <c r="I65" s="9">
        <v>716661</v>
      </c>
      <c r="J65" s="9">
        <v>575952</v>
      </c>
      <c r="K65" s="9">
        <v>194399</v>
      </c>
      <c r="L65" s="311">
        <v>0</v>
      </c>
      <c r="M65" s="311">
        <v>0</v>
      </c>
      <c r="N65" s="362">
        <v>0</v>
      </c>
    </row>
    <row r="66" spans="1:14">
      <c r="A66" s="11"/>
      <c r="B66" s="117" t="s">
        <v>77</v>
      </c>
      <c r="C66" s="259" t="s">
        <v>179</v>
      </c>
      <c r="D66" s="96">
        <v>1</v>
      </c>
      <c r="E66" s="274" t="s">
        <v>179</v>
      </c>
      <c r="F66" s="117"/>
      <c r="G66" s="117"/>
      <c r="H66" s="96">
        <v>1</v>
      </c>
      <c r="I66" s="96">
        <v>1</v>
      </c>
      <c r="J66" s="96">
        <v>1</v>
      </c>
      <c r="K66" s="96">
        <v>1</v>
      </c>
      <c r="L66" s="317" t="s">
        <v>179</v>
      </c>
      <c r="M66" s="317" t="s">
        <v>179</v>
      </c>
      <c r="N66" s="366" t="s">
        <v>179</v>
      </c>
    </row>
    <row r="67" spans="1:14">
      <c r="A67" s="11"/>
      <c r="B67" s="117" t="s">
        <v>78</v>
      </c>
      <c r="C67" s="259" t="s">
        <v>179</v>
      </c>
      <c r="D67" s="96">
        <v>1</v>
      </c>
      <c r="E67" s="274" t="s">
        <v>179</v>
      </c>
      <c r="F67" s="117"/>
      <c r="G67" s="117"/>
      <c r="H67" s="96">
        <v>1</v>
      </c>
      <c r="I67" s="96">
        <v>1</v>
      </c>
      <c r="J67" s="96">
        <v>1</v>
      </c>
      <c r="K67" s="96">
        <v>1</v>
      </c>
      <c r="L67" s="317" t="s">
        <v>179</v>
      </c>
      <c r="M67" s="317" t="s">
        <v>179</v>
      </c>
      <c r="N67" s="366" t="s">
        <v>179</v>
      </c>
    </row>
  </sheetData>
  <phoneticPr fontId="8" type="noConversion"/>
  <printOptions horizontalCentered="1" verticalCentered="1"/>
  <pageMargins left="0" right="0" top="0" bottom="0" header="0" footer="0"/>
  <pageSetup paperSize="9" scale="73" orientation="landscape" r:id="rId1"/>
  <headerFooter scaleWithDoc="0" alignWithMargins="0">
    <oddHeader>&amp;C&amp;"UniCredit"&amp;10&amp;K666666UniCredit - Public&amp;1#</oddHeader>
    <oddFooter>&amp;R&amp;"UniCredit,Normale"&amp;6&amp;K03-049&amp;P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K40"/>
  <sheetViews>
    <sheetView showGridLines="0" zoomScale="80" zoomScaleNormal="80" zoomScaleSheetLayoutView="50" workbookViewId="0">
      <selection activeCell="B1" sqref="B1"/>
    </sheetView>
  </sheetViews>
  <sheetFormatPr defaultColWidth="9.140625" defaultRowHeight="12"/>
  <cols>
    <col min="1" max="1" width="1.42578125" style="28" customWidth="1"/>
    <col min="2" max="2" width="50.7109375" style="28" customWidth="1"/>
    <col min="3" max="11" width="12.7109375" style="30" customWidth="1"/>
    <col min="12" max="16384" width="9.140625" style="28"/>
  </cols>
  <sheetData>
    <row r="1" spans="1:11" ht="15" customHeight="1">
      <c r="A1" s="27"/>
      <c r="B1" s="27"/>
      <c r="C1" s="29"/>
      <c r="D1" s="29"/>
      <c r="E1" s="29"/>
      <c r="F1" s="29"/>
      <c r="G1" s="29"/>
      <c r="H1" s="29"/>
      <c r="I1" s="29"/>
      <c r="J1" s="29"/>
      <c r="K1" s="29"/>
    </row>
    <row r="2" spans="1:11">
      <c r="A2" s="27"/>
      <c r="B2" s="27"/>
      <c r="C2" s="29"/>
      <c r="D2" s="29"/>
      <c r="E2" s="29"/>
      <c r="F2" s="29"/>
      <c r="G2" s="29"/>
      <c r="H2" s="29"/>
      <c r="I2" s="29"/>
      <c r="J2" s="29"/>
      <c r="K2" s="29"/>
    </row>
    <row r="3" spans="1:11">
      <c r="A3" s="27"/>
      <c r="B3" s="27"/>
      <c r="C3" s="29"/>
      <c r="D3" s="29"/>
      <c r="E3" s="29"/>
      <c r="F3" s="29"/>
      <c r="G3" s="29"/>
      <c r="H3" s="29"/>
      <c r="I3" s="29"/>
      <c r="J3" s="29"/>
      <c r="K3" s="29"/>
    </row>
    <row r="4" spans="1:11">
      <c r="A4" s="27"/>
      <c r="B4" s="27"/>
      <c r="C4" s="29"/>
      <c r="D4" s="29"/>
      <c r="E4" s="29"/>
      <c r="F4" s="29"/>
      <c r="G4" s="29"/>
      <c r="H4" s="29"/>
      <c r="I4" s="29"/>
      <c r="J4" s="29"/>
      <c r="K4" s="29"/>
    </row>
    <row r="5" spans="1:11">
      <c r="A5" s="27"/>
      <c r="B5" s="27"/>
      <c r="C5" s="29"/>
      <c r="D5" s="29"/>
      <c r="E5" s="29"/>
      <c r="F5" s="29"/>
      <c r="G5" s="29"/>
      <c r="H5" s="29"/>
      <c r="I5" s="29"/>
      <c r="J5" s="29"/>
      <c r="K5" s="29"/>
    </row>
    <row r="6" spans="1:11" ht="18.75" customHeight="1">
      <c r="A6" s="27"/>
      <c r="B6" s="27"/>
      <c r="C6" s="29"/>
      <c r="D6" s="29"/>
      <c r="E6" s="29"/>
      <c r="F6" s="29"/>
      <c r="G6" s="29"/>
      <c r="H6" s="29"/>
      <c r="I6" s="29"/>
      <c r="J6" s="29"/>
      <c r="K6" s="29"/>
    </row>
    <row r="7" spans="1:11" s="109" customFormat="1" ht="19.5" customHeight="1" thickBot="1">
      <c r="A7" s="145"/>
      <c r="B7" s="179" t="s">
        <v>6</v>
      </c>
      <c r="C7" s="227" t="s">
        <v>38</v>
      </c>
      <c r="D7" s="227"/>
      <c r="E7" s="227"/>
      <c r="F7" s="246"/>
      <c r="G7" s="246"/>
      <c r="H7" s="246"/>
      <c r="I7" s="246"/>
      <c r="J7" s="246"/>
      <c r="K7" s="227"/>
    </row>
    <row r="8" spans="1:11" ht="13.5" customHeight="1">
      <c r="A8" s="27"/>
      <c r="B8" s="119"/>
      <c r="C8" s="499"/>
      <c r="D8" s="499"/>
      <c r="E8" s="499"/>
      <c r="F8" s="499"/>
      <c r="G8" s="499"/>
      <c r="H8" s="499"/>
      <c r="I8" s="453"/>
      <c r="J8" s="453"/>
      <c r="K8" s="453"/>
    </row>
    <row r="9" spans="1:11">
      <c r="A9" s="27"/>
      <c r="B9" s="119"/>
      <c r="C9" s="454"/>
      <c r="D9" s="454"/>
      <c r="E9" s="454"/>
      <c r="F9" s="458"/>
      <c r="G9" s="458"/>
      <c r="H9" s="458"/>
      <c r="I9" s="29"/>
      <c r="J9" s="29"/>
      <c r="K9" s="29"/>
    </row>
    <row r="10" spans="1:11" s="143" customFormat="1" ht="15.75" customHeight="1">
      <c r="A10" s="119"/>
      <c r="B10" s="26"/>
      <c r="C10" s="459" t="s">
        <v>198</v>
      </c>
      <c r="D10" s="455"/>
      <c r="E10" s="455"/>
      <c r="F10" s="455"/>
      <c r="G10" s="459" t="s">
        <v>199</v>
      </c>
      <c r="H10" s="455"/>
      <c r="I10" s="455"/>
      <c r="J10" s="459" t="s">
        <v>5</v>
      </c>
      <c r="K10" s="459"/>
    </row>
    <row r="11" spans="1:11" s="144" customFormat="1" ht="24" customHeight="1" thickBot="1">
      <c r="A11" s="27"/>
      <c r="B11" s="180" t="s" cm="1">
        <v>242</v>
      </c>
      <c r="C11" s="456" t="s">
        <v>92</v>
      </c>
      <c r="D11" s="456" t="s">
        <v>93</v>
      </c>
      <c r="E11" s="456" t="s">
        <v>94</v>
      </c>
      <c r="F11" s="460" t="s">
        <v>95</v>
      </c>
      <c r="G11" s="451" t="s">
        <v>92</v>
      </c>
      <c r="H11" s="278" t="s">
        <v>93</v>
      </c>
      <c r="I11" s="368" t="s">
        <v>94</v>
      </c>
      <c r="J11" s="456" t="s">
        <v>0</v>
      </c>
      <c r="K11" s="456" t="s">
        <v>1</v>
      </c>
    </row>
    <row r="12" spans="1:11" s="92" customFormat="1">
      <c r="A12" s="27"/>
      <c r="B12" s="249"/>
      <c r="C12" s="249"/>
      <c r="D12" s="249"/>
      <c r="E12" s="249"/>
      <c r="F12" s="249"/>
      <c r="G12" s="305"/>
      <c r="H12" s="305"/>
      <c r="I12" s="356"/>
      <c r="J12" s="249"/>
      <c r="K12" s="249"/>
    </row>
    <row r="13" spans="1:11" s="144" customFormat="1">
      <c r="A13" s="27"/>
      <c r="B13" s="25" t="s">
        <v>103</v>
      </c>
      <c r="C13" s="60">
        <v>50180.712085166764</v>
      </c>
      <c r="D13" s="60">
        <v>50854.506852293438</v>
      </c>
      <c r="E13" s="60">
        <v>50881.027107017588</v>
      </c>
      <c r="F13" s="60">
        <v>48312.914510694762</v>
      </c>
      <c r="G13" s="294">
        <v>46145.710199232628</v>
      </c>
      <c r="H13" s="294">
        <v>49810.823871377121</v>
      </c>
      <c r="I13" s="345">
        <v>49321.604491992439</v>
      </c>
      <c r="J13" s="461">
        <v>-0.98215476348666453</v>
      </c>
      <c r="K13" s="461">
        <v>-3.0648410688432604</v>
      </c>
    </row>
    <row r="14" spans="1:11" s="144" customFormat="1">
      <c r="A14" s="27"/>
      <c r="B14" s="25" t="s">
        <v>90</v>
      </c>
      <c r="C14" s="60">
        <v>52100.867946422884</v>
      </c>
      <c r="D14" s="60">
        <v>52788.68206566303</v>
      </c>
      <c r="E14" s="60">
        <v>52949.067482828999</v>
      </c>
      <c r="F14" s="60">
        <v>50933.085544554655</v>
      </c>
      <c r="G14" s="294">
        <v>48242.769785534103</v>
      </c>
      <c r="H14" s="294">
        <v>51906.367570266179</v>
      </c>
      <c r="I14" s="345">
        <v>51336.82527958342</v>
      </c>
      <c r="J14" s="461">
        <v>-1.0972493690909135</v>
      </c>
      <c r="K14" s="461">
        <v>-3.0448925352054901</v>
      </c>
    </row>
    <row r="15" spans="1:11" s="144" customFormat="1">
      <c r="A15" s="27"/>
      <c r="B15" s="25" t="s">
        <v>47</v>
      </c>
      <c r="C15" s="60">
        <v>59187.532400376884</v>
      </c>
      <c r="D15" s="60">
        <v>58888.252272597165</v>
      </c>
      <c r="E15" s="60">
        <v>59792.933019195349</v>
      </c>
      <c r="F15" s="60">
        <v>57780.31099448591</v>
      </c>
      <c r="G15" s="294">
        <v>54340.005428236465</v>
      </c>
      <c r="H15" s="294">
        <v>58002.763408144063</v>
      </c>
      <c r="I15" s="345">
        <v>57415.675452061529</v>
      </c>
      <c r="J15" s="461">
        <v>-1.0121723890143208</v>
      </c>
      <c r="K15" s="461">
        <v>-3.9758169520980768</v>
      </c>
    </row>
    <row r="16" spans="1:11" s="144" customFormat="1">
      <c r="A16" s="27"/>
      <c r="B16" s="25" t="s">
        <v>48</v>
      </c>
      <c r="C16" s="60">
        <v>68009.997555738417</v>
      </c>
      <c r="D16" s="60">
        <v>67417.307072376221</v>
      </c>
      <c r="E16" s="60">
        <v>67565.975318073717</v>
      </c>
      <c r="F16" s="60">
        <v>64849.816713231281</v>
      </c>
      <c r="G16" s="294">
        <v>62652.135979352403</v>
      </c>
      <c r="H16" s="294">
        <v>66787.620431767195</v>
      </c>
      <c r="I16" s="345">
        <v>66420.779492598711</v>
      </c>
      <c r="J16" s="461">
        <v>-0.54926487393462953</v>
      </c>
      <c r="K16" s="461">
        <v>-1.6949297632186666</v>
      </c>
    </row>
    <row r="17" spans="1:11" s="144" customFormat="1">
      <c r="A17" s="27"/>
      <c r="B17" s="115" t="s">
        <v>50</v>
      </c>
      <c r="C17" s="412">
        <v>314906459.5</v>
      </c>
      <c r="D17" s="412">
        <v>327713913</v>
      </c>
      <c r="E17" s="412">
        <v>328016180</v>
      </c>
      <c r="F17" s="412">
        <v>321992447</v>
      </c>
      <c r="G17" s="474">
        <v>329919630.5</v>
      </c>
      <c r="H17" s="474">
        <v>316731021.5</v>
      </c>
      <c r="I17" s="418">
        <v>319980199</v>
      </c>
      <c r="J17" s="461">
        <v>1.0258475739484796</v>
      </c>
      <c r="K17" s="461">
        <v>-2.4498733568569686</v>
      </c>
    </row>
    <row r="18" spans="1:11" s="144" customFormat="1">
      <c r="A18" s="27"/>
      <c r="B18" s="116" t="s">
        <v>35</v>
      </c>
      <c r="C18" s="413">
        <v>273405722</v>
      </c>
      <c r="D18" s="413">
        <v>286590163</v>
      </c>
      <c r="E18" s="413">
        <v>287753355</v>
      </c>
      <c r="F18" s="413">
        <v>283065272</v>
      </c>
      <c r="G18" s="475">
        <v>286165918</v>
      </c>
      <c r="H18" s="475">
        <v>272710384</v>
      </c>
      <c r="I18" s="419">
        <v>274985399</v>
      </c>
      <c r="J18" s="462">
        <v>0.83422382625517599</v>
      </c>
      <c r="K18" s="462">
        <v>-4.4371180311694403</v>
      </c>
    </row>
    <row r="19" spans="1:11" s="143" customFormat="1">
      <c r="A19" s="119"/>
      <c r="B19" s="116" t="s">
        <v>36</v>
      </c>
      <c r="C19" s="413">
        <v>10657337.5</v>
      </c>
      <c r="D19" s="413">
        <v>9715425</v>
      </c>
      <c r="E19" s="413">
        <v>8827437.5</v>
      </c>
      <c r="F19" s="413">
        <v>8266600</v>
      </c>
      <c r="G19" s="475">
        <v>13187337.5</v>
      </c>
      <c r="H19" s="475">
        <v>12894125</v>
      </c>
      <c r="I19" s="419">
        <v>13863175</v>
      </c>
      <c r="J19" s="462">
        <v>7.5154382325283819</v>
      </c>
      <c r="K19" s="462">
        <v>57.04642485432494</v>
      </c>
    </row>
    <row r="20" spans="1:11" s="144" customFormat="1">
      <c r="A20" s="27"/>
      <c r="B20" s="116" t="s">
        <v>37</v>
      </c>
      <c r="C20" s="413">
        <v>30843400</v>
      </c>
      <c r="D20" s="413">
        <v>31408325</v>
      </c>
      <c r="E20" s="413">
        <v>31435387.5</v>
      </c>
      <c r="F20" s="413">
        <v>30660575</v>
      </c>
      <c r="G20" s="475">
        <v>30566375</v>
      </c>
      <c r="H20" s="475">
        <v>31126512.5</v>
      </c>
      <c r="I20" s="419">
        <v>31131625</v>
      </c>
      <c r="J20" s="462">
        <v>1.6424904653233874E-2</v>
      </c>
      <c r="K20" s="462">
        <v>-0.96630747752035617</v>
      </c>
    </row>
    <row r="21" spans="1:11" s="144" customFormat="1" ht="16.5" customHeight="1">
      <c r="A21" s="27"/>
      <c r="B21" s="25"/>
      <c r="C21" s="73"/>
      <c r="D21" s="73"/>
      <c r="E21" s="73"/>
      <c r="F21" s="73"/>
      <c r="G21" s="476"/>
      <c r="H21" s="476"/>
      <c r="I21" s="479"/>
      <c r="J21" s="73"/>
      <c r="K21" s="73"/>
    </row>
    <row r="22" spans="1:11" s="109" customFormat="1" ht="14.25" customHeight="1" thickBot="1">
      <c r="A22" s="145"/>
      <c r="B22" s="25"/>
      <c r="C22" s="227"/>
      <c r="D22" s="227"/>
      <c r="E22" s="227"/>
      <c r="F22" s="246"/>
      <c r="G22" s="284"/>
      <c r="H22" s="284"/>
      <c r="I22" s="371"/>
      <c r="J22" s="246"/>
      <c r="K22" s="227"/>
    </row>
    <row r="23" spans="1:11" s="143" customFormat="1" ht="18">
      <c r="A23" s="119"/>
      <c r="B23" s="25"/>
      <c r="C23" s="459" t="s">
        <v>198</v>
      </c>
      <c r="D23" s="455"/>
      <c r="E23" s="455"/>
      <c r="F23" s="455"/>
      <c r="G23" s="312" t="s">
        <v>199</v>
      </c>
      <c r="H23" s="313"/>
      <c r="I23" s="369"/>
      <c r="J23" s="459" t="s">
        <v>4</v>
      </c>
      <c r="K23" s="459"/>
    </row>
    <row r="24" spans="1:11" s="144" customFormat="1" ht="18.75" thickBot="1">
      <c r="A24" s="27"/>
      <c r="B24" s="180" t="s">
        <v>170</v>
      </c>
      <c r="C24" s="456" t="s">
        <v>92</v>
      </c>
      <c r="D24" s="456" t="s">
        <v>93</v>
      </c>
      <c r="E24" s="456" t="s">
        <v>94</v>
      </c>
      <c r="F24" s="460" t="s">
        <v>95</v>
      </c>
      <c r="G24" s="451" t="s">
        <v>92</v>
      </c>
      <c r="H24" s="278" t="s">
        <v>93</v>
      </c>
      <c r="I24" s="368" t="s">
        <v>94</v>
      </c>
      <c r="J24" s="456" t="s">
        <v>0</v>
      </c>
      <c r="K24" s="456" t="s">
        <v>1</v>
      </c>
    </row>
    <row r="25" spans="1:11" s="92" customFormat="1">
      <c r="A25" s="27"/>
      <c r="B25" s="249"/>
      <c r="C25" s="249"/>
      <c r="D25" s="249"/>
      <c r="E25" s="249"/>
      <c r="F25" s="249"/>
      <c r="G25" s="305"/>
      <c r="H25" s="305"/>
      <c r="I25" s="356"/>
      <c r="J25" s="249"/>
      <c r="K25" s="249"/>
    </row>
    <row r="26" spans="1:11" s="146" customFormat="1">
      <c r="A26" s="145"/>
      <c r="B26" s="25" t="s">
        <v>132</v>
      </c>
      <c r="C26" s="457">
        <v>0.1591981263265812</v>
      </c>
      <c r="D26" s="457">
        <v>0.15503360918078091</v>
      </c>
      <c r="E26" s="457">
        <v>0.15500145269862017</v>
      </c>
      <c r="F26" s="457">
        <v>0.15027438916562538</v>
      </c>
      <c r="G26" s="477">
        <v>0.14001705585898014</v>
      </c>
      <c r="H26" s="477">
        <v>0.15726991300705423</v>
      </c>
      <c r="I26" s="420">
        <v>0.15410244941063245</v>
      </c>
      <c r="J26" s="463">
        <v>-31.674635964217824</v>
      </c>
      <c r="K26" s="463">
        <v>-8.9900328798772637</v>
      </c>
    </row>
    <row r="27" spans="1:11" s="146" customFormat="1">
      <c r="A27" s="145"/>
      <c r="B27" s="25" t="s">
        <v>55</v>
      </c>
      <c r="C27" s="457">
        <v>0.16544862438712468</v>
      </c>
      <c r="D27" s="457">
        <v>0.16108164880591541</v>
      </c>
      <c r="E27" s="457">
        <v>0.16142209602831128</v>
      </c>
      <c r="F27" s="457">
        <v>0.15818101832097767</v>
      </c>
      <c r="G27" s="477">
        <v>0.14622481096187387</v>
      </c>
      <c r="H27" s="477">
        <v>0.16388150558698575</v>
      </c>
      <c r="I27" s="420">
        <v>0.16043754122944345</v>
      </c>
      <c r="J27" s="463">
        <v>-34.439643575422949</v>
      </c>
      <c r="K27" s="463">
        <v>-9.8455479886783159</v>
      </c>
    </row>
    <row r="28" spans="1:11" s="146" customFormat="1">
      <c r="A28" s="145"/>
      <c r="B28" s="25" t="s">
        <v>56</v>
      </c>
      <c r="C28" s="457">
        <v>0.18795264268112938</v>
      </c>
      <c r="D28" s="457">
        <v>0.17969413897413436</v>
      </c>
      <c r="E28" s="457">
        <v>0.18228650728870679</v>
      </c>
      <c r="F28" s="457">
        <v>0.17944619561709846</v>
      </c>
      <c r="G28" s="477">
        <v>0.16470565551552749</v>
      </c>
      <c r="H28" s="477">
        <v>0.18312936621243189</v>
      </c>
      <c r="I28" s="420">
        <v>0.17943512765718136</v>
      </c>
      <c r="J28" s="463">
        <v>-36.942385552505286</v>
      </c>
      <c r="K28" s="463">
        <v>-28.513796315254304</v>
      </c>
    </row>
    <row r="29" spans="1:11" s="146" customFormat="1">
      <c r="A29" s="145"/>
      <c r="B29" s="25" t="s">
        <v>49</v>
      </c>
      <c r="C29" s="457">
        <v>0.21596877333674397</v>
      </c>
      <c r="D29" s="457">
        <v>0.20572006264079221</v>
      </c>
      <c r="E29" s="457">
        <v>0.20598363435914241</v>
      </c>
      <c r="F29" s="457">
        <v>0.20140170060292731</v>
      </c>
      <c r="G29" s="477">
        <v>0.18989989133429677</v>
      </c>
      <c r="H29" s="477">
        <v>0.21086537747249284</v>
      </c>
      <c r="I29" s="420">
        <v>0.20757782528039589</v>
      </c>
      <c r="J29" s="463">
        <v>-32.875521920969483</v>
      </c>
      <c r="K29" s="463">
        <v>15.941909212534854</v>
      </c>
    </row>
    <row r="30" spans="1:11" s="143" customFormat="1">
      <c r="A30" s="119"/>
      <c r="B30" s="25" t="s">
        <v>105</v>
      </c>
      <c r="C30" s="94">
        <v>6.8887330326581231E-2</v>
      </c>
      <c r="D30" s="94">
        <v>6.4720118180780939E-2</v>
      </c>
      <c r="E30" s="94">
        <v>6.4686692698620207E-2</v>
      </c>
      <c r="F30" s="94">
        <v>5.9930263165625414E-2</v>
      </c>
      <c r="G30" s="478">
        <v>4.966707485898017E-2</v>
      </c>
      <c r="H30" s="478">
        <v>6.6880186007054254E-2</v>
      </c>
      <c r="I30" s="421">
        <v>6.3503755410632468E-2</v>
      </c>
      <c r="J30" s="463">
        <v>-33.764305964217868</v>
      </c>
      <c r="K30" s="463">
        <v>-11.829372879877397</v>
      </c>
    </row>
    <row r="31" spans="1:11" s="144" customFormat="1">
      <c r="A31" s="27"/>
      <c r="B31" s="25" t="s">
        <v>104</v>
      </c>
      <c r="C31" s="94">
        <v>7.5137828387124711E-2</v>
      </c>
      <c r="D31" s="94">
        <v>7.0768157805915444E-2</v>
      </c>
      <c r="E31" s="94">
        <v>7.1107336028311319E-2</v>
      </c>
      <c r="F31" s="94">
        <v>6.7836892320977699E-2</v>
      </c>
      <c r="G31" s="478">
        <v>5.5874829961873901E-2</v>
      </c>
      <c r="H31" s="478">
        <v>7.3491778586985773E-2</v>
      </c>
      <c r="I31" s="421">
        <v>6.9838847229443474E-2</v>
      </c>
      <c r="J31" s="463">
        <v>-36.529313575422997</v>
      </c>
      <c r="K31" s="463">
        <v>-12.684887988678451</v>
      </c>
    </row>
    <row r="32" spans="1:11" s="144" customFormat="1" ht="8.25" customHeight="1">
      <c r="A32" s="27"/>
      <c r="B32" s="26"/>
      <c r="C32" s="69"/>
      <c r="D32" s="69"/>
      <c r="E32" s="69"/>
      <c r="F32" s="69"/>
      <c r="G32" s="69"/>
      <c r="H32" s="69"/>
      <c r="I32" s="69"/>
      <c r="J32" s="463"/>
      <c r="K32" s="463"/>
    </row>
    <row r="33" spans="1:11" s="144" customFormat="1" ht="8.25" customHeight="1">
      <c r="A33" s="27"/>
      <c r="B33" s="26"/>
      <c r="C33" s="69"/>
      <c r="D33" s="69"/>
      <c r="E33" s="69"/>
      <c r="F33" s="69"/>
      <c r="G33" s="69"/>
      <c r="H33" s="69"/>
      <c r="I33" s="69"/>
      <c r="J33" s="463"/>
      <c r="K33" s="463"/>
    </row>
    <row r="34" spans="1:11" s="144" customFormat="1" ht="8.25" customHeight="1">
      <c r="A34" s="27"/>
      <c r="B34" s="28"/>
      <c r="C34" s="30"/>
      <c r="D34" s="30"/>
      <c r="E34" s="30"/>
      <c r="F34" s="30"/>
      <c r="G34" s="30"/>
      <c r="H34" s="30"/>
      <c r="I34" s="30"/>
      <c r="J34" s="48"/>
      <c r="K34" s="48"/>
    </row>
    <row r="35" spans="1:11" s="147" customFormat="1" ht="25.9" customHeight="1">
      <c r="A35" s="119"/>
      <c r="B35" s="500" t="s">
        <v>106</v>
      </c>
      <c r="C35" s="501"/>
      <c r="D35" s="501"/>
      <c r="E35" s="501"/>
      <c r="F35" s="501"/>
      <c r="G35" s="501"/>
      <c r="H35" s="501"/>
      <c r="I35" s="501"/>
      <c r="J35" s="71"/>
      <c r="K35" s="71"/>
    </row>
    <row r="36" spans="1:11" s="42" customFormat="1" ht="96.75" customHeight="1">
      <c r="A36" s="27"/>
      <c r="B36" s="502" t="s">
        <v>111</v>
      </c>
      <c r="C36" s="502"/>
      <c r="D36" s="502"/>
      <c r="E36" s="502"/>
      <c r="F36" s="502"/>
      <c r="G36" s="502"/>
      <c r="H36" s="502"/>
      <c r="I36" s="502"/>
      <c r="J36" s="71"/>
      <c r="K36" s="71"/>
    </row>
    <row r="37" spans="1:11" s="143" customFormat="1" ht="6" customHeight="1">
      <c r="A37" s="119"/>
      <c r="B37" s="26"/>
      <c r="C37" s="72"/>
      <c r="D37" s="72"/>
      <c r="E37" s="72"/>
      <c r="F37" s="72"/>
      <c r="G37" s="72"/>
      <c r="H37" s="72"/>
      <c r="I37" s="73"/>
      <c r="J37" s="10"/>
      <c r="K37" s="10"/>
    </row>
    <row r="38" spans="1:11" s="144" customFormat="1" ht="19.5" customHeight="1">
      <c r="A38" s="27"/>
      <c r="B38" s="25"/>
      <c r="C38" s="73"/>
      <c r="D38" s="73"/>
      <c r="E38" s="73"/>
      <c r="F38" s="73"/>
      <c r="G38" s="73"/>
      <c r="H38" s="73"/>
      <c r="I38" s="73"/>
      <c r="J38" s="48"/>
      <c r="K38" s="48"/>
    </row>
    <row r="39" spans="1:11" s="144" customFormat="1" ht="19.5" customHeight="1">
      <c r="A39" s="120"/>
      <c r="B39" s="25"/>
      <c r="C39" s="73"/>
      <c r="D39" s="73"/>
      <c r="E39" s="73"/>
      <c r="F39" s="73"/>
      <c r="G39" s="73"/>
      <c r="H39" s="73"/>
      <c r="I39" s="73"/>
      <c r="J39" s="48"/>
      <c r="K39" s="48"/>
    </row>
    <row r="40" spans="1:11" s="143" customFormat="1" ht="18" customHeight="1">
      <c r="A40" s="148"/>
      <c r="B40" s="26"/>
      <c r="C40" s="72"/>
      <c r="D40" s="72"/>
      <c r="E40" s="72"/>
      <c r="F40" s="72"/>
      <c r="G40" s="74"/>
      <c r="H40" s="72"/>
      <c r="I40" s="72"/>
      <c r="J40" s="10"/>
      <c r="K40" s="10"/>
    </row>
  </sheetData>
  <mergeCells count="3">
    <mergeCell ref="C8:H8"/>
    <mergeCell ref="B35:I35"/>
    <mergeCell ref="B36:I36"/>
  </mergeCells>
  <printOptions horizontalCentered="1" verticalCentered="1"/>
  <pageMargins left="0" right="0" top="0" bottom="0" header="0" footer="0"/>
  <pageSetup paperSize="9" scale="96" orientation="landscape" r:id="rId1"/>
  <headerFooter scaleWithDoc="0" alignWithMargins="0">
    <oddHeader>&amp;C&amp;"UniCredit"&amp;10&amp;K666666UniCredit - Public&amp;1#</oddHeader>
    <oddFooter>&amp;R&amp;"UniCredit,Normale"&amp;6&amp;K03-049&amp;P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50.7109375" style="12" customWidth="1"/>
    <col min="3" max="4" width="12.7109375" style="12" customWidth="1"/>
    <col min="5" max="5" width="14.7109375" style="16" bestFit="1" customWidth="1"/>
    <col min="6" max="7" width="2.28515625" style="16" customWidth="1"/>
    <col min="8" max="12" width="12.7109375" style="12" customWidth="1"/>
    <col min="13" max="14" width="12.7109375" style="141" customWidth="1"/>
    <col min="15" max="16384" width="9.140625" style="12"/>
  </cols>
  <sheetData>
    <row r="1" spans="1:14" ht="15" customHeight="1">
      <c r="E1" s="12"/>
      <c r="F1" s="12"/>
      <c r="G1" s="12"/>
      <c r="M1" s="12"/>
      <c r="N1" s="12"/>
    </row>
    <row r="2" spans="1:14" ht="15" customHeight="1">
      <c r="E2" s="12"/>
      <c r="F2" s="12"/>
      <c r="G2" s="12"/>
      <c r="M2" s="12"/>
      <c r="N2" s="12"/>
    </row>
    <row r="3" spans="1:14">
      <c r="E3" s="12"/>
      <c r="F3" s="12"/>
      <c r="G3" s="12"/>
      <c r="M3" s="12"/>
      <c r="N3" s="12"/>
    </row>
    <row r="4" spans="1:14">
      <c r="E4" s="12"/>
      <c r="F4" s="12"/>
      <c r="G4" s="12"/>
      <c r="M4" s="12"/>
      <c r="N4" s="12"/>
    </row>
    <row r="5" spans="1:14">
      <c r="C5" s="19"/>
      <c r="D5" s="19"/>
      <c r="E5" s="132"/>
      <c r="F5" s="132"/>
      <c r="G5" s="12"/>
    </row>
    <row r="6" spans="1:14" ht="18">
      <c r="C6" s="19"/>
      <c r="D6" s="19"/>
      <c r="E6" s="132"/>
      <c r="F6" s="132"/>
      <c r="G6" s="12"/>
      <c r="H6" s="188" t="s">
        <v>198</v>
      </c>
      <c r="I6" s="189"/>
      <c r="J6" s="189"/>
      <c r="K6" s="189"/>
      <c r="L6" s="188" t="s">
        <v>199</v>
      </c>
      <c r="M6" s="189"/>
      <c r="N6" s="189"/>
    </row>
    <row r="7" spans="1:14" s="13" customFormat="1" ht="23.25" thickBot="1">
      <c r="A7" s="12"/>
      <c r="B7" s="223" t="s" cm="1">
        <v>125</v>
      </c>
      <c r="C7" s="190" t="s">
        <v>200</v>
      </c>
      <c r="D7" s="243" t="s">
        <v>201</v>
      </c>
      <c r="E7" s="191" t="s">
        <v>153</v>
      </c>
      <c r="F7" s="199"/>
      <c r="G7" s="12"/>
      <c r="H7" s="191" t="s">
        <v>92</v>
      </c>
      <c r="I7" s="191" t="s">
        <v>93</v>
      </c>
      <c r="J7" s="191" t="s">
        <v>94</v>
      </c>
      <c r="K7" s="192" t="s">
        <v>95</v>
      </c>
      <c r="L7" s="451" t="s">
        <v>92</v>
      </c>
      <c r="M7" s="278" t="s">
        <v>93</v>
      </c>
      <c r="N7" s="368" t="s">
        <v>94</v>
      </c>
    </row>
    <row r="8" spans="1:14" s="14" customFormat="1" ht="15" customHeight="1">
      <c r="A8" s="12"/>
      <c r="B8" s="12"/>
      <c r="C8" s="194"/>
      <c r="D8" s="137"/>
      <c r="E8" s="17"/>
      <c r="F8" s="17"/>
      <c r="G8" s="12"/>
      <c r="H8" s="121"/>
      <c r="I8" s="121"/>
      <c r="J8" s="121"/>
      <c r="K8" s="121"/>
      <c r="L8" s="319"/>
      <c r="M8" s="319"/>
      <c r="N8" s="370"/>
    </row>
    <row r="9" spans="1:14" s="92" customFormat="1" ht="23.25" thickBot="1">
      <c r="A9" s="196"/>
      <c r="B9" s="179" t="s">
        <v>171</v>
      </c>
      <c r="C9" s="197"/>
      <c r="D9" s="179"/>
      <c r="E9" s="179"/>
      <c r="F9" s="223"/>
      <c r="G9" s="12"/>
      <c r="H9" s="179"/>
      <c r="I9" s="179"/>
      <c r="J9" s="179"/>
      <c r="K9" s="179"/>
      <c r="L9" s="280"/>
      <c r="M9" s="280"/>
      <c r="N9" s="329"/>
    </row>
    <row r="10" spans="1:14" s="92" customFormat="1" ht="24" customHeight="1">
      <c r="A10" s="12"/>
      <c r="B10" s="15"/>
      <c r="C10" s="198"/>
      <c r="D10" s="12"/>
      <c r="E10" s="12"/>
      <c r="F10" s="12"/>
      <c r="G10" s="12"/>
      <c r="H10" s="12"/>
      <c r="I10" s="12"/>
      <c r="J10" s="12"/>
      <c r="K10" s="12"/>
      <c r="L10" s="281"/>
      <c r="M10" s="281"/>
      <c r="N10" s="330"/>
    </row>
    <row r="11" spans="1:14" s="13" customFormat="1" ht="16.5" customHeight="1">
      <c r="A11" s="19"/>
      <c r="B11" s="49" t="s">
        <v>7</v>
      </c>
      <c r="C11" s="387">
        <v>2793514</v>
      </c>
      <c r="D11" s="108">
        <v>2773081</v>
      </c>
      <c r="E11" s="200">
        <v>7.368338681776665E-3</v>
      </c>
      <c r="F11" s="200"/>
      <c r="G11" s="97"/>
      <c r="H11" s="108">
        <v>942466</v>
      </c>
      <c r="I11" s="108">
        <v>920591</v>
      </c>
      <c r="J11" s="108">
        <v>910024</v>
      </c>
      <c r="K11" s="108">
        <v>913797</v>
      </c>
      <c r="L11" s="393">
        <v>872411</v>
      </c>
      <c r="M11" s="393">
        <v>948675</v>
      </c>
      <c r="N11" s="396">
        <v>972428</v>
      </c>
    </row>
    <row r="12" spans="1:14" s="13" customFormat="1" ht="16.5" customHeight="1">
      <c r="A12" s="19"/>
      <c r="B12" s="49" t="s">
        <v>140</v>
      </c>
      <c r="C12" s="387">
        <v>99994</v>
      </c>
      <c r="D12" s="108">
        <v>116439</v>
      </c>
      <c r="E12" s="200">
        <v>-0.1412327484777437</v>
      </c>
      <c r="F12" s="200"/>
      <c r="G12" s="97"/>
      <c r="H12" s="108">
        <v>36906</v>
      </c>
      <c r="I12" s="108">
        <v>35381</v>
      </c>
      <c r="J12" s="108">
        <v>44152</v>
      </c>
      <c r="K12" s="108">
        <v>39541</v>
      </c>
      <c r="L12" s="393">
        <v>37602</v>
      </c>
      <c r="M12" s="393">
        <v>35635</v>
      </c>
      <c r="N12" s="396">
        <v>26757</v>
      </c>
    </row>
    <row r="13" spans="1:14" s="13" customFormat="1" ht="16.5" customHeight="1">
      <c r="A13" s="19"/>
      <c r="B13" s="49" t="s">
        <v>141</v>
      </c>
      <c r="C13" s="387">
        <v>3209195</v>
      </c>
      <c r="D13" s="108">
        <v>3154088</v>
      </c>
      <c r="E13" s="200">
        <v>1.7471611445210256E-2</v>
      </c>
      <c r="F13" s="200"/>
      <c r="G13" s="97"/>
      <c r="H13" s="108">
        <v>1061980</v>
      </c>
      <c r="I13" s="108">
        <v>1058054</v>
      </c>
      <c r="J13" s="108">
        <v>1034054</v>
      </c>
      <c r="K13" s="108">
        <v>1046244</v>
      </c>
      <c r="L13" s="393">
        <v>1127956</v>
      </c>
      <c r="M13" s="393">
        <v>1073310</v>
      </c>
      <c r="N13" s="396">
        <v>1007929</v>
      </c>
    </row>
    <row r="14" spans="1:14" s="13" customFormat="1" ht="16.5" customHeight="1">
      <c r="A14" s="19"/>
      <c r="B14" s="49" t="s">
        <v>142</v>
      </c>
      <c r="C14" s="387">
        <v>442244</v>
      </c>
      <c r="D14" s="108">
        <v>351823</v>
      </c>
      <c r="E14" s="200">
        <v>0.25700707458011562</v>
      </c>
      <c r="F14" s="200"/>
      <c r="G14" s="97"/>
      <c r="H14" s="108">
        <v>132104</v>
      </c>
      <c r="I14" s="108">
        <v>118328</v>
      </c>
      <c r="J14" s="108">
        <v>101391</v>
      </c>
      <c r="K14" s="108">
        <v>20948</v>
      </c>
      <c r="L14" s="393">
        <v>227941</v>
      </c>
      <c r="M14" s="393">
        <v>112947</v>
      </c>
      <c r="N14" s="396">
        <v>101356</v>
      </c>
    </row>
    <row r="15" spans="1:14" s="13" customFormat="1" ht="16.5" customHeight="1">
      <c r="A15" s="19"/>
      <c r="B15" s="49" t="s">
        <v>143</v>
      </c>
      <c r="C15" s="387">
        <v>-54767</v>
      </c>
      <c r="D15" s="108">
        <v>9533</v>
      </c>
      <c r="E15" s="200" t="s">
        <v>179</v>
      </c>
      <c r="F15" s="200"/>
      <c r="G15" s="97"/>
      <c r="H15" s="108">
        <v>56681</v>
      </c>
      <c r="I15" s="108">
        <v>-30751</v>
      </c>
      <c r="J15" s="108">
        <v>-16397</v>
      </c>
      <c r="K15" s="108">
        <v>9112</v>
      </c>
      <c r="L15" s="393">
        <v>-21529</v>
      </c>
      <c r="M15" s="393">
        <v>-8582</v>
      </c>
      <c r="N15" s="396">
        <v>-24656</v>
      </c>
    </row>
    <row r="16" spans="1:14" s="14" customFormat="1" ht="16.5" customHeight="1">
      <c r="A16" s="127"/>
      <c r="B16" s="184" t="s">
        <v>144</v>
      </c>
      <c r="C16" s="388">
        <v>6490180</v>
      </c>
      <c r="D16" s="382">
        <v>6404964</v>
      </c>
      <c r="E16" s="202">
        <v>1.3304680557142845E-2</v>
      </c>
      <c r="F16" s="268"/>
      <c r="G16" s="12"/>
      <c r="H16" s="382">
        <v>2230137</v>
      </c>
      <c r="I16" s="382">
        <v>2101603</v>
      </c>
      <c r="J16" s="382">
        <v>2073224</v>
      </c>
      <c r="K16" s="382">
        <v>2029642</v>
      </c>
      <c r="L16" s="394">
        <v>2244381</v>
      </c>
      <c r="M16" s="394">
        <v>2161985</v>
      </c>
      <c r="N16" s="397">
        <v>2083814</v>
      </c>
    </row>
    <row r="17" spans="1:14" s="13" customFormat="1" ht="16.5" customHeight="1">
      <c r="A17" s="19"/>
      <c r="B17" s="49" t="s">
        <v>145</v>
      </c>
      <c r="C17" s="387">
        <v>-1725355</v>
      </c>
      <c r="D17" s="108">
        <v>-1764126</v>
      </c>
      <c r="E17" s="200">
        <v>-2.1977455125087419E-2</v>
      </c>
      <c r="F17" s="200"/>
      <c r="G17" s="12"/>
      <c r="H17" s="108">
        <v>-589008</v>
      </c>
      <c r="I17" s="108">
        <v>-589268</v>
      </c>
      <c r="J17" s="108">
        <v>-585850</v>
      </c>
      <c r="K17" s="108">
        <v>-577297</v>
      </c>
      <c r="L17" s="393">
        <v>-580516</v>
      </c>
      <c r="M17" s="393">
        <v>-572029</v>
      </c>
      <c r="N17" s="396">
        <v>-572810</v>
      </c>
    </row>
    <row r="18" spans="1:14" s="13" customFormat="1" ht="16.5" customHeight="1">
      <c r="A18" s="19"/>
      <c r="B18" s="49" t="s">
        <v>146</v>
      </c>
      <c r="C18" s="387">
        <v>-1296028</v>
      </c>
      <c r="D18" s="108">
        <v>-1317336</v>
      </c>
      <c r="E18" s="200">
        <v>-1.6175068471521281E-2</v>
      </c>
      <c r="F18" s="200"/>
      <c r="G18" s="12"/>
      <c r="H18" s="108">
        <v>-434478</v>
      </c>
      <c r="I18" s="108">
        <v>-450004</v>
      </c>
      <c r="J18" s="108">
        <v>-432854</v>
      </c>
      <c r="K18" s="108">
        <v>-442011</v>
      </c>
      <c r="L18" s="393">
        <v>-439430</v>
      </c>
      <c r="M18" s="393">
        <v>-435363</v>
      </c>
      <c r="N18" s="396">
        <v>-421235</v>
      </c>
    </row>
    <row r="19" spans="1:14" s="13" customFormat="1" ht="16.5" customHeight="1">
      <c r="A19" s="19"/>
      <c r="B19" s="49" t="s">
        <v>8</v>
      </c>
      <c r="C19" s="387">
        <v>289167</v>
      </c>
      <c r="D19" s="108">
        <v>311152</v>
      </c>
      <c r="E19" s="200">
        <v>-7.0656785108242914E-2</v>
      </c>
      <c r="F19" s="200"/>
      <c r="G19" s="12"/>
      <c r="H19" s="108">
        <v>100970</v>
      </c>
      <c r="I19" s="108">
        <v>106013</v>
      </c>
      <c r="J19" s="108">
        <v>104169</v>
      </c>
      <c r="K19" s="108">
        <v>112240</v>
      </c>
      <c r="L19" s="393">
        <v>100102</v>
      </c>
      <c r="M19" s="393">
        <v>95519</v>
      </c>
      <c r="N19" s="396">
        <v>93546</v>
      </c>
    </row>
    <row r="20" spans="1:14" s="13" customFormat="1" ht="16.5" customHeight="1">
      <c r="A20" s="19"/>
      <c r="B20" s="49" t="s">
        <v>9</v>
      </c>
      <c r="C20" s="387">
        <v>-229683</v>
      </c>
      <c r="D20" s="108">
        <v>-237561</v>
      </c>
      <c r="E20" s="200">
        <v>-3.3162008915604835E-2</v>
      </c>
      <c r="F20" s="200"/>
      <c r="G20" s="12"/>
      <c r="H20" s="108">
        <v>-78337</v>
      </c>
      <c r="I20" s="108">
        <v>-80301</v>
      </c>
      <c r="J20" s="108">
        <v>-78923</v>
      </c>
      <c r="K20" s="108">
        <v>-78054</v>
      </c>
      <c r="L20" s="393">
        <v>-76216</v>
      </c>
      <c r="M20" s="393">
        <v>-76662</v>
      </c>
      <c r="N20" s="396">
        <v>-76805</v>
      </c>
    </row>
    <row r="21" spans="1:14" s="14" customFormat="1" ht="16.5" customHeight="1">
      <c r="A21" s="127"/>
      <c r="B21" s="50" t="s">
        <v>39</v>
      </c>
      <c r="C21" s="205">
        <v>-2961899</v>
      </c>
      <c r="D21" s="47">
        <v>-3007871</v>
      </c>
      <c r="E21" s="99">
        <v>-1.5283900140664275E-2</v>
      </c>
      <c r="F21" s="99"/>
      <c r="G21" s="12"/>
      <c r="H21" s="47">
        <v>-1000853</v>
      </c>
      <c r="I21" s="47">
        <v>-1013560</v>
      </c>
      <c r="J21" s="47">
        <v>-993458</v>
      </c>
      <c r="K21" s="47">
        <v>-985122</v>
      </c>
      <c r="L21" s="283">
        <v>-996060</v>
      </c>
      <c r="M21" s="283">
        <v>-988535</v>
      </c>
      <c r="N21" s="335">
        <v>-977304</v>
      </c>
    </row>
    <row r="22" spans="1:14" s="14" customFormat="1" ht="16.5" customHeight="1">
      <c r="A22" s="127"/>
      <c r="B22" s="184" t="s">
        <v>147</v>
      </c>
      <c r="C22" s="388">
        <v>3528281</v>
      </c>
      <c r="D22" s="382">
        <v>3397093</v>
      </c>
      <c r="E22" s="202">
        <v>3.8617724036404066E-2</v>
      </c>
      <c r="F22" s="268"/>
      <c r="G22" s="12"/>
      <c r="H22" s="382">
        <v>1229284</v>
      </c>
      <c r="I22" s="382">
        <v>1088043</v>
      </c>
      <c r="J22" s="382">
        <v>1079766</v>
      </c>
      <c r="K22" s="382">
        <v>1044520</v>
      </c>
      <c r="L22" s="394">
        <v>1248321</v>
      </c>
      <c r="M22" s="394">
        <v>1173450</v>
      </c>
      <c r="N22" s="397">
        <v>1106510</v>
      </c>
    </row>
    <row r="23" spans="1:14" s="13" customFormat="1" ht="16.5" customHeight="1">
      <c r="A23" s="19"/>
      <c r="B23" s="51" t="s">
        <v>192</v>
      </c>
      <c r="C23" s="387">
        <v>-184639</v>
      </c>
      <c r="D23" s="108">
        <v>-683091</v>
      </c>
      <c r="E23" s="200">
        <v>-0.72970072801427621</v>
      </c>
      <c r="F23" s="200"/>
      <c r="G23" s="12"/>
      <c r="H23" s="108">
        <v>-151773</v>
      </c>
      <c r="I23" s="108">
        <v>-320588</v>
      </c>
      <c r="J23" s="108">
        <v>-210730</v>
      </c>
      <c r="K23" s="108">
        <v>-359848</v>
      </c>
      <c r="L23" s="393">
        <v>9609</v>
      </c>
      <c r="M23" s="393">
        <v>-38967</v>
      </c>
      <c r="N23" s="396">
        <v>-155281</v>
      </c>
    </row>
    <row r="24" spans="1:14" s="14" customFormat="1" ht="16.5" customHeight="1">
      <c r="A24" s="127"/>
      <c r="B24" s="184" t="s">
        <v>195</v>
      </c>
      <c r="C24" s="388">
        <v>3343642</v>
      </c>
      <c r="D24" s="382">
        <v>2714002</v>
      </c>
      <c r="E24" s="202">
        <v>0.23199688135823049</v>
      </c>
      <c r="F24" s="268"/>
      <c r="G24" s="12"/>
      <c r="H24" s="382">
        <v>1077511</v>
      </c>
      <c r="I24" s="382">
        <v>767455</v>
      </c>
      <c r="J24" s="382">
        <v>869036</v>
      </c>
      <c r="K24" s="382">
        <v>684672</v>
      </c>
      <c r="L24" s="394">
        <v>1257930</v>
      </c>
      <c r="M24" s="394">
        <v>1134483</v>
      </c>
      <c r="N24" s="397">
        <v>951229</v>
      </c>
    </row>
    <row r="25" spans="1:14" s="13" customFormat="1" ht="16.5" customHeight="1">
      <c r="A25" s="19"/>
      <c r="B25" s="49" t="s">
        <v>40</v>
      </c>
      <c r="C25" s="387">
        <v>-474998</v>
      </c>
      <c r="D25" s="108">
        <v>-538897</v>
      </c>
      <c r="E25" s="200">
        <v>-0.11857367920029249</v>
      </c>
      <c r="F25" s="200"/>
      <c r="G25" s="12"/>
      <c r="H25" s="108">
        <v>-220590</v>
      </c>
      <c r="I25" s="108">
        <v>-125196</v>
      </c>
      <c r="J25" s="108">
        <v>-193111</v>
      </c>
      <c r="K25" s="108">
        <v>-66940</v>
      </c>
      <c r="L25" s="393">
        <v>-260673</v>
      </c>
      <c r="M25" s="393">
        <v>16547</v>
      </c>
      <c r="N25" s="396">
        <v>-230872</v>
      </c>
    </row>
    <row r="26" spans="1:14" s="13" customFormat="1" ht="16.5" customHeight="1">
      <c r="A26" s="19"/>
      <c r="B26" s="52" t="s">
        <v>41</v>
      </c>
      <c r="C26" s="387">
        <v>-498923</v>
      </c>
      <c r="D26" s="108">
        <v>-470234</v>
      </c>
      <c r="E26" s="200">
        <v>6.1010050315374986E-2</v>
      </c>
      <c r="F26" s="200"/>
      <c r="G26" s="12"/>
      <c r="H26" s="108">
        <v>-208797</v>
      </c>
      <c r="I26" s="108">
        <v>-92115</v>
      </c>
      <c r="J26" s="108">
        <v>-169322</v>
      </c>
      <c r="K26" s="108">
        <v>-48494</v>
      </c>
      <c r="L26" s="393">
        <v>-256676</v>
      </c>
      <c r="M26" s="393">
        <v>-26040</v>
      </c>
      <c r="N26" s="396">
        <v>-216207</v>
      </c>
    </row>
    <row r="27" spans="1:14" s="13" customFormat="1" ht="16.5" customHeight="1">
      <c r="A27" s="19"/>
      <c r="B27" s="53" t="s">
        <v>98</v>
      </c>
      <c r="C27" s="387">
        <v>-190298</v>
      </c>
      <c r="D27" s="108">
        <v>-143212</v>
      </c>
      <c r="E27" s="200">
        <v>0.32878529732145356</v>
      </c>
      <c r="F27" s="200"/>
      <c r="G27" s="12"/>
      <c r="H27" s="108">
        <v>0</v>
      </c>
      <c r="I27" s="108">
        <v>-1</v>
      </c>
      <c r="J27" s="108">
        <v>-143211</v>
      </c>
      <c r="K27" s="108">
        <v>-22764</v>
      </c>
      <c r="L27" s="393">
        <v>0</v>
      </c>
      <c r="M27" s="393">
        <v>0</v>
      </c>
      <c r="N27" s="396">
        <v>-190298</v>
      </c>
    </row>
    <row r="28" spans="1:14" s="13" customFormat="1" ht="16.5" customHeight="1">
      <c r="A28" s="19"/>
      <c r="B28" s="53" t="s">
        <v>99</v>
      </c>
      <c r="C28" s="387">
        <v>-77939</v>
      </c>
      <c r="D28" s="108">
        <v>-78591</v>
      </c>
      <c r="E28" s="200">
        <v>-8.2961153312720581E-3</v>
      </c>
      <c r="F28" s="200"/>
      <c r="G28" s="12"/>
      <c r="H28" s="108">
        <v>-27971</v>
      </c>
      <c r="I28" s="108">
        <v>-24508</v>
      </c>
      <c r="J28" s="108">
        <v>-26112</v>
      </c>
      <c r="K28" s="108">
        <v>-25730</v>
      </c>
      <c r="L28" s="393">
        <v>-26000</v>
      </c>
      <c r="M28" s="393">
        <v>-26030</v>
      </c>
      <c r="N28" s="396">
        <v>-25909</v>
      </c>
    </row>
    <row r="29" spans="1:14" s="13" customFormat="1" ht="16.5" customHeight="1">
      <c r="A29" s="19"/>
      <c r="B29" s="53" t="s">
        <v>100</v>
      </c>
      <c r="C29" s="387">
        <v>-230686</v>
      </c>
      <c r="D29" s="108">
        <v>-248431</v>
      </c>
      <c r="E29" s="200">
        <v>-7.1428283909818036E-2</v>
      </c>
      <c r="F29" s="200"/>
      <c r="G29" s="12"/>
      <c r="H29" s="108">
        <v>-180826</v>
      </c>
      <c r="I29" s="108">
        <v>-67606</v>
      </c>
      <c r="J29" s="108">
        <v>1</v>
      </c>
      <c r="K29" s="108">
        <v>0</v>
      </c>
      <c r="L29" s="393">
        <v>-230676</v>
      </c>
      <c r="M29" s="393">
        <v>-10</v>
      </c>
      <c r="N29" s="396">
        <v>0</v>
      </c>
    </row>
    <row r="30" spans="1:14" s="13" customFormat="1" ht="16.5" customHeight="1">
      <c r="A30" s="19"/>
      <c r="B30" s="49" t="s">
        <v>10</v>
      </c>
      <c r="C30" s="387">
        <v>-5377</v>
      </c>
      <c r="D30" s="108">
        <v>-3063</v>
      </c>
      <c r="E30" s="200">
        <v>0.75546849493960178</v>
      </c>
      <c r="F30" s="200"/>
      <c r="G30" s="12"/>
      <c r="H30" s="108">
        <v>829</v>
      </c>
      <c r="I30" s="108">
        <v>-3627</v>
      </c>
      <c r="J30" s="108">
        <v>-265</v>
      </c>
      <c r="K30" s="108">
        <v>-295368</v>
      </c>
      <c r="L30" s="393">
        <v>427</v>
      </c>
      <c r="M30" s="393">
        <v>1832</v>
      </c>
      <c r="N30" s="396">
        <v>-7636</v>
      </c>
    </row>
    <row r="31" spans="1:14" s="14" customFormat="1" ht="16.5" customHeight="1">
      <c r="A31" s="19"/>
      <c r="B31" s="49" t="s">
        <v>11</v>
      </c>
      <c r="C31" s="387">
        <v>39655</v>
      </c>
      <c r="D31" s="108">
        <v>20666</v>
      </c>
      <c r="E31" s="200">
        <v>0.91885222103938835</v>
      </c>
      <c r="F31" s="200"/>
      <c r="G31" s="12"/>
      <c r="H31" s="108">
        <v>24132</v>
      </c>
      <c r="I31" s="108">
        <v>3669</v>
      </c>
      <c r="J31" s="108">
        <v>-7135</v>
      </c>
      <c r="K31" s="108">
        <v>-48831</v>
      </c>
      <c r="L31" s="393">
        <v>23976</v>
      </c>
      <c r="M31" s="393">
        <v>-16213</v>
      </c>
      <c r="N31" s="396">
        <v>31892</v>
      </c>
    </row>
    <row r="32" spans="1:14" s="14" customFormat="1" ht="16.5" customHeight="1">
      <c r="A32" s="129"/>
      <c r="B32" s="184" t="s">
        <v>148</v>
      </c>
      <c r="C32" s="388">
        <v>2902922</v>
      </c>
      <c r="D32" s="382">
        <v>2192708</v>
      </c>
      <c r="E32" s="202">
        <v>0.3238981204975766</v>
      </c>
      <c r="F32" s="268"/>
      <c r="G32" s="12"/>
      <c r="H32" s="382">
        <v>881882</v>
      </c>
      <c r="I32" s="382">
        <v>642301</v>
      </c>
      <c r="J32" s="382">
        <v>668525</v>
      </c>
      <c r="K32" s="382">
        <v>273533</v>
      </c>
      <c r="L32" s="394">
        <v>1021660</v>
      </c>
      <c r="M32" s="394">
        <v>1136649</v>
      </c>
      <c r="N32" s="397">
        <v>744613</v>
      </c>
    </row>
    <row r="33" spans="1:14" ht="16.5" customHeight="1">
      <c r="A33" s="129"/>
      <c r="B33" s="184" t="s">
        <v>151</v>
      </c>
      <c r="C33" s="388">
        <v>1922065</v>
      </c>
      <c r="D33" s="382">
        <v>1720533</v>
      </c>
      <c r="E33" s="202">
        <v>0.11713346968642857</v>
      </c>
      <c r="F33" s="268"/>
      <c r="G33" s="12"/>
      <c r="H33" s="382">
        <v>727487</v>
      </c>
      <c r="I33" s="382">
        <v>496421</v>
      </c>
      <c r="J33" s="382">
        <v>496625</v>
      </c>
      <c r="K33" s="382">
        <v>1345156</v>
      </c>
      <c r="L33" s="394">
        <v>611816</v>
      </c>
      <c r="M33" s="394">
        <v>757052</v>
      </c>
      <c r="N33" s="397">
        <v>553197</v>
      </c>
    </row>
    <row r="34" spans="1:14" ht="16.5" customHeight="1">
      <c r="A34" s="134"/>
      <c r="B34" s="184" t="s">
        <v>152</v>
      </c>
      <c r="C34" s="388">
        <v>1826862.852</v>
      </c>
      <c r="D34" s="382">
        <v>1638103.577</v>
      </c>
      <c r="E34" s="202">
        <v>0.11523036616871996</v>
      </c>
      <c r="F34" s="268"/>
      <c r="G34" s="12"/>
      <c r="H34" s="382">
        <v>703512.02399999998</v>
      </c>
      <c r="I34" s="382">
        <v>419714.57500000001</v>
      </c>
      <c r="J34" s="382">
        <v>514876.978</v>
      </c>
      <c r="K34" s="382">
        <v>338371.24499999994</v>
      </c>
      <c r="L34" s="394">
        <v>611816</v>
      </c>
      <c r="M34" s="394">
        <v>673816.76300000004</v>
      </c>
      <c r="N34" s="397">
        <v>541230.08900000004</v>
      </c>
    </row>
    <row r="35" spans="1:14" ht="16.5" customHeight="1">
      <c r="A35" s="93"/>
      <c r="B35" s="8"/>
      <c r="C35" s="245"/>
      <c r="D35" s="9"/>
      <c r="E35" s="77"/>
      <c r="F35" s="77"/>
      <c r="G35" s="12"/>
      <c r="H35" s="9"/>
      <c r="I35" s="9"/>
      <c r="J35" s="9"/>
      <c r="K35" s="9"/>
      <c r="L35" s="309"/>
      <c r="M35" s="309"/>
      <c r="N35" s="360"/>
    </row>
    <row r="36" spans="1:14" ht="23.25" thickBot="1">
      <c r="A36" s="196"/>
      <c r="B36" s="179" t="s">
        <v>155</v>
      </c>
      <c r="C36" s="210"/>
      <c r="D36" s="246"/>
      <c r="E36" s="179"/>
      <c r="F36" s="223"/>
      <c r="G36" s="12"/>
      <c r="H36" s="179"/>
      <c r="I36" s="179"/>
      <c r="J36" s="179"/>
      <c r="K36" s="179"/>
      <c r="L36" s="280"/>
      <c r="M36" s="280"/>
      <c r="N36" s="329"/>
    </row>
    <row r="37" spans="1:14" ht="16.5" customHeight="1">
      <c r="A37" s="222"/>
      <c r="B37" s="223"/>
      <c r="C37" s="211"/>
      <c r="D37" s="247"/>
      <c r="E37" s="223"/>
      <c r="F37" s="223"/>
      <c r="G37" s="12"/>
      <c r="H37" s="223"/>
      <c r="I37" s="223"/>
      <c r="J37" s="223"/>
      <c r="K37" s="223"/>
      <c r="L37" s="292"/>
      <c r="M37" s="292"/>
      <c r="N37" s="343"/>
    </row>
    <row r="38" spans="1:14" ht="16.5" customHeight="1">
      <c r="A38" s="19"/>
      <c r="B38" s="59" t="s">
        <v>243</v>
      </c>
      <c r="C38" s="212">
        <v>0.45636623329399184</v>
      </c>
      <c r="D38" s="100">
        <v>0.46961559815168358</v>
      </c>
      <c r="E38" s="110">
        <v>-1.3249364857691737</v>
      </c>
      <c r="F38" s="110"/>
      <c r="G38" s="12"/>
      <c r="H38" s="100">
        <v>0.44878543336126886</v>
      </c>
      <c r="I38" s="100">
        <v>0.48227947904528112</v>
      </c>
      <c r="J38" s="100">
        <v>0.4791850759975767</v>
      </c>
      <c r="K38" s="100">
        <v>0.48536737020617426</v>
      </c>
      <c r="L38" s="287">
        <v>0.44380165399724913</v>
      </c>
      <c r="M38" s="287">
        <v>0.45723490218479779</v>
      </c>
      <c r="N38" s="337">
        <v>0.46899771284769176</v>
      </c>
    </row>
    <row r="39" spans="1:14" ht="16.5" customHeight="1">
      <c r="A39" s="19"/>
      <c r="B39" s="59" t="s">
        <v>244</v>
      </c>
      <c r="C39" s="214">
        <v>12.762974984153596</v>
      </c>
      <c r="D39" s="102">
        <v>47.512280742678861</v>
      </c>
      <c r="E39" s="102">
        <v>-34.749305758525267</v>
      </c>
      <c r="F39" s="102"/>
      <c r="G39" s="12"/>
      <c r="H39" s="102">
        <v>30.821419055515506</v>
      </c>
      <c r="I39" s="102">
        <v>67.496526041043936</v>
      </c>
      <c r="J39" s="102">
        <v>44.805860359042811</v>
      </c>
      <c r="K39" s="102">
        <v>76.884605850204821</v>
      </c>
      <c r="L39" s="288">
        <v>-2.0212926531481266</v>
      </c>
      <c r="M39" s="288">
        <v>8.0097349719048534</v>
      </c>
      <c r="N39" s="338">
        <v>32.030407238437618</v>
      </c>
    </row>
    <row r="40" spans="1:14" ht="16.5" customHeight="1">
      <c r="A40" s="19"/>
      <c r="B40" s="59"/>
      <c r="C40" s="212"/>
      <c r="D40" s="100"/>
      <c r="E40" s="102"/>
      <c r="F40" s="102"/>
      <c r="G40" s="12"/>
      <c r="H40" s="102"/>
      <c r="I40" s="102"/>
      <c r="J40" s="102"/>
      <c r="K40" s="102"/>
      <c r="L40" s="288"/>
      <c r="M40" s="288"/>
      <c r="N40" s="338"/>
    </row>
    <row r="41" spans="1:14" ht="23.25" thickBot="1">
      <c r="A41" s="196"/>
      <c r="B41" s="179" t="s">
        <v>159</v>
      </c>
      <c r="C41" s="210"/>
      <c r="D41" s="246"/>
      <c r="E41" s="246"/>
      <c r="F41" s="269"/>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19"/>
      <c r="B43" s="59" t="s">
        <v>109</v>
      </c>
      <c r="C43" s="389">
        <v>172782617</v>
      </c>
      <c r="D43" s="390">
        <v>169842053</v>
      </c>
      <c r="E43" s="99">
        <v>1.7313521286745237E-2</v>
      </c>
      <c r="F43" s="391"/>
      <c r="G43" s="392"/>
      <c r="H43" s="390">
        <v>168176111</v>
      </c>
      <c r="I43" s="390">
        <v>172235173</v>
      </c>
      <c r="J43" s="390">
        <v>169842053</v>
      </c>
      <c r="K43" s="390">
        <v>169704056</v>
      </c>
      <c r="L43" s="395">
        <v>172394725</v>
      </c>
      <c r="M43" s="395">
        <v>172170296</v>
      </c>
      <c r="N43" s="398">
        <v>172782617</v>
      </c>
    </row>
    <row r="44" spans="1:14" ht="16.5" customHeight="1">
      <c r="A44" s="19"/>
      <c r="B44" s="76" t="s">
        <v>110</v>
      </c>
      <c r="C44" s="389">
        <v>197591333</v>
      </c>
      <c r="D44" s="390">
        <v>191584576</v>
      </c>
      <c r="E44" s="99">
        <v>3.1353030214707811E-2</v>
      </c>
      <c r="F44" s="391"/>
      <c r="G44" s="392"/>
      <c r="H44" s="390">
        <v>186825737</v>
      </c>
      <c r="I44" s="390">
        <v>188070260</v>
      </c>
      <c r="J44" s="390">
        <v>191584576</v>
      </c>
      <c r="K44" s="390">
        <v>202557532</v>
      </c>
      <c r="L44" s="395">
        <v>194387035</v>
      </c>
      <c r="M44" s="395">
        <v>195615030</v>
      </c>
      <c r="N44" s="398">
        <v>197591333</v>
      </c>
    </row>
    <row r="45" spans="1:14" ht="16.5" customHeight="1">
      <c r="A45" s="19"/>
      <c r="B45" s="59" t="s">
        <v>52</v>
      </c>
      <c r="C45" s="389">
        <v>125072568</v>
      </c>
      <c r="D45" s="390">
        <v>137856903.5</v>
      </c>
      <c r="E45" s="99">
        <v>-9.2736273450389817E-2</v>
      </c>
      <c r="F45" s="391"/>
      <c r="G45" s="392"/>
      <c r="H45" s="390">
        <v>131613292</v>
      </c>
      <c r="I45" s="390">
        <v>139722591</v>
      </c>
      <c r="J45" s="390">
        <v>137856903.5</v>
      </c>
      <c r="K45" s="390">
        <v>135728556</v>
      </c>
      <c r="L45" s="395">
        <v>133723026</v>
      </c>
      <c r="M45" s="395">
        <v>128227523</v>
      </c>
      <c r="N45" s="398">
        <v>125072568</v>
      </c>
    </row>
    <row r="46" spans="1:14" ht="16.5" customHeight="1">
      <c r="A46" s="19"/>
      <c r="B46" s="59"/>
      <c r="C46" s="217"/>
      <c r="D46" s="103"/>
      <c r="E46" s="99"/>
      <c r="F46" s="99"/>
      <c r="G46" s="12"/>
      <c r="H46" s="103"/>
      <c r="I46" s="103"/>
      <c r="J46" s="103"/>
      <c r="K46" s="103"/>
      <c r="L46" s="289"/>
      <c r="M46" s="289"/>
      <c r="N46" s="339"/>
    </row>
    <row r="47" spans="1:14" ht="23.25" thickBot="1">
      <c r="A47" s="196"/>
      <c r="B47" s="179" t="s">
        <v>163</v>
      </c>
      <c r="C47" s="210"/>
      <c r="D47" s="246"/>
      <c r="E47" s="246"/>
      <c r="F47" s="269"/>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19"/>
      <c r="B49" s="76" t="s">
        <v>51</v>
      </c>
      <c r="C49" s="203">
        <v>27939.505000000001</v>
      </c>
      <c r="D49" s="98">
        <v>29541.765296378999</v>
      </c>
      <c r="E49" s="99">
        <v>-5.4237120913535608E-2</v>
      </c>
      <c r="F49" s="99"/>
      <c r="G49" s="12"/>
      <c r="H49" s="98">
        <v>30421.755296381001</v>
      </c>
      <c r="I49" s="98">
        <v>29940.225296378001</v>
      </c>
      <c r="J49" s="98">
        <v>29541.765296378999</v>
      </c>
      <c r="K49" s="98">
        <v>28579.515296383001</v>
      </c>
      <c r="L49" s="282">
        <v>28217.69</v>
      </c>
      <c r="M49" s="282">
        <v>28107.9</v>
      </c>
      <c r="N49" s="340">
        <v>27939.505000000001</v>
      </c>
    </row>
    <row r="50" spans="1:14">
      <c r="A50" s="19"/>
      <c r="B50" s="76" t="s">
        <v>187</v>
      </c>
      <c r="C50" s="219">
        <v>0.14256527296037869</v>
      </c>
      <c r="D50" s="54">
        <v>0.12252773124934391</v>
      </c>
      <c r="E50" s="110">
        <v>2.0037541711034779</v>
      </c>
      <c r="F50" s="110"/>
      <c r="G50" s="12"/>
      <c r="H50" s="54">
        <v>0.15813886584367529</v>
      </c>
      <c r="I50" s="54">
        <v>9.5183216115136346E-2</v>
      </c>
      <c r="J50" s="54">
        <v>0.11413795391431954</v>
      </c>
      <c r="K50" s="54">
        <v>7.603156805765908E-2</v>
      </c>
      <c r="L50" s="290">
        <v>0.13922259236210449</v>
      </c>
      <c r="M50" s="290">
        <v>0.15745795673578303</v>
      </c>
      <c r="N50" s="341">
        <v>0.13072054143317235</v>
      </c>
    </row>
    <row r="51" spans="1:14" s="447" customFormat="1" ht="20.25" customHeight="1">
      <c r="A51" s="445"/>
      <c r="B51" s="446" t="s">
        <v>191</v>
      </c>
      <c r="C51" s="446"/>
      <c r="D51" s="446"/>
      <c r="E51" s="446"/>
      <c r="F51" s="446"/>
      <c r="G51" s="446"/>
      <c r="H51" s="446"/>
      <c r="I51" s="446"/>
      <c r="J51" s="446"/>
      <c r="K51" s="446"/>
      <c r="L51" s="446"/>
      <c r="M51" s="446"/>
      <c r="N51" s="446"/>
    </row>
    <row r="52" spans="1:14">
      <c r="A52" s="19" t="s">
        <v>91</v>
      </c>
      <c r="B52" s="49" t="s">
        <v>188</v>
      </c>
      <c r="C52" s="5"/>
      <c r="D52" s="5"/>
      <c r="E52" s="132"/>
      <c r="F52" s="132"/>
      <c r="G52" s="12"/>
      <c r="H52" s="19"/>
      <c r="I52" s="19"/>
      <c r="J52" s="19"/>
      <c r="K52" s="19"/>
      <c r="L52" s="19"/>
      <c r="M52" s="19"/>
      <c r="N52" s="19"/>
    </row>
    <row r="53" spans="1:14">
      <c r="C53" s="5"/>
      <c r="D53" s="5"/>
      <c r="G53" s="12"/>
      <c r="I53" s="5"/>
      <c r="J53" s="5"/>
      <c r="K53" s="5"/>
      <c r="L53" s="5"/>
      <c r="M53" s="5"/>
      <c r="N53" s="5"/>
    </row>
  </sheetData>
  <phoneticPr fontId="5" type="noConversion"/>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75" customHeight="1"/>
  <cols>
    <col min="1" max="1" width="1" style="12" customWidth="1"/>
    <col min="2" max="2" width="50.7109375" style="12" customWidth="1"/>
    <col min="3" max="4" width="12.7109375" style="12" customWidth="1"/>
    <col min="5" max="5" width="14.5703125" style="16" bestFit="1" customWidth="1"/>
    <col min="6" max="7" width="2.28515625" style="16" customWidth="1"/>
    <col min="8" max="12" width="12.7109375" style="12" customWidth="1"/>
    <col min="13" max="14" width="12.7109375" style="14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2"/>
      <c r="F6" s="132"/>
      <c r="G6" s="12"/>
      <c r="H6" s="188" t="s">
        <v>198</v>
      </c>
      <c r="I6" s="189"/>
      <c r="J6" s="189"/>
      <c r="K6" s="189"/>
      <c r="L6" s="188" t="s">
        <v>199</v>
      </c>
      <c r="M6" s="189"/>
      <c r="N6" s="189"/>
    </row>
    <row r="7" spans="1:14" s="13" customFormat="1" ht="23.25" thickBot="1">
      <c r="A7" s="12"/>
      <c r="B7" s="223" t="s" cm="1">
        <v>126</v>
      </c>
      <c r="C7" s="190" t="s">
        <v>200</v>
      </c>
      <c r="D7" s="243" t="s">
        <v>201</v>
      </c>
      <c r="E7" s="191" t="s">
        <v>153</v>
      </c>
      <c r="F7" s="199"/>
      <c r="G7" s="12"/>
      <c r="H7" s="191" t="s">
        <v>92</v>
      </c>
      <c r="I7" s="191" t="s">
        <v>93</v>
      </c>
      <c r="J7" s="191" t="s">
        <v>94</v>
      </c>
      <c r="K7" s="192" t="s">
        <v>95</v>
      </c>
      <c r="L7" s="451" t="s">
        <v>92</v>
      </c>
      <c r="M7" s="278" t="s">
        <v>93</v>
      </c>
      <c r="N7" s="368" t="s">
        <v>94</v>
      </c>
    </row>
    <row r="8" spans="1:14" s="14" customFormat="1" ht="15" customHeight="1">
      <c r="A8" s="12"/>
      <c r="B8" s="12"/>
      <c r="C8" s="194"/>
      <c r="D8" s="137"/>
      <c r="E8" s="17"/>
      <c r="F8" s="17"/>
      <c r="G8" s="12"/>
      <c r="H8" s="121"/>
      <c r="I8" s="121"/>
      <c r="J8" s="121"/>
      <c r="K8" s="121"/>
      <c r="L8" s="319"/>
      <c r="M8" s="319"/>
      <c r="N8" s="370"/>
    </row>
    <row r="9" spans="1:14" s="92" customFormat="1" ht="23.25" thickBot="1">
      <c r="A9" s="196"/>
      <c r="B9" s="179" t="s">
        <v>171</v>
      </c>
      <c r="C9" s="197"/>
      <c r="D9" s="179"/>
      <c r="E9" s="179"/>
      <c r="F9" s="223"/>
      <c r="G9" s="12"/>
      <c r="H9" s="179"/>
      <c r="I9" s="179"/>
      <c r="J9" s="179"/>
      <c r="K9" s="179"/>
      <c r="L9" s="280"/>
      <c r="M9" s="280"/>
      <c r="N9" s="329"/>
    </row>
    <row r="10" spans="1:14" s="92" customFormat="1" ht="24" customHeight="1">
      <c r="A10" s="12"/>
      <c r="B10" s="15"/>
      <c r="C10" s="198"/>
      <c r="D10" s="12"/>
      <c r="E10" s="12"/>
      <c r="F10" s="12"/>
      <c r="G10" s="12"/>
      <c r="H10" s="12"/>
      <c r="I10" s="12"/>
      <c r="J10" s="12"/>
      <c r="K10" s="12"/>
      <c r="L10" s="281"/>
      <c r="M10" s="281"/>
      <c r="N10" s="330"/>
    </row>
    <row r="11" spans="1:14" s="13" customFormat="1" ht="16.5" customHeight="1">
      <c r="A11" s="19"/>
      <c r="B11" s="49" t="s">
        <v>7</v>
      </c>
      <c r="C11" s="387">
        <v>1849284</v>
      </c>
      <c r="D11" s="108">
        <v>1804321</v>
      </c>
      <c r="E11" s="200">
        <v>2.4919623503800059E-2</v>
      </c>
      <c r="F11" s="200"/>
      <c r="G11" s="97"/>
      <c r="H11" s="108">
        <v>573513</v>
      </c>
      <c r="I11" s="108">
        <v>589828</v>
      </c>
      <c r="J11" s="108">
        <v>640980</v>
      </c>
      <c r="K11" s="108">
        <v>717210</v>
      </c>
      <c r="L11" s="393">
        <v>642091</v>
      </c>
      <c r="M11" s="393">
        <v>631958</v>
      </c>
      <c r="N11" s="396">
        <v>575235</v>
      </c>
    </row>
    <row r="12" spans="1:14" s="13" customFormat="1" ht="16.5" customHeight="1">
      <c r="A12" s="19"/>
      <c r="B12" s="49" t="s">
        <v>140</v>
      </c>
      <c r="C12" s="387">
        <v>2606</v>
      </c>
      <c r="D12" s="108">
        <v>10998</v>
      </c>
      <c r="E12" s="200">
        <v>-0.76304782687761408</v>
      </c>
      <c r="F12" s="200"/>
      <c r="G12" s="97"/>
      <c r="H12" s="108">
        <v>144</v>
      </c>
      <c r="I12" s="108">
        <v>10306</v>
      </c>
      <c r="J12" s="108">
        <v>548</v>
      </c>
      <c r="K12" s="108">
        <v>6757</v>
      </c>
      <c r="L12" s="393">
        <v>761</v>
      </c>
      <c r="M12" s="393">
        <v>897</v>
      </c>
      <c r="N12" s="396">
        <v>948</v>
      </c>
    </row>
    <row r="13" spans="1:14" s="13" customFormat="1" ht="16.5" customHeight="1">
      <c r="A13" s="19"/>
      <c r="B13" s="49" t="s">
        <v>141</v>
      </c>
      <c r="C13" s="387">
        <v>928774</v>
      </c>
      <c r="D13" s="108">
        <v>875695</v>
      </c>
      <c r="E13" s="200">
        <v>6.0613569793135813E-2</v>
      </c>
      <c r="F13" s="200"/>
      <c r="G13" s="97"/>
      <c r="H13" s="108">
        <v>301904</v>
      </c>
      <c r="I13" s="108">
        <v>299116</v>
      </c>
      <c r="J13" s="108">
        <v>274675</v>
      </c>
      <c r="K13" s="108">
        <v>271816</v>
      </c>
      <c r="L13" s="393">
        <v>350704</v>
      </c>
      <c r="M13" s="393">
        <v>292201</v>
      </c>
      <c r="N13" s="396">
        <v>285869</v>
      </c>
    </row>
    <row r="14" spans="1:14" s="13" customFormat="1" ht="16.5" customHeight="1">
      <c r="A14" s="19"/>
      <c r="B14" s="49" t="s">
        <v>142</v>
      </c>
      <c r="C14" s="387">
        <v>824851</v>
      </c>
      <c r="D14" s="108">
        <v>571617</v>
      </c>
      <c r="E14" s="200">
        <v>0.44301341632596647</v>
      </c>
      <c r="F14" s="200"/>
      <c r="G14" s="97"/>
      <c r="H14" s="108">
        <v>295267</v>
      </c>
      <c r="I14" s="108">
        <v>139837</v>
      </c>
      <c r="J14" s="108">
        <v>136513</v>
      </c>
      <c r="K14" s="108">
        <v>90375</v>
      </c>
      <c r="L14" s="393">
        <v>335602</v>
      </c>
      <c r="M14" s="393">
        <v>228301</v>
      </c>
      <c r="N14" s="396">
        <v>260948</v>
      </c>
    </row>
    <row r="15" spans="1:14" s="13" customFormat="1" ht="16.5" customHeight="1">
      <c r="A15" s="19"/>
      <c r="B15" s="49" t="s">
        <v>143</v>
      </c>
      <c r="C15" s="387">
        <v>96071</v>
      </c>
      <c r="D15" s="108">
        <v>66975</v>
      </c>
      <c r="E15" s="200">
        <v>0.43443075774542739</v>
      </c>
      <c r="F15" s="200"/>
      <c r="G15" s="97"/>
      <c r="H15" s="108">
        <v>25425</v>
      </c>
      <c r="I15" s="108">
        <v>14520</v>
      </c>
      <c r="J15" s="108">
        <v>27030</v>
      </c>
      <c r="K15" s="108">
        <v>42461</v>
      </c>
      <c r="L15" s="393">
        <v>33091</v>
      </c>
      <c r="M15" s="393">
        <v>34521</v>
      </c>
      <c r="N15" s="396">
        <v>28459</v>
      </c>
    </row>
    <row r="16" spans="1:14" s="14" customFormat="1" ht="16.5" customHeight="1">
      <c r="A16" s="127"/>
      <c r="B16" s="184" t="s">
        <v>144</v>
      </c>
      <c r="C16" s="388">
        <v>3701586</v>
      </c>
      <c r="D16" s="382">
        <v>3329606</v>
      </c>
      <c r="E16" s="202">
        <v>0.11171892410092976</v>
      </c>
      <c r="F16" s="268"/>
      <c r="G16" s="12"/>
      <c r="H16" s="382">
        <v>1196253</v>
      </c>
      <c r="I16" s="382">
        <v>1053607</v>
      </c>
      <c r="J16" s="382">
        <v>1079746</v>
      </c>
      <c r="K16" s="382">
        <v>1128619</v>
      </c>
      <c r="L16" s="394">
        <v>1362249</v>
      </c>
      <c r="M16" s="394">
        <v>1187878</v>
      </c>
      <c r="N16" s="397">
        <v>1151459</v>
      </c>
    </row>
    <row r="17" spans="1:14" s="13" customFormat="1" ht="16.5" customHeight="1">
      <c r="A17" s="19"/>
      <c r="B17" s="49" t="s">
        <v>145</v>
      </c>
      <c r="C17" s="387">
        <v>-1059035</v>
      </c>
      <c r="D17" s="108">
        <v>-1106334</v>
      </c>
      <c r="E17" s="200">
        <v>-4.2752911869290866E-2</v>
      </c>
      <c r="F17" s="200"/>
      <c r="G17" s="12"/>
      <c r="H17" s="108">
        <v>-372360</v>
      </c>
      <c r="I17" s="108">
        <v>-369023</v>
      </c>
      <c r="J17" s="108">
        <v>-364951</v>
      </c>
      <c r="K17" s="108">
        <v>-397400</v>
      </c>
      <c r="L17" s="393">
        <v>-360774</v>
      </c>
      <c r="M17" s="393">
        <v>-341909</v>
      </c>
      <c r="N17" s="396">
        <v>-356352</v>
      </c>
    </row>
    <row r="18" spans="1:14" s="13" customFormat="1" ht="16.5" customHeight="1">
      <c r="A18" s="19"/>
      <c r="B18" s="49" t="s">
        <v>146</v>
      </c>
      <c r="C18" s="387">
        <v>-770121</v>
      </c>
      <c r="D18" s="108">
        <v>-827838</v>
      </c>
      <c r="E18" s="200">
        <v>-6.9720162640516614E-2</v>
      </c>
      <c r="F18" s="200"/>
      <c r="G18" s="12"/>
      <c r="H18" s="108">
        <v>-301019</v>
      </c>
      <c r="I18" s="108">
        <v>-273794</v>
      </c>
      <c r="J18" s="108">
        <v>-253025</v>
      </c>
      <c r="K18" s="108">
        <v>-241775</v>
      </c>
      <c r="L18" s="393">
        <v>-261435</v>
      </c>
      <c r="M18" s="393">
        <v>-265360</v>
      </c>
      <c r="N18" s="396">
        <v>-243326</v>
      </c>
    </row>
    <row r="19" spans="1:14" s="13" customFormat="1" ht="16.5" customHeight="1">
      <c r="A19" s="19"/>
      <c r="B19" s="49" t="s">
        <v>8</v>
      </c>
      <c r="C19" s="387">
        <v>9243</v>
      </c>
      <c r="D19" s="108">
        <v>9881</v>
      </c>
      <c r="E19" s="200">
        <v>-6.4568363525958961E-2</v>
      </c>
      <c r="F19" s="200"/>
      <c r="G19" s="12"/>
      <c r="H19" s="108">
        <v>4077</v>
      </c>
      <c r="I19" s="108">
        <v>3206</v>
      </c>
      <c r="J19" s="108">
        <v>2598</v>
      </c>
      <c r="K19" s="108">
        <v>4773</v>
      </c>
      <c r="L19" s="393">
        <v>3218</v>
      </c>
      <c r="M19" s="393">
        <v>3326</v>
      </c>
      <c r="N19" s="396">
        <v>2699</v>
      </c>
    </row>
    <row r="20" spans="1:14" s="13" customFormat="1" ht="16.5" customHeight="1">
      <c r="A20" s="19"/>
      <c r="B20" s="49" t="s">
        <v>9</v>
      </c>
      <c r="C20" s="387">
        <v>-81523</v>
      </c>
      <c r="D20" s="108">
        <v>-83738</v>
      </c>
      <c r="E20" s="200">
        <v>-2.6451551267047235E-2</v>
      </c>
      <c r="F20" s="200"/>
      <c r="G20" s="12"/>
      <c r="H20" s="108">
        <v>-27434</v>
      </c>
      <c r="I20" s="108">
        <v>-27512</v>
      </c>
      <c r="J20" s="108">
        <v>-28792</v>
      </c>
      <c r="K20" s="108">
        <v>-28169</v>
      </c>
      <c r="L20" s="393">
        <v>-26424</v>
      </c>
      <c r="M20" s="393">
        <v>-26561</v>
      </c>
      <c r="N20" s="396">
        <v>-28538</v>
      </c>
    </row>
    <row r="21" spans="1:14" s="14" customFormat="1" ht="16.5" customHeight="1">
      <c r="A21" s="127"/>
      <c r="B21" s="50" t="s">
        <v>39</v>
      </c>
      <c r="C21" s="205">
        <v>-1901436</v>
      </c>
      <c r="D21" s="47">
        <v>-2008029</v>
      </c>
      <c r="E21" s="99">
        <v>-5.3083396703932029E-2</v>
      </c>
      <c r="F21" s="99"/>
      <c r="G21" s="12"/>
      <c r="H21" s="47">
        <v>-696736</v>
      </c>
      <c r="I21" s="47">
        <v>-667123</v>
      </c>
      <c r="J21" s="47">
        <v>-644170</v>
      </c>
      <c r="K21" s="47">
        <v>-662571</v>
      </c>
      <c r="L21" s="283">
        <v>-645415</v>
      </c>
      <c r="M21" s="283">
        <v>-630504</v>
      </c>
      <c r="N21" s="335">
        <v>-625517</v>
      </c>
    </row>
    <row r="22" spans="1:14" s="14" customFormat="1" ht="16.5" customHeight="1">
      <c r="A22" s="127"/>
      <c r="B22" s="184" t="s">
        <v>147</v>
      </c>
      <c r="C22" s="388">
        <v>1800150</v>
      </c>
      <c r="D22" s="382">
        <v>1321577</v>
      </c>
      <c r="E22" s="202">
        <v>0.36212267616642846</v>
      </c>
      <c r="F22" s="268"/>
      <c r="G22" s="12"/>
      <c r="H22" s="382">
        <v>499517</v>
      </c>
      <c r="I22" s="382">
        <v>386484</v>
      </c>
      <c r="J22" s="382">
        <v>435576</v>
      </c>
      <c r="K22" s="382">
        <v>466048</v>
      </c>
      <c r="L22" s="394">
        <v>716834</v>
      </c>
      <c r="M22" s="394">
        <v>557374</v>
      </c>
      <c r="N22" s="397">
        <v>525942</v>
      </c>
    </row>
    <row r="23" spans="1:14" s="13" customFormat="1" ht="16.5" customHeight="1">
      <c r="A23" s="19"/>
      <c r="B23" s="51" t="s">
        <v>192</v>
      </c>
      <c r="C23" s="387">
        <v>-141099</v>
      </c>
      <c r="D23" s="108">
        <v>-24383</v>
      </c>
      <c r="E23" s="200" t="s">
        <v>179</v>
      </c>
      <c r="F23" s="200"/>
      <c r="G23" s="12"/>
      <c r="H23" s="108">
        <v>46432</v>
      </c>
      <c r="I23" s="108">
        <v>-17046</v>
      </c>
      <c r="J23" s="108">
        <v>-53769</v>
      </c>
      <c r="K23" s="108">
        <v>-93383</v>
      </c>
      <c r="L23" s="393">
        <v>-63903</v>
      </c>
      <c r="M23" s="393">
        <v>34747</v>
      </c>
      <c r="N23" s="396">
        <v>-111943</v>
      </c>
    </row>
    <row r="24" spans="1:14" s="14" customFormat="1" ht="16.5" customHeight="1">
      <c r="A24" s="127"/>
      <c r="B24" s="184" t="s">
        <v>195</v>
      </c>
      <c r="C24" s="388">
        <v>1659051</v>
      </c>
      <c r="D24" s="382">
        <v>1297194</v>
      </c>
      <c r="E24" s="202">
        <v>0.27895364918431631</v>
      </c>
      <c r="F24" s="268"/>
      <c r="G24" s="12"/>
      <c r="H24" s="382">
        <v>545949</v>
      </c>
      <c r="I24" s="382">
        <v>369438</v>
      </c>
      <c r="J24" s="382">
        <v>381807</v>
      </c>
      <c r="K24" s="382">
        <v>372665</v>
      </c>
      <c r="L24" s="394">
        <v>652931</v>
      </c>
      <c r="M24" s="394">
        <v>592121</v>
      </c>
      <c r="N24" s="397">
        <v>413999</v>
      </c>
    </row>
    <row r="25" spans="1:14" s="13" customFormat="1" ht="16.5" customHeight="1">
      <c r="A25" s="19"/>
      <c r="B25" s="49" t="s">
        <v>40</v>
      </c>
      <c r="C25" s="387">
        <v>-246900</v>
      </c>
      <c r="D25" s="108">
        <v>-326350</v>
      </c>
      <c r="E25" s="200">
        <v>-0.24345028343802666</v>
      </c>
      <c r="F25" s="200"/>
      <c r="G25" s="12"/>
      <c r="H25" s="108">
        <v>-260046</v>
      </c>
      <c r="I25" s="108">
        <v>-52401</v>
      </c>
      <c r="J25" s="108">
        <v>-13903</v>
      </c>
      <c r="K25" s="108">
        <v>-80805</v>
      </c>
      <c r="L25" s="393">
        <v>-244404</v>
      </c>
      <c r="M25" s="393">
        <v>-13197</v>
      </c>
      <c r="N25" s="396">
        <v>10701</v>
      </c>
    </row>
    <row r="26" spans="1:14" s="13" customFormat="1" ht="16.5" customHeight="1">
      <c r="A26" s="19"/>
      <c r="B26" s="52" t="s">
        <v>41</v>
      </c>
      <c r="C26" s="387">
        <v>-261254</v>
      </c>
      <c r="D26" s="108">
        <v>-239430</v>
      </c>
      <c r="E26" s="200">
        <v>9.1149814141920471E-2</v>
      </c>
      <c r="F26" s="200"/>
      <c r="G26" s="12"/>
      <c r="H26" s="108">
        <v>-200198</v>
      </c>
      <c r="I26" s="108">
        <v>-22695</v>
      </c>
      <c r="J26" s="108">
        <v>-16537</v>
      </c>
      <c r="K26" s="108">
        <v>-12302</v>
      </c>
      <c r="L26" s="393">
        <v>-253102</v>
      </c>
      <c r="M26" s="393">
        <v>-12280</v>
      </c>
      <c r="N26" s="396">
        <v>4128</v>
      </c>
    </row>
    <row r="27" spans="1:14" s="13" customFormat="1" ht="16.5" customHeight="1">
      <c r="A27" s="19"/>
      <c r="B27" s="53" t="s">
        <v>98</v>
      </c>
      <c r="C27" s="387">
        <v>-20483</v>
      </c>
      <c r="D27" s="108">
        <v>-46096</v>
      </c>
      <c r="E27" s="200">
        <v>-0.55564474140923292</v>
      </c>
      <c r="F27" s="200"/>
      <c r="G27" s="12"/>
      <c r="H27" s="108">
        <v>-6885</v>
      </c>
      <c r="I27" s="108">
        <v>-22674</v>
      </c>
      <c r="J27" s="108">
        <v>-16537</v>
      </c>
      <c r="K27" s="108">
        <v>-12302</v>
      </c>
      <c r="L27" s="393">
        <v>-12301</v>
      </c>
      <c r="M27" s="393">
        <v>-12310</v>
      </c>
      <c r="N27" s="396">
        <v>4128</v>
      </c>
    </row>
    <row r="28" spans="1:14" s="13" customFormat="1" ht="16.5" customHeight="1">
      <c r="A28" s="19"/>
      <c r="B28" s="53" t="s">
        <v>99</v>
      </c>
      <c r="C28" s="387">
        <v>0</v>
      </c>
      <c r="D28" s="108">
        <v>0</v>
      </c>
      <c r="E28" s="200" t="s">
        <v>179</v>
      </c>
      <c r="F28" s="200"/>
      <c r="G28" s="12"/>
      <c r="H28" s="108">
        <v>0</v>
      </c>
      <c r="I28" s="108">
        <v>0</v>
      </c>
      <c r="J28" s="108">
        <v>0</v>
      </c>
      <c r="K28" s="108">
        <v>0</v>
      </c>
      <c r="L28" s="393">
        <v>0</v>
      </c>
      <c r="M28" s="393">
        <v>0</v>
      </c>
      <c r="N28" s="396">
        <v>0</v>
      </c>
    </row>
    <row r="29" spans="1:14" s="13" customFormat="1" ht="16.5" customHeight="1">
      <c r="A29" s="19"/>
      <c r="B29" s="53" t="s">
        <v>100</v>
      </c>
      <c r="C29" s="387">
        <v>-240771</v>
      </c>
      <c r="D29" s="108">
        <v>-193334</v>
      </c>
      <c r="E29" s="200">
        <v>0.2453629470243206</v>
      </c>
      <c r="F29" s="200"/>
      <c r="G29" s="12"/>
      <c r="H29" s="108">
        <v>-193313</v>
      </c>
      <c r="I29" s="108">
        <v>-21</v>
      </c>
      <c r="J29" s="108">
        <v>0</v>
      </c>
      <c r="K29" s="108">
        <v>0</v>
      </c>
      <c r="L29" s="393">
        <v>-240801</v>
      </c>
      <c r="M29" s="393">
        <v>30</v>
      </c>
      <c r="N29" s="396">
        <v>0</v>
      </c>
    </row>
    <row r="30" spans="1:14" s="13" customFormat="1" ht="16.5" customHeight="1">
      <c r="A30" s="19"/>
      <c r="B30" s="49" t="s">
        <v>10</v>
      </c>
      <c r="C30" s="387">
        <v>-25284</v>
      </c>
      <c r="D30" s="108">
        <v>-646</v>
      </c>
      <c r="E30" s="200" t="s">
        <v>179</v>
      </c>
      <c r="F30" s="200"/>
      <c r="G30" s="12"/>
      <c r="H30" s="108">
        <v>-592</v>
      </c>
      <c r="I30" s="108">
        <v>77</v>
      </c>
      <c r="J30" s="108">
        <v>-131</v>
      </c>
      <c r="K30" s="108">
        <v>-616627</v>
      </c>
      <c r="L30" s="393">
        <v>-129</v>
      </c>
      <c r="M30" s="393">
        <v>-9244</v>
      </c>
      <c r="N30" s="396">
        <v>-15911</v>
      </c>
    </row>
    <row r="31" spans="1:14" s="14" customFormat="1" ht="16.5" customHeight="1">
      <c r="A31" s="19"/>
      <c r="B31" s="49" t="s">
        <v>11</v>
      </c>
      <c r="C31" s="387">
        <v>12306</v>
      </c>
      <c r="D31" s="108">
        <v>7583</v>
      </c>
      <c r="E31" s="200">
        <v>0.62284056442041402</v>
      </c>
      <c r="F31" s="200"/>
      <c r="G31" s="12"/>
      <c r="H31" s="108">
        <v>4753</v>
      </c>
      <c r="I31" s="108">
        <v>6024</v>
      </c>
      <c r="J31" s="108">
        <v>-3194</v>
      </c>
      <c r="K31" s="108">
        <v>-25850</v>
      </c>
      <c r="L31" s="393">
        <v>-1754</v>
      </c>
      <c r="M31" s="393">
        <v>9502</v>
      </c>
      <c r="N31" s="396">
        <v>4558</v>
      </c>
    </row>
    <row r="32" spans="1:14" s="14" customFormat="1" ht="16.5" customHeight="1">
      <c r="A32" s="129"/>
      <c r="B32" s="184" t="s">
        <v>148</v>
      </c>
      <c r="C32" s="388">
        <v>1399173</v>
      </c>
      <c r="D32" s="382">
        <v>977781</v>
      </c>
      <c r="E32" s="202">
        <v>0.43096767067472164</v>
      </c>
      <c r="F32" s="268"/>
      <c r="G32" s="12"/>
      <c r="H32" s="382">
        <v>290064</v>
      </c>
      <c r="I32" s="382">
        <v>323138</v>
      </c>
      <c r="J32" s="382">
        <v>364579</v>
      </c>
      <c r="K32" s="382">
        <v>-350617</v>
      </c>
      <c r="L32" s="394">
        <v>406644</v>
      </c>
      <c r="M32" s="394">
        <v>579182</v>
      </c>
      <c r="N32" s="397">
        <v>413347</v>
      </c>
    </row>
    <row r="33" spans="1:14" ht="16.5" customHeight="1">
      <c r="A33" s="129"/>
      <c r="B33" s="184" t="s">
        <v>151</v>
      </c>
      <c r="C33" s="388">
        <v>999041</v>
      </c>
      <c r="D33" s="382">
        <v>587674</v>
      </c>
      <c r="E33" s="202">
        <v>0.69999183220629124</v>
      </c>
      <c r="F33" s="268"/>
      <c r="G33" s="12"/>
      <c r="H33" s="382">
        <v>165950</v>
      </c>
      <c r="I33" s="382">
        <v>188222</v>
      </c>
      <c r="J33" s="382">
        <v>233502</v>
      </c>
      <c r="K33" s="382">
        <v>-198774</v>
      </c>
      <c r="L33" s="394">
        <v>286050</v>
      </c>
      <c r="M33" s="394">
        <v>450004</v>
      </c>
      <c r="N33" s="397">
        <v>262987</v>
      </c>
    </row>
    <row r="34" spans="1:14" ht="16.5" customHeight="1">
      <c r="A34" s="134"/>
      <c r="B34" s="184" t="s">
        <v>152</v>
      </c>
      <c r="C34" s="388">
        <v>944659.47</v>
      </c>
      <c r="D34" s="382">
        <v>566204.39299999992</v>
      </c>
      <c r="E34" s="202">
        <v>0.66840717182496334</v>
      </c>
      <c r="F34" s="268"/>
      <c r="G34" s="12"/>
      <c r="H34" s="382">
        <v>152181.65299999999</v>
      </c>
      <c r="I34" s="382">
        <v>187007.875</v>
      </c>
      <c r="J34" s="382">
        <v>227014.86500000002</v>
      </c>
      <c r="K34" s="382">
        <v>247453.014</v>
      </c>
      <c r="L34" s="394">
        <v>286050</v>
      </c>
      <c r="M34" s="394">
        <v>402996.96100000001</v>
      </c>
      <c r="N34" s="397">
        <v>255612.50900000002</v>
      </c>
    </row>
    <row r="35" spans="1:14" ht="16.5" customHeight="1">
      <c r="A35" s="19"/>
      <c r="B35" s="8"/>
      <c r="C35" s="245"/>
      <c r="D35" s="9"/>
      <c r="E35" s="77"/>
      <c r="F35" s="77"/>
      <c r="G35" s="12"/>
      <c r="H35" s="9"/>
      <c r="I35" s="9"/>
      <c r="J35" s="9"/>
      <c r="K35" s="9"/>
      <c r="L35" s="309"/>
      <c r="M35" s="309"/>
      <c r="N35" s="360"/>
    </row>
    <row r="36" spans="1:14" ht="16.5" customHeight="1" thickBot="1">
      <c r="A36" s="196"/>
      <c r="B36" s="179" t="s">
        <v>155</v>
      </c>
      <c r="C36" s="210"/>
      <c r="D36" s="246"/>
      <c r="E36" s="179"/>
      <c r="F36" s="223"/>
      <c r="G36" s="12"/>
      <c r="H36" s="179"/>
      <c r="I36" s="179"/>
      <c r="J36" s="179"/>
      <c r="K36" s="179"/>
      <c r="L36" s="280"/>
      <c r="M36" s="280"/>
      <c r="N36" s="329"/>
    </row>
    <row r="37" spans="1:14" ht="16.5" customHeight="1">
      <c r="A37" s="222"/>
      <c r="B37" s="223"/>
      <c r="C37" s="211"/>
      <c r="D37" s="247"/>
      <c r="E37" s="223"/>
      <c r="F37" s="223"/>
      <c r="G37" s="12"/>
      <c r="H37" s="223"/>
      <c r="I37" s="223"/>
      <c r="J37" s="223"/>
      <c r="K37" s="223"/>
      <c r="L37" s="292"/>
      <c r="M37" s="292"/>
      <c r="N37" s="343"/>
    </row>
    <row r="38" spans="1:14" ht="16.5" customHeight="1">
      <c r="A38" s="19"/>
      <c r="B38" s="59" t="s">
        <v>14</v>
      </c>
      <c r="C38" s="212">
        <v>0.51368143276962897</v>
      </c>
      <c r="D38" s="100">
        <v>0.60308306748606288</v>
      </c>
      <c r="E38" s="110">
        <v>-8.9401634716433911</v>
      </c>
      <c r="F38" s="110"/>
      <c r="G38" s="12"/>
      <c r="H38" s="100">
        <v>0.58243197718208439</v>
      </c>
      <c r="I38" s="100">
        <v>0.63318011364768834</v>
      </c>
      <c r="J38" s="100">
        <v>0.59659401377731425</v>
      </c>
      <c r="K38" s="100">
        <v>0.58706348200765712</v>
      </c>
      <c r="L38" s="287">
        <v>0.47378636357963927</v>
      </c>
      <c r="M38" s="287">
        <v>0.5307817806205688</v>
      </c>
      <c r="N38" s="337">
        <v>0.54323862160962744</v>
      </c>
    </row>
    <row r="39" spans="1:14" ht="16.5" customHeight="1">
      <c r="A39" s="19"/>
      <c r="B39" s="59" t="s">
        <v>54</v>
      </c>
      <c r="C39" s="214">
        <v>14.421620717898623</v>
      </c>
      <c r="D39" s="102">
        <v>2.6050478528703311</v>
      </c>
      <c r="E39" s="102">
        <v>11.816572865028292</v>
      </c>
      <c r="F39" s="102"/>
      <c r="G39" s="12"/>
      <c r="H39" s="102">
        <v>-14.775584552580133</v>
      </c>
      <c r="I39" s="102">
        <v>5.4587271424207087</v>
      </c>
      <c r="J39" s="102">
        <v>17.374445816222</v>
      </c>
      <c r="K39" s="102">
        <v>29.665367385913427</v>
      </c>
      <c r="L39" s="288">
        <v>19.832958310681231</v>
      </c>
      <c r="M39" s="288">
        <v>-10.648016717634468</v>
      </c>
      <c r="N39" s="338">
        <v>33.936990884646214</v>
      </c>
    </row>
    <row r="40" spans="1:14" ht="16.5" customHeight="1">
      <c r="A40" s="19"/>
      <c r="B40" s="59"/>
      <c r="C40" s="212"/>
      <c r="D40" s="100"/>
      <c r="E40" s="102"/>
      <c r="F40" s="102"/>
      <c r="G40" s="12"/>
      <c r="H40" s="102"/>
      <c r="I40" s="102"/>
      <c r="J40" s="102"/>
      <c r="K40" s="102"/>
      <c r="L40" s="288"/>
      <c r="M40" s="288"/>
      <c r="N40" s="338"/>
    </row>
    <row r="41" spans="1:14" ht="16.5" customHeight="1" thickBot="1">
      <c r="A41" s="196"/>
      <c r="B41" s="179" t="s">
        <v>159</v>
      </c>
      <c r="C41" s="210"/>
      <c r="D41" s="246"/>
      <c r="E41" s="246"/>
      <c r="F41" s="269"/>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19"/>
      <c r="B43" s="59" t="s">
        <v>109</v>
      </c>
      <c r="C43" s="389">
        <v>131254493</v>
      </c>
      <c r="D43" s="390">
        <v>121750006</v>
      </c>
      <c r="E43" s="99">
        <v>7.8065597795535124E-2</v>
      </c>
      <c r="F43" s="391"/>
      <c r="G43" s="392"/>
      <c r="H43" s="390">
        <v>121755198</v>
      </c>
      <c r="I43" s="390">
        <v>121317936</v>
      </c>
      <c r="J43" s="390">
        <v>121750006</v>
      </c>
      <c r="K43" s="390">
        <v>127315510</v>
      </c>
      <c r="L43" s="395">
        <v>128643837</v>
      </c>
      <c r="M43" s="395">
        <v>130690077</v>
      </c>
      <c r="N43" s="398">
        <v>131254493</v>
      </c>
    </row>
    <row r="44" spans="1:14" ht="16.5" customHeight="1">
      <c r="A44" s="19"/>
      <c r="B44" s="76" t="s">
        <v>110</v>
      </c>
      <c r="C44" s="389">
        <v>154007987</v>
      </c>
      <c r="D44" s="390">
        <v>138030010</v>
      </c>
      <c r="E44" s="99">
        <v>0.11575726901707828</v>
      </c>
      <c r="F44" s="391"/>
      <c r="G44" s="392"/>
      <c r="H44" s="390">
        <v>132791567</v>
      </c>
      <c r="I44" s="390">
        <v>133906239</v>
      </c>
      <c r="J44" s="390">
        <v>138030010</v>
      </c>
      <c r="K44" s="390">
        <v>131756464</v>
      </c>
      <c r="L44" s="395">
        <v>144804112</v>
      </c>
      <c r="M44" s="395">
        <v>148462708</v>
      </c>
      <c r="N44" s="398">
        <v>154007987</v>
      </c>
    </row>
    <row r="45" spans="1:14" ht="16.5" customHeight="1">
      <c r="A45" s="19"/>
      <c r="B45" s="59" t="s">
        <v>52</v>
      </c>
      <c r="C45" s="389">
        <v>85708262.5</v>
      </c>
      <c r="D45" s="390">
        <v>80666150.5</v>
      </c>
      <c r="E45" s="99">
        <v>6.250592062156235E-2</v>
      </c>
      <c r="F45" s="391"/>
      <c r="G45" s="392"/>
      <c r="H45" s="390">
        <v>79977463.5</v>
      </c>
      <c r="I45" s="390">
        <v>82730685</v>
      </c>
      <c r="J45" s="390">
        <v>80666150.5</v>
      </c>
      <c r="K45" s="390">
        <v>82515962.5</v>
      </c>
      <c r="L45" s="395">
        <v>82423380.5</v>
      </c>
      <c r="M45" s="395">
        <v>78219343</v>
      </c>
      <c r="N45" s="398">
        <v>85708262.5</v>
      </c>
    </row>
    <row r="46" spans="1:14" ht="16.5" customHeight="1">
      <c r="A46" s="19"/>
      <c r="B46" s="59"/>
      <c r="C46" s="217"/>
      <c r="D46" s="103"/>
      <c r="E46" s="99"/>
      <c r="F46" s="99"/>
      <c r="G46" s="12"/>
      <c r="H46" s="103"/>
      <c r="I46" s="103"/>
      <c r="J46" s="103"/>
      <c r="K46" s="103"/>
      <c r="L46" s="289"/>
      <c r="M46" s="289"/>
      <c r="N46" s="339"/>
    </row>
    <row r="47" spans="1:14" ht="16.5" customHeight="1" thickBot="1">
      <c r="A47" s="196"/>
      <c r="B47" s="179" t="s">
        <v>163</v>
      </c>
      <c r="C47" s="210"/>
      <c r="D47" s="246"/>
      <c r="E47" s="246"/>
      <c r="F47" s="269"/>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19"/>
      <c r="B49" s="76" t="s">
        <v>51</v>
      </c>
      <c r="C49" s="203">
        <v>11050.28</v>
      </c>
      <c r="D49" s="98">
        <v>11892.96</v>
      </c>
      <c r="E49" s="99">
        <v>-7.0855363172834918E-2</v>
      </c>
      <c r="F49" s="99"/>
      <c r="G49" s="12"/>
      <c r="H49" s="98">
        <v>12197.21</v>
      </c>
      <c r="I49" s="98">
        <v>11838.34</v>
      </c>
      <c r="J49" s="98">
        <v>11892.96</v>
      </c>
      <c r="K49" s="98">
        <v>11677.93</v>
      </c>
      <c r="L49" s="282">
        <v>11303.28</v>
      </c>
      <c r="M49" s="282">
        <v>11129.2</v>
      </c>
      <c r="N49" s="340">
        <v>11050.28</v>
      </c>
    </row>
    <row r="50" spans="1:14" ht="12">
      <c r="A50" s="19"/>
      <c r="B50" s="76" t="s">
        <v>187</v>
      </c>
      <c r="C50" s="219">
        <v>0.11873061438239577</v>
      </c>
      <c r="D50" s="54">
        <v>7.1723091063402467E-2</v>
      </c>
      <c r="E50" s="110">
        <v>4.7007523318993298</v>
      </c>
      <c r="F50" s="110"/>
      <c r="G50" s="12"/>
      <c r="H50" s="54">
        <v>5.865760790232509E-2</v>
      </c>
      <c r="I50" s="54">
        <v>7.0720600573794618E-2</v>
      </c>
      <c r="J50" s="54">
        <v>8.5485809554900191E-2</v>
      </c>
      <c r="K50" s="54">
        <v>9.3302920708680653E-2</v>
      </c>
      <c r="L50" s="290">
        <v>0.10670376870476647</v>
      </c>
      <c r="M50" s="290">
        <v>0.15434341257422646</v>
      </c>
      <c r="N50" s="341">
        <v>9.5932679736116466E-2</v>
      </c>
    </row>
    <row r="51" spans="1:14" s="447" customFormat="1" ht="20.25" customHeight="1">
      <c r="A51" s="445"/>
      <c r="B51" s="446" t="s">
        <v>177</v>
      </c>
      <c r="C51" s="446"/>
      <c r="D51" s="446"/>
      <c r="E51" s="446"/>
      <c r="F51" s="446"/>
      <c r="G51" s="446"/>
      <c r="H51" s="446"/>
      <c r="I51" s="446"/>
      <c r="J51" s="446"/>
      <c r="K51" s="446"/>
      <c r="L51" s="446"/>
      <c r="M51" s="446"/>
      <c r="N51" s="446"/>
    </row>
    <row r="52" spans="1:14" ht="12">
      <c r="A52" s="19" t="s">
        <v>91</v>
      </c>
      <c r="B52" s="49" t="s">
        <v>188</v>
      </c>
      <c r="C52" s="5"/>
      <c r="D52" s="5"/>
      <c r="E52" s="132"/>
      <c r="F52" s="132"/>
      <c r="G52" s="12"/>
      <c r="H52" s="19"/>
      <c r="I52" s="19"/>
      <c r="J52" s="19"/>
      <c r="K52" s="19"/>
      <c r="L52" s="19"/>
      <c r="M52" s="19"/>
      <c r="N52" s="19"/>
    </row>
    <row r="53" spans="1:14" ht="12">
      <c r="C53" s="5"/>
      <c r="D53" s="5"/>
      <c r="G53" s="12"/>
      <c r="I53" s="5"/>
      <c r="J53" s="5"/>
      <c r="K53" s="5"/>
      <c r="L53" s="5"/>
      <c r="M53" s="5"/>
      <c r="N53" s="5"/>
    </row>
  </sheetData>
  <phoneticPr fontId="5" type="noConversion"/>
  <printOptions horizontalCentered="1" verticalCentered="1"/>
  <pageMargins left="0" right="0" top="0" bottom="0" header="0" footer="0"/>
  <pageSetup paperSize="9" scale="71" orientation="landscape" r:id="rId1"/>
  <headerFooter scaleWithDoc="0" alignWithMargins="0">
    <oddHeader>&amp;C&amp;"UniCredit"&amp;10&amp;K666666UniCredit - Public&amp;1#</oddHeader>
    <oddFooter>&amp;R&amp;"UniCredit,Normale"&amp;6&amp;K03-049&amp;P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50.7109375" style="12" customWidth="1"/>
    <col min="3" max="4" width="12.7109375" style="12" customWidth="1"/>
    <col min="5" max="5" width="13.85546875" style="16" customWidth="1"/>
    <col min="6" max="6" width="20.425781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128</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1431785</v>
      </c>
      <c r="D11" s="108">
        <v>1175074</v>
      </c>
      <c r="E11" s="200">
        <v>0.21846368824431472</v>
      </c>
      <c r="F11" s="200">
        <v>0.21832552184777709</v>
      </c>
      <c r="G11" s="12"/>
      <c r="H11" s="108">
        <v>378461</v>
      </c>
      <c r="I11" s="108">
        <v>393521</v>
      </c>
      <c r="J11" s="108">
        <v>403092</v>
      </c>
      <c r="K11" s="108">
        <v>437982</v>
      </c>
      <c r="L11" s="393">
        <v>448704</v>
      </c>
      <c r="M11" s="393">
        <v>502247</v>
      </c>
      <c r="N11" s="396">
        <v>480834</v>
      </c>
    </row>
    <row r="12" spans="1:14" s="13" customFormat="1" ht="16.5" customHeight="1">
      <c r="A12" s="19"/>
      <c r="B12" s="49" t="s">
        <v>140</v>
      </c>
      <c r="C12" s="387">
        <v>113134</v>
      </c>
      <c r="D12" s="108">
        <v>126108</v>
      </c>
      <c r="E12" s="200">
        <v>-0.10288007105021091</v>
      </c>
      <c r="F12" s="200">
        <v>-0.10286280291789496</v>
      </c>
      <c r="G12" s="12"/>
      <c r="H12" s="108">
        <v>34092</v>
      </c>
      <c r="I12" s="108">
        <v>36999</v>
      </c>
      <c r="J12" s="108">
        <v>55017</v>
      </c>
      <c r="K12" s="108">
        <v>55513</v>
      </c>
      <c r="L12" s="393">
        <v>27456</v>
      </c>
      <c r="M12" s="393">
        <v>40436</v>
      </c>
      <c r="N12" s="396">
        <v>45242</v>
      </c>
    </row>
    <row r="13" spans="1:14" s="13" customFormat="1" ht="16.5" customHeight="1">
      <c r="A13" s="19"/>
      <c r="B13" s="49" t="s">
        <v>141</v>
      </c>
      <c r="C13" s="387">
        <v>708279</v>
      </c>
      <c r="D13" s="108">
        <v>683789</v>
      </c>
      <c r="E13" s="200">
        <v>3.5815141805439987E-2</v>
      </c>
      <c r="F13" s="200">
        <v>3.4839264325753794E-2</v>
      </c>
      <c r="G13" s="12"/>
      <c r="H13" s="108">
        <v>226200</v>
      </c>
      <c r="I13" s="108">
        <v>224579</v>
      </c>
      <c r="J13" s="108">
        <v>233010</v>
      </c>
      <c r="K13" s="108">
        <v>249205</v>
      </c>
      <c r="L13" s="393">
        <v>244580</v>
      </c>
      <c r="M13" s="393">
        <v>234021</v>
      </c>
      <c r="N13" s="396">
        <v>229678</v>
      </c>
    </row>
    <row r="14" spans="1:14" s="13" customFormat="1" ht="16.5" customHeight="1">
      <c r="A14" s="19"/>
      <c r="B14" s="49" t="s">
        <v>142</v>
      </c>
      <c r="C14" s="387">
        <v>152642</v>
      </c>
      <c r="D14" s="108">
        <v>216290</v>
      </c>
      <c r="E14" s="200">
        <v>-0.29427157982338525</v>
      </c>
      <c r="F14" s="200">
        <v>-0.29907219830488718</v>
      </c>
      <c r="G14" s="12"/>
      <c r="H14" s="108">
        <v>88817</v>
      </c>
      <c r="I14" s="108">
        <v>71822</v>
      </c>
      <c r="J14" s="108">
        <v>55651</v>
      </c>
      <c r="K14" s="108">
        <v>9883</v>
      </c>
      <c r="L14" s="393">
        <v>53550</v>
      </c>
      <c r="M14" s="393">
        <v>62764</v>
      </c>
      <c r="N14" s="396">
        <v>36328</v>
      </c>
    </row>
    <row r="15" spans="1:14" s="13" customFormat="1" ht="16.5" customHeight="1">
      <c r="A15" s="19"/>
      <c r="B15" s="49" t="s">
        <v>143</v>
      </c>
      <c r="C15" s="387">
        <v>30061</v>
      </c>
      <c r="D15" s="108">
        <v>30620</v>
      </c>
      <c r="E15" s="200">
        <v>-1.8256041802743317E-2</v>
      </c>
      <c r="F15" s="200">
        <v>-2.197557186265775E-2</v>
      </c>
      <c r="G15" s="12"/>
      <c r="H15" s="108">
        <v>11287</v>
      </c>
      <c r="I15" s="108">
        <v>7692</v>
      </c>
      <c r="J15" s="108">
        <v>11641</v>
      </c>
      <c r="K15" s="108">
        <v>9442</v>
      </c>
      <c r="L15" s="393">
        <v>8180</v>
      </c>
      <c r="M15" s="393">
        <v>3467</v>
      </c>
      <c r="N15" s="396">
        <v>18414</v>
      </c>
    </row>
    <row r="16" spans="1:14" s="14" customFormat="1" ht="16.5" customHeight="1">
      <c r="A16" s="127"/>
      <c r="B16" s="184" t="s">
        <v>144</v>
      </c>
      <c r="C16" s="388">
        <v>2435901</v>
      </c>
      <c r="D16" s="382">
        <v>2231881</v>
      </c>
      <c r="E16" s="202">
        <v>9.1411683687436796E-2</v>
      </c>
      <c r="F16" s="202">
        <v>9.0409746278150349E-2</v>
      </c>
      <c r="G16" s="12"/>
      <c r="H16" s="382">
        <v>738857</v>
      </c>
      <c r="I16" s="382">
        <v>734613</v>
      </c>
      <c r="J16" s="382">
        <v>758411</v>
      </c>
      <c r="K16" s="382">
        <v>762025</v>
      </c>
      <c r="L16" s="394">
        <v>782470</v>
      </c>
      <c r="M16" s="394">
        <v>842935</v>
      </c>
      <c r="N16" s="397">
        <v>810496</v>
      </c>
    </row>
    <row r="17" spans="1:14" s="13" customFormat="1" ht="16.5" customHeight="1">
      <c r="A17" s="19"/>
      <c r="B17" s="49" t="s">
        <v>145</v>
      </c>
      <c r="C17" s="387">
        <v>-627953</v>
      </c>
      <c r="D17" s="108">
        <v>-645476</v>
      </c>
      <c r="E17" s="200">
        <v>-2.7147407494624076E-2</v>
      </c>
      <c r="F17" s="200">
        <v>-2.9422985911507826E-2</v>
      </c>
      <c r="G17" s="12"/>
      <c r="H17" s="108">
        <v>-204523</v>
      </c>
      <c r="I17" s="108">
        <v>-217797</v>
      </c>
      <c r="J17" s="108">
        <v>-223156</v>
      </c>
      <c r="K17" s="108">
        <v>-229290</v>
      </c>
      <c r="L17" s="393">
        <v>-207582</v>
      </c>
      <c r="M17" s="393">
        <v>-212903</v>
      </c>
      <c r="N17" s="396">
        <v>-207468</v>
      </c>
    </row>
    <row r="18" spans="1:14" s="13" customFormat="1" ht="16.5" customHeight="1">
      <c r="A18" s="19"/>
      <c r="B18" s="49" t="s">
        <v>146</v>
      </c>
      <c r="C18" s="387">
        <v>-499471</v>
      </c>
      <c r="D18" s="108">
        <v>-510699</v>
      </c>
      <c r="E18" s="200">
        <v>-2.1985553134037827E-2</v>
      </c>
      <c r="F18" s="200">
        <v>-1.8723152057793291E-2</v>
      </c>
      <c r="G18" s="12"/>
      <c r="H18" s="108">
        <v>-168783</v>
      </c>
      <c r="I18" s="108">
        <v>-172022</v>
      </c>
      <c r="J18" s="108">
        <v>-169894</v>
      </c>
      <c r="K18" s="108">
        <v>-179040</v>
      </c>
      <c r="L18" s="393">
        <v>-170801</v>
      </c>
      <c r="M18" s="393">
        <v>-166731</v>
      </c>
      <c r="N18" s="396">
        <v>-161939</v>
      </c>
    </row>
    <row r="19" spans="1:14" s="13" customFormat="1" ht="16.5" customHeight="1">
      <c r="A19" s="19"/>
      <c r="B19" s="49" t="s">
        <v>8</v>
      </c>
      <c r="C19" s="387">
        <v>36973</v>
      </c>
      <c r="D19" s="108">
        <v>32443</v>
      </c>
      <c r="E19" s="200">
        <v>0.13962950405326269</v>
      </c>
      <c r="F19" s="200">
        <v>0.22926950466281149</v>
      </c>
      <c r="G19" s="12"/>
      <c r="H19" s="108">
        <v>10000</v>
      </c>
      <c r="I19" s="108">
        <v>10968</v>
      </c>
      <c r="J19" s="108">
        <v>11475</v>
      </c>
      <c r="K19" s="108">
        <v>14297</v>
      </c>
      <c r="L19" s="393">
        <v>11367</v>
      </c>
      <c r="M19" s="393">
        <v>11808</v>
      </c>
      <c r="N19" s="396">
        <v>13798</v>
      </c>
    </row>
    <row r="20" spans="1:14" s="13" customFormat="1" ht="16.5" customHeight="1">
      <c r="A20" s="19"/>
      <c r="B20" s="49" t="s">
        <v>9</v>
      </c>
      <c r="C20" s="387">
        <v>-89664</v>
      </c>
      <c r="D20" s="108">
        <v>-91523</v>
      </c>
      <c r="E20" s="200">
        <v>-2.0311834183757038E-2</v>
      </c>
      <c r="F20" s="200">
        <v>-2.7451134555205647E-2</v>
      </c>
      <c r="G20" s="12"/>
      <c r="H20" s="108">
        <v>-27273</v>
      </c>
      <c r="I20" s="108">
        <v>-34734</v>
      </c>
      <c r="J20" s="108">
        <v>-29516</v>
      </c>
      <c r="K20" s="108">
        <v>-32321</v>
      </c>
      <c r="L20" s="393">
        <v>-29907</v>
      </c>
      <c r="M20" s="393">
        <v>-30273</v>
      </c>
      <c r="N20" s="396">
        <v>-29484</v>
      </c>
    </row>
    <row r="21" spans="1:14" s="14" customFormat="1" ht="16.5" customHeight="1">
      <c r="A21" s="127"/>
      <c r="B21" s="50" t="s">
        <v>39</v>
      </c>
      <c r="C21" s="205">
        <v>-1180115</v>
      </c>
      <c r="D21" s="47">
        <v>-1215255</v>
      </c>
      <c r="E21" s="99">
        <v>-2.8915741963620789E-2</v>
      </c>
      <c r="F21" s="99">
        <v>-3.1581196962219171E-2</v>
      </c>
      <c r="G21" s="12"/>
      <c r="H21" s="47">
        <v>-390579</v>
      </c>
      <c r="I21" s="47">
        <v>-413585</v>
      </c>
      <c r="J21" s="47">
        <v>-411091</v>
      </c>
      <c r="K21" s="47">
        <v>-426354</v>
      </c>
      <c r="L21" s="283">
        <v>-396923</v>
      </c>
      <c r="M21" s="283">
        <v>-398099</v>
      </c>
      <c r="N21" s="335">
        <v>-385093</v>
      </c>
    </row>
    <row r="22" spans="1:14" s="14" customFormat="1" ht="16.5" customHeight="1">
      <c r="A22" s="127"/>
      <c r="B22" s="184" t="s">
        <v>147</v>
      </c>
      <c r="C22" s="388">
        <v>1255786</v>
      </c>
      <c r="D22" s="382">
        <v>1016626</v>
      </c>
      <c r="E22" s="202">
        <v>0.2352487542124635</v>
      </c>
      <c r="F22" s="202">
        <v>0.23688593459882457</v>
      </c>
      <c r="G22" s="12"/>
      <c r="H22" s="382">
        <v>348278</v>
      </c>
      <c r="I22" s="382">
        <v>321028</v>
      </c>
      <c r="J22" s="382">
        <v>347320</v>
      </c>
      <c r="K22" s="382">
        <v>335671</v>
      </c>
      <c r="L22" s="394">
        <v>385547</v>
      </c>
      <c r="M22" s="394">
        <v>444836</v>
      </c>
      <c r="N22" s="397">
        <v>425403</v>
      </c>
    </row>
    <row r="23" spans="1:14" s="13" customFormat="1" ht="16.5" customHeight="1">
      <c r="A23" s="19"/>
      <c r="B23" s="51" t="s">
        <v>192</v>
      </c>
      <c r="C23" s="387">
        <v>32517</v>
      </c>
      <c r="D23" s="108">
        <v>-90990</v>
      </c>
      <c r="E23" s="200" t="s">
        <v>179</v>
      </c>
      <c r="F23" s="200" t="s">
        <v>179</v>
      </c>
      <c r="G23" s="12"/>
      <c r="H23" s="108">
        <v>-13090</v>
      </c>
      <c r="I23" s="108">
        <v>-55943</v>
      </c>
      <c r="J23" s="108">
        <v>-21957</v>
      </c>
      <c r="K23" s="108">
        <v>-170495</v>
      </c>
      <c r="L23" s="393">
        <v>39646</v>
      </c>
      <c r="M23" s="393">
        <v>-25702</v>
      </c>
      <c r="N23" s="396">
        <v>18573</v>
      </c>
    </row>
    <row r="24" spans="1:14" s="14" customFormat="1" ht="16.5" customHeight="1">
      <c r="A24" s="127"/>
      <c r="B24" s="184" t="s">
        <v>195</v>
      </c>
      <c r="C24" s="388">
        <v>1288303</v>
      </c>
      <c r="D24" s="382">
        <v>925636</v>
      </c>
      <c r="E24" s="202">
        <v>0.39180304136831334</v>
      </c>
      <c r="F24" s="202">
        <v>0.39638991202471474</v>
      </c>
      <c r="G24" s="12"/>
      <c r="H24" s="382">
        <v>335188</v>
      </c>
      <c r="I24" s="382">
        <v>265085</v>
      </c>
      <c r="J24" s="382">
        <v>325363</v>
      </c>
      <c r="K24" s="382">
        <v>165176</v>
      </c>
      <c r="L24" s="394">
        <v>425193</v>
      </c>
      <c r="M24" s="394">
        <v>419134</v>
      </c>
      <c r="N24" s="397">
        <v>443976</v>
      </c>
    </row>
    <row r="25" spans="1:14" s="13" customFormat="1" ht="16.5" customHeight="1">
      <c r="A25" s="19"/>
      <c r="B25" s="49" t="s">
        <v>40</v>
      </c>
      <c r="C25" s="387">
        <v>-225888</v>
      </c>
      <c r="D25" s="108">
        <v>-154856</v>
      </c>
      <c r="E25" s="200">
        <v>0.45869711215580922</v>
      </c>
      <c r="F25" s="200">
        <v>0.48578065187167474</v>
      </c>
      <c r="G25" s="12"/>
      <c r="H25" s="108">
        <v>-140665</v>
      </c>
      <c r="I25" s="108">
        <v>-7081</v>
      </c>
      <c r="J25" s="108">
        <v>-7110</v>
      </c>
      <c r="K25" s="108">
        <v>-16111</v>
      </c>
      <c r="L25" s="393">
        <v>-166217</v>
      </c>
      <c r="M25" s="393">
        <v>-12133</v>
      </c>
      <c r="N25" s="396">
        <v>-47538</v>
      </c>
    </row>
    <row r="26" spans="1:14" s="13" customFormat="1" ht="16.5" customHeight="1">
      <c r="A26" s="19"/>
      <c r="B26" s="52" t="s">
        <v>41</v>
      </c>
      <c r="C26" s="387">
        <v>-218090</v>
      </c>
      <c r="D26" s="108">
        <v>-155193</v>
      </c>
      <c r="E26" s="200">
        <v>0.40528245474989211</v>
      </c>
      <c r="F26" s="200">
        <v>0.43199833031206936</v>
      </c>
      <c r="G26" s="12"/>
      <c r="H26" s="108">
        <v>-140753</v>
      </c>
      <c r="I26" s="108">
        <v>-7606</v>
      </c>
      <c r="J26" s="108">
        <v>-6834</v>
      </c>
      <c r="K26" s="108">
        <v>-17305</v>
      </c>
      <c r="L26" s="393">
        <v>-158846</v>
      </c>
      <c r="M26" s="393">
        <v>-14410</v>
      </c>
      <c r="N26" s="396">
        <v>-44834</v>
      </c>
    </row>
    <row r="27" spans="1:14" s="13" customFormat="1" ht="16.5" customHeight="1">
      <c r="A27" s="19"/>
      <c r="B27" s="53" t="s">
        <v>98</v>
      </c>
      <c r="C27" s="387">
        <v>-33678</v>
      </c>
      <c r="D27" s="108">
        <v>-49227</v>
      </c>
      <c r="E27" s="200">
        <v>-0.315863245779755</v>
      </c>
      <c r="F27" s="200">
        <v>-0.30208848995244209</v>
      </c>
      <c r="G27" s="12"/>
      <c r="H27" s="108">
        <v>-43216</v>
      </c>
      <c r="I27" s="108">
        <v>-23</v>
      </c>
      <c r="J27" s="108">
        <v>-5988</v>
      </c>
      <c r="K27" s="108">
        <v>-16702</v>
      </c>
      <c r="L27" s="393">
        <v>-22684</v>
      </c>
      <c r="M27" s="393">
        <v>-11403</v>
      </c>
      <c r="N27" s="396">
        <v>409</v>
      </c>
    </row>
    <row r="28" spans="1:14" s="13" customFormat="1" ht="16.5" customHeight="1">
      <c r="A28" s="19"/>
      <c r="B28" s="53" t="s">
        <v>99</v>
      </c>
      <c r="C28" s="387">
        <v>-76270</v>
      </c>
      <c r="D28" s="108">
        <v>-18911</v>
      </c>
      <c r="E28" s="200" t="s">
        <v>179</v>
      </c>
      <c r="F28" s="200" t="s">
        <v>179</v>
      </c>
      <c r="G28" s="12"/>
      <c r="H28" s="108">
        <v>-16159</v>
      </c>
      <c r="I28" s="108">
        <v>-2060</v>
      </c>
      <c r="J28" s="108">
        <v>-692</v>
      </c>
      <c r="K28" s="108">
        <v>-537</v>
      </c>
      <c r="L28" s="393">
        <v>-25966</v>
      </c>
      <c r="M28" s="393">
        <v>-4922</v>
      </c>
      <c r="N28" s="396">
        <v>-45382</v>
      </c>
    </row>
    <row r="29" spans="1:14" s="13" customFormat="1" ht="16.5" customHeight="1">
      <c r="A29" s="19"/>
      <c r="B29" s="53" t="s">
        <v>100</v>
      </c>
      <c r="C29" s="387">
        <v>-108142</v>
      </c>
      <c r="D29" s="108">
        <v>-87055</v>
      </c>
      <c r="E29" s="200">
        <v>0.24222617885244957</v>
      </c>
      <c r="F29" s="200">
        <v>0.23443029600677145</v>
      </c>
      <c r="G29" s="12"/>
      <c r="H29" s="108">
        <v>-81378</v>
      </c>
      <c r="I29" s="108">
        <v>-5523</v>
      </c>
      <c r="J29" s="108">
        <v>-154</v>
      </c>
      <c r="K29" s="108">
        <v>-66</v>
      </c>
      <c r="L29" s="393">
        <v>-110196</v>
      </c>
      <c r="M29" s="393">
        <v>1915</v>
      </c>
      <c r="N29" s="396">
        <v>139</v>
      </c>
    </row>
    <row r="30" spans="1:14" s="13" customFormat="1" ht="16.5" customHeight="1">
      <c r="A30" s="19"/>
      <c r="B30" s="49" t="s">
        <v>10</v>
      </c>
      <c r="C30" s="387">
        <v>5263</v>
      </c>
      <c r="D30" s="108">
        <v>-3548</v>
      </c>
      <c r="E30" s="200" t="s">
        <v>179</v>
      </c>
      <c r="F30" s="200" t="s">
        <v>179</v>
      </c>
      <c r="G30" s="12"/>
      <c r="H30" s="108">
        <v>-159</v>
      </c>
      <c r="I30" s="108">
        <v>-34</v>
      </c>
      <c r="J30" s="108">
        <v>-3355</v>
      </c>
      <c r="K30" s="108">
        <v>-360087</v>
      </c>
      <c r="L30" s="393">
        <v>-3032</v>
      </c>
      <c r="M30" s="393">
        <v>9318</v>
      </c>
      <c r="N30" s="396">
        <v>-1023</v>
      </c>
    </row>
    <row r="31" spans="1:14" s="14" customFormat="1" ht="16.5" customHeight="1">
      <c r="A31" s="19"/>
      <c r="B31" s="49" t="s">
        <v>11</v>
      </c>
      <c r="C31" s="387">
        <v>-8054</v>
      </c>
      <c r="D31" s="108">
        <v>24203</v>
      </c>
      <c r="E31" s="200" t="s">
        <v>179</v>
      </c>
      <c r="F31" s="200" t="s">
        <v>179</v>
      </c>
      <c r="G31" s="12"/>
      <c r="H31" s="108">
        <v>382</v>
      </c>
      <c r="I31" s="108">
        <v>20452</v>
      </c>
      <c r="J31" s="108">
        <v>3369</v>
      </c>
      <c r="K31" s="108">
        <v>-23378</v>
      </c>
      <c r="L31" s="393">
        <v>-6039</v>
      </c>
      <c r="M31" s="393">
        <v>3200</v>
      </c>
      <c r="N31" s="396">
        <v>-5215</v>
      </c>
    </row>
    <row r="32" spans="1:14" s="136" customFormat="1" ht="16.5" customHeight="1">
      <c r="A32" s="122"/>
      <c r="B32" s="184" t="s">
        <v>148</v>
      </c>
      <c r="C32" s="388">
        <v>1059624</v>
      </c>
      <c r="D32" s="382">
        <v>791435</v>
      </c>
      <c r="E32" s="202">
        <v>0.3388642150018637</v>
      </c>
      <c r="F32" s="202">
        <v>0.33866370570927296</v>
      </c>
      <c r="G32" s="12"/>
      <c r="H32" s="382">
        <v>194746</v>
      </c>
      <c r="I32" s="382">
        <v>278422</v>
      </c>
      <c r="J32" s="382">
        <v>318267</v>
      </c>
      <c r="K32" s="382">
        <v>-234400</v>
      </c>
      <c r="L32" s="394">
        <v>249905</v>
      </c>
      <c r="M32" s="394">
        <v>419519</v>
      </c>
      <c r="N32" s="397">
        <v>390200</v>
      </c>
    </row>
    <row r="33" spans="1:14" ht="16.5" customHeight="1">
      <c r="A33" s="122"/>
      <c r="B33" s="184" t="s">
        <v>151</v>
      </c>
      <c r="C33" s="388">
        <v>933859</v>
      </c>
      <c r="D33" s="382">
        <v>667116</v>
      </c>
      <c r="E33" s="202">
        <v>0.39984500446698923</v>
      </c>
      <c r="F33" s="202">
        <v>0.40091509243173018</v>
      </c>
      <c r="G33" s="12"/>
      <c r="H33" s="382">
        <v>161172</v>
      </c>
      <c r="I33" s="382">
        <v>238877</v>
      </c>
      <c r="J33" s="382">
        <v>267067</v>
      </c>
      <c r="K33" s="382">
        <v>-172918</v>
      </c>
      <c r="L33" s="394">
        <v>204781</v>
      </c>
      <c r="M33" s="394">
        <v>374715</v>
      </c>
      <c r="N33" s="397">
        <v>354363</v>
      </c>
    </row>
    <row r="34" spans="1:14" ht="16.5" customHeight="1">
      <c r="A34" s="134"/>
      <c r="B34" s="184" t="s">
        <v>152</v>
      </c>
      <c r="C34" s="388">
        <v>893548.32299999997</v>
      </c>
      <c r="D34" s="382">
        <v>699196.02899999998</v>
      </c>
      <c r="E34" s="202">
        <v>0.27796538587034791</v>
      </c>
      <c r="F34" s="202">
        <v>0.27787792991035221</v>
      </c>
      <c r="G34" s="12"/>
      <c r="H34" s="382">
        <v>151060.27799999999</v>
      </c>
      <c r="I34" s="382">
        <v>271855.277</v>
      </c>
      <c r="J34" s="382">
        <v>276280.47399999999</v>
      </c>
      <c r="K34" s="382">
        <v>211339.65700000001</v>
      </c>
      <c r="L34" s="394">
        <v>204781</v>
      </c>
      <c r="M34" s="394">
        <v>340043.06800000003</v>
      </c>
      <c r="N34" s="397">
        <v>348724.255</v>
      </c>
    </row>
    <row r="35" spans="1:14" ht="16.5" customHeight="1">
      <c r="A35" s="93"/>
      <c r="B35" s="8"/>
      <c r="C35" s="245"/>
      <c r="D35" s="9"/>
      <c r="E35" s="77"/>
      <c r="F35" s="77"/>
      <c r="G35" s="12"/>
      <c r="H35" s="9"/>
      <c r="I35" s="9"/>
      <c r="J35" s="9"/>
      <c r="K35" s="9"/>
      <c r="L35" s="311"/>
      <c r="M35" s="311"/>
      <c r="N35" s="362"/>
    </row>
    <row r="36" spans="1:14" ht="23.25" thickBot="1">
      <c r="A36" s="196"/>
      <c r="B36" s="179" t="s">
        <v>155</v>
      </c>
      <c r="C36" s="210"/>
      <c r="D36" s="246"/>
      <c r="E36" s="179"/>
      <c r="F36" s="179"/>
      <c r="G36" s="12"/>
      <c r="H36" s="246"/>
      <c r="I36" s="246"/>
      <c r="J36" s="246"/>
      <c r="K36" s="246"/>
      <c r="L36" s="284"/>
      <c r="M36" s="284"/>
      <c r="N36" s="371"/>
    </row>
    <row r="37" spans="1:14" ht="16.5" customHeight="1">
      <c r="A37" s="222"/>
      <c r="B37" s="223"/>
      <c r="C37" s="211"/>
      <c r="D37" s="247"/>
      <c r="E37" s="223"/>
      <c r="F37" s="223"/>
      <c r="G37" s="12"/>
      <c r="H37" s="247"/>
      <c r="I37" s="247"/>
      <c r="J37" s="247"/>
      <c r="K37" s="247"/>
      <c r="L37" s="286"/>
      <c r="M37" s="286"/>
      <c r="N37" s="372"/>
    </row>
    <row r="38" spans="1:14" ht="16.5" customHeight="1">
      <c r="A38" s="93"/>
      <c r="B38" s="59" t="s">
        <v>14</v>
      </c>
      <c r="C38" s="212">
        <v>0.48446755430536792</v>
      </c>
      <c r="D38" s="100">
        <v>0.54449811616300337</v>
      </c>
      <c r="E38" s="110">
        <v>-6.0030561857635441</v>
      </c>
      <c r="F38" s="111"/>
      <c r="G38" s="12"/>
      <c r="H38" s="100">
        <v>0.52862597227880359</v>
      </c>
      <c r="I38" s="100">
        <v>0.5629971154880189</v>
      </c>
      <c r="J38" s="100">
        <v>0.54204250729485726</v>
      </c>
      <c r="K38" s="100">
        <v>0.5595013286965651</v>
      </c>
      <c r="L38" s="287">
        <v>0.50726928827942286</v>
      </c>
      <c r="M38" s="287">
        <v>0.47227722184984605</v>
      </c>
      <c r="N38" s="337">
        <v>0.47513251144977892</v>
      </c>
    </row>
    <row r="39" spans="1:14" ht="16.5" customHeight="1">
      <c r="A39" s="93"/>
      <c r="B39" s="59" t="s">
        <v>54</v>
      </c>
      <c r="C39" s="214">
        <v>-4.6547638524991912</v>
      </c>
      <c r="D39" s="102">
        <v>13.912717248020188</v>
      </c>
      <c r="E39" s="102">
        <v>-18.56748110051938</v>
      </c>
      <c r="F39" s="112"/>
      <c r="G39" s="12"/>
      <c r="H39" s="102">
        <v>5.9910031746023753</v>
      </c>
      <c r="I39" s="102">
        <v>25.460524223605738</v>
      </c>
      <c r="J39" s="102">
        <v>10.175302099121215</v>
      </c>
      <c r="K39" s="102">
        <v>75.834509303087771</v>
      </c>
      <c r="L39" s="288">
        <v>-17.146177090101055</v>
      </c>
      <c r="M39" s="288">
        <v>11.119837136482291</v>
      </c>
      <c r="N39" s="338">
        <v>-7.8627650938760461</v>
      </c>
    </row>
    <row r="40" spans="1:14" ht="16.5" customHeight="1">
      <c r="A40" s="93"/>
      <c r="B40" s="59"/>
      <c r="C40" s="212"/>
      <c r="D40" s="100"/>
      <c r="E40" s="102"/>
      <c r="F40" s="112"/>
      <c r="G40" s="12"/>
      <c r="H40" s="100"/>
      <c r="I40" s="100"/>
      <c r="J40" s="100"/>
      <c r="K40" s="100"/>
      <c r="L40" s="287"/>
      <c r="M40" s="287"/>
      <c r="N40" s="337"/>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89">
        <v>95562295</v>
      </c>
      <c r="D43" s="390">
        <v>86288973</v>
      </c>
      <c r="E43" s="99">
        <v>0.10746821613000312</v>
      </c>
      <c r="F43" s="112"/>
      <c r="G43" s="12"/>
      <c r="H43" s="390">
        <v>87803672</v>
      </c>
      <c r="I43" s="390">
        <v>85712129</v>
      </c>
      <c r="J43" s="390">
        <v>86288973</v>
      </c>
      <c r="K43" s="390">
        <v>92533504</v>
      </c>
      <c r="L43" s="395">
        <v>91241085</v>
      </c>
      <c r="M43" s="395">
        <v>93088299</v>
      </c>
      <c r="N43" s="398">
        <v>95562295</v>
      </c>
    </row>
    <row r="44" spans="1:14" ht="16.5" customHeight="1">
      <c r="A44" s="93"/>
      <c r="B44" s="76" t="s">
        <v>110</v>
      </c>
      <c r="C44" s="389">
        <v>92728554</v>
      </c>
      <c r="D44" s="390">
        <v>88244107</v>
      </c>
      <c r="E44" s="99">
        <v>5.0818656933091289E-2</v>
      </c>
      <c r="F44" s="112"/>
      <c r="G44" s="12"/>
      <c r="H44" s="390">
        <v>86945982</v>
      </c>
      <c r="I44" s="390">
        <v>87760639</v>
      </c>
      <c r="J44" s="390">
        <v>88244107</v>
      </c>
      <c r="K44" s="390">
        <v>92961850</v>
      </c>
      <c r="L44" s="395">
        <v>92403548</v>
      </c>
      <c r="M44" s="395">
        <v>91333628</v>
      </c>
      <c r="N44" s="398">
        <v>92728554</v>
      </c>
    </row>
    <row r="45" spans="1:14" ht="16.5" customHeight="1">
      <c r="A45" s="93"/>
      <c r="B45" s="59" t="s">
        <v>52</v>
      </c>
      <c r="C45" s="389">
        <v>57642985</v>
      </c>
      <c r="D45" s="390">
        <v>60063978.5</v>
      </c>
      <c r="E45" s="99">
        <v>-4.0306912070435019E-2</v>
      </c>
      <c r="F45" s="112"/>
      <c r="G45" s="12"/>
      <c r="H45" s="390">
        <v>54501323.5</v>
      </c>
      <c r="I45" s="390">
        <v>55830617</v>
      </c>
      <c r="J45" s="390">
        <v>60063978.5</v>
      </c>
      <c r="K45" s="390">
        <v>61027021</v>
      </c>
      <c r="L45" s="395">
        <v>61088622.5</v>
      </c>
      <c r="M45" s="395">
        <v>59056678.5</v>
      </c>
      <c r="N45" s="398">
        <v>57642985</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10780.796200000001</v>
      </c>
      <c r="D49" s="98">
        <v>11552.863595542</v>
      </c>
      <c r="E49" s="99">
        <v>-6.6829092991275596E-2</v>
      </c>
      <c r="F49" s="111"/>
      <c r="G49" s="12"/>
      <c r="H49" s="98">
        <v>11925.212895543</v>
      </c>
      <c r="I49" s="98">
        <v>11679.262795543</v>
      </c>
      <c r="J49" s="98">
        <v>11552.863595542</v>
      </c>
      <c r="K49" s="98">
        <v>11380.748995542001</v>
      </c>
      <c r="L49" s="282">
        <v>10995.022000000001</v>
      </c>
      <c r="M49" s="282">
        <v>10842.490599999999</v>
      </c>
      <c r="N49" s="340">
        <v>10780.796200000001</v>
      </c>
    </row>
    <row r="50" spans="1:14">
      <c r="A50" s="93"/>
      <c r="B50" s="76" t="s">
        <v>187</v>
      </c>
      <c r="C50" s="219">
        <v>0.15041891480390832</v>
      </c>
      <c r="D50" s="54">
        <v>0.12567062750919258</v>
      </c>
      <c r="E50" s="110">
        <v>2.4748287294715734</v>
      </c>
      <c r="F50" s="113"/>
      <c r="G50" s="12"/>
      <c r="H50" s="54">
        <v>8.2301606926002621E-2</v>
      </c>
      <c r="I50" s="54">
        <v>0.14866462928915486</v>
      </c>
      <c r="J50" s="54">
        <v>0.14434820490577341</v>
      </c>
      <c r="K50" s="54">
        <v>0.10579596579648431</v>
      </c>
      <c r="L50" s="290">
        <v>0.1005005525332018</v>
      </c>
      <c r="M50" s="290">
        <v>0.17119049853795965</v>
      </c>
      <c r="N50" s="341">
        <v>0.18128728719758472</v>
      </c>
    </row>
    <row r="51" spans="1:14" s="447" customFormat="1" ht="20.25" customHeight="1">
      <c r="A51" s="448"/>
      <c r="B51" s="448" t="s">
        <v>177</v>
      </c>
      <c r="C51" s="446"/>
      <c r="D51" s="446"/>
      <c r="E51" s="446"/>
      <c r="F51" s="446"/>
      <c r="G51" s="449"/>
      <c r="H51" s="446"/>
      <c r="I51" s="446"/>
      <c r="J51" s="446"/>
      <c r="K51" s="446"/>
      <c r="L51" s="446"/>
      <c r="M51" s="446"/>
      <c r="N51" s="446"/>
    </row>
    <row r="52" spans="1:14" ht="16.5" customHeight="1">
      <c r="A52" s="12" t="s">
        <v>91</v>
      </c>
      <c r="B52" s="49" t="s">
        <v>188</v>
      </c>
      <c r="C52" s="58"/>
      <c r="D52" s="58"/>
      <c r="G52" s="125"/>
      <c r="I52" s="58"/>
      <c r="J52" s="58"/>
      <c r="K52" s="58"/>
      <c r="L52" s="58"/>
      <c r="M52" s="58"/>
      <c r="N52" s="58"/>
    </row>
    <row r="53" spans="1:14">
      <c r="B53" s="105" t="s">
        <v>130</v>
      </c>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BC6B-C0E3-40EF-88D1-1B23ADD6E5F6}">
  <sheetPr codeName="Sheet36">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425781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127</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894716</v>
      </c>
      <c r="D11" s="108">
        <v>833059</v>
      </c>
      <c r="E11" s="200">
        <v>7.4012765002238634E-2</v>
      </c>
      <c r="F11" s="200">
        <v>7.5666685521566635E-2</v>
      </c>
      <c r="G11" s="12"/>
      <c r="H11" s="108">
        <v>273922</v>
      </c>
      <c r="I11" s="108">
        <v>279765</v>
      </c>
      <c r="J11" s="108">
        <v>279372</v>
      </c>
      <c r="K11" s="108">
        <v>299839</v>
      </c>
      <c r="L11" s="393">
        <v>284114</v>
      </c>
      <c r="M11" s="393">
        <v>300757</v>
      </c>
      <c r="N11" s="396">
        <v>309845</v>
      </c>
    </row>
    <row r="12" spans="1:14" s="13" customFormat="1" ht="16.5" customHeight="1">
      <c r="A12" s="19"/>
      <c r="B12" s="49" t="s">
        <v>140</v>
      </c>
      <c r="C12" s="387">
        <v>6307</v>
      </c>
      <c r="D12" s="108">
        <v>3943</v>
      </c>
      <c r="E12" s="200">
        <v>0.59954349480091307</v>
      </c>
      <c r="F12" s="200">
        <v>0.59873513623733055</v>
      </c>
      <c r="G12" s="12"/>
      <c r="H12" s="108">
        <v>925</v>
      </c>
      <c r="I12" s="108">
        <v>1512</v>
      </c>
      <c r="J12" s="108">
        <v>1506</v>
      </c>
      <c r="K12" s="108">
        <v>724</v>
      </c>
      <c r="L12" s="393">
        <v>3243</v>
      </c>
      <c r="M12" s="393">
        <v>1590</v>
      </c>
      <c r="N12" s="396">
        <v>1474</v>
      </c>
    </row>
    <row r="13" spans="1:14" s="13" customFormat="1" ht="16.5" customHeight="1">
      <c r="A13" s="19"/>
      <c r="B13" s="49" t="s">
        <v>141</v>
      </c>
      <c r="C13" s="387">
        <v>376025</v>
      </c>
      <c r="D13" s="108">
        <v>333953</v>
      </c>
      <c r="E13" s="200">
        <v>0.1259817998341084</v>
      </c>
      <c r="F13" s="200">
        <v>0.12679297102510234</v>
      </c>
      <c r="G13" s="12"/>
      <c r="H13" s="108">
        <v>103571</v>
      </c>
      <c r="I13" s="108">
        <v>110944</v>
      </c>
      <c r="J13" s="108">
        <v>119438</v>
      </c>
      <c r="K13" s="108">
        <v>108921</v>
      </c>
      <c r="L13" s="393">
        <v>115973</v>
      </c>
      <c r="M13" s="393">
        <v>124671</v>
      </c>
      <c r="N13" s="396">
        <v>135381</v>
      </c>
    </row>
    <row r="14" spans="1:14" s="13" customFormat="1" ht="16.5" customHeight="1">
      <c r="A14" s="19"/>
      <c r="B14" s="49" t="s">
        <v>142</v>
      </c>
      <c r="C14" s="387">
        <v>144372</v>
      </c>
      <c r="D14" s="108">
        <v>163930</v>
      </c>
      <c r="E14" s="200">
        <v>-0.11930702128957482</v>
      </c>
      <c r="F14" s="200">
        <v>-0.11801253893832864</v>
      </c>
      <c r="G14" s="12"/>
      <c r="H14" s="108">
        <v>66736</v>
      </c>
      <c r="I14" s="108">
        <v>53226</v>
      </c>
      <c r="J14" s="108">
        <v>43968</v>
      </c>
      <c r="K14" s="108">
        <v>42896</v>
      </c>
      <c r="L14" s="393">
        <v>36805</v>
      </c>
      <c r="M14" s="393">
        <v>54027</v>
      </c>
      <c r="N14" s="396">
        <v>53540</v>
      </c>
    </row>
    <row r="15" spans="1:14" s="13" customFormat="1" ht="16.5" customHeight="1">
      <c r="A15" s="19"/>
      <c r="B15" s="49" t="s">
        <v>143</v>
      </c>
      <c r="C15" s="387">
        <v>14672</v>
      </c>
      <c r="D15" s="108">
        <v>11680</v>
      </c>
      <c r="E15" s="200">
        <v>0.25616438356164384</v>
      </c>
      <c r="F15" s="200">
        <v>0.25327749836499303</v>
      </c>
      <c r="G15" s="12"/>
      <c r="H15" s="108">
        <v>4271</v>
      </c>
      <c r="I15" s="108">
        <v>7455</v>
      </c>
      <c r="J15" s="108">
        <v>-46</v>
      </c>
      <c r="K15" s="108">
        <v>2632</v>
      </c>
      <c r="L15" s="393">
        <v>9372</v>
      </c>
      <c r="M15" s="393">
        <v>2183</v>
      </c>
      <c r="N15" s="396">
        <v>3117</v>
      </c>
    </row>
    <row r="16" spans="1:14" s="14" customFormat="1" ht="16.5" customHeight="1">
      <c r="A16" s="127"/>
      <c r="B16" s="184" t="s">
        <v>144</v>
      </c>
      <c r="C16" s="388">
        <v>1436092</v>
      </c>
      <c r="D16" s="382">
        <v>1346565</v>
      </c>
      <c r="E16" s="202">
        <v>6.6485464868015987E-2</v>
      </c>
      <c r="F16" s="202">
        <v>6.7794705968110991E-2</v>
      </c>
      <c r="G16" s="12"/>
      <c r="H16" s="382">
        <v>449425</v>
      </c>
      <c r="I16" s="382">
        <v>452902</v>
      </c>
      <c r="J16" s="382">
        <v>444238</v>
      </c>
      <c r="K16" s="382">
        <v>455012</v>
      </c>
      <c r="L16" s="394">
        <v>449507</v>
      </c>
      <c r="M16" s="394">
        <v>483228</v>
      </c>
      <c r="N16" s="397">
        <v>503357</v>
      </c>
    </row>
    <row r="17" spans="1:14" s="13" customFormat="1" ht="16.5" customHeight="1">
      <c r="A17" s="19"/>
      <c r="B17" s="49" t="s">
        <v>145</v>
      </c>
      <c r="C17" s="387">
        <v>-307131</v>
      </c>
      <c r="D17" s="108">
        <v>-300974</v>
      </c>
      <c r="E17" s="200">
        <v>2.0456916544286274E-2</v>
      </c>
      <c r="F17" s="200">
        <v>2.1818074416606104E-2</v>
      </c>
      <c r="G17" s="12"/>
      <c r="H17" s="108">
        <v>-99466</v>
      </c>
      <c r="I17" s="108">
        <v>-100483</v>
      </c>
      <c r="J17" s="108">
        <v>-101025</v>
      </c>
      <c r="K17" s="108">
        <v>-101520</v>
      </c>
      <c r="L17" s="393">
        <v>-101726</v>
      </c>
      <c r="M17" s="393">
        <v>-102802</v>
      </c>
      <c r="N17" s="396">
        <v>-102603</v>
      </c>
    </row>
    <row r="18" spans="1:14" s="13" customFormat="1" ht="16.5" customHeight="1">
      <c r="A18" s="19"/>
      <c r="B18" s="49" t="s">
        <v>146</v>
      </c>
      <c r="C18" s="387">
        <v>-213823</v>
      </c>
      <c r="D18" s="108">
        <v>-198146</v>
      </c>
      <c r="E18" s="200">
        <v>7.9118427825946469E-2</v>
      </c>
      <c r="F18" s="200">
        <v>8.0354098211233183E-2</v>
      </c>
      <c r="G18" s="12"/>
      <c r="H18" s="108">
        <v>-66533</v>
      </c>
      <c r="I18" s="108">
        <v>-65301</v>
      </c>
      <c r="J18" s="108">
        <v>-66312</v>
      </c>
      <c r="K18" s="108">
        <v>-71404</v>
      </c>
      <c r="L18" s="393">
        <v>-68438</v>
      </c>
      <c r="M18" s="393">
        <v>-75248</v>
      </c>
      <c r="N18" s="396">
        <v>-70137</v>
      </c>
    </row>
    <row r="19" spans="1:14" s="13" customFormat="1" ht="16.5" customHeight="1">
      <c r="A19" s="19"/>
      <c r="B19" s="49" t="s">
        <v>8</v>
      </c>
      <c r="C19" s="387">
        <v>143</v>
      </c>
      <c r="D19" s="108">
        <v>80</v>
      </c>
      <c r="E19" s="200">
        <v>0.78750000000000009</v>
      </c>
      <c r="F19" s="200">
        <v>0.78861600695754097</v>
      </c>
      <c r="G19" s="12"/>
      <c r="H19" s="108">
        <v>2</v>
      </c>
      <c r="I19" s="108">
        <v>41</v>
      </c>
      <c r="J19" s="108">
        <v>37</v>
      </c>
      <c r="K19" s="108">
        <v>261</v>
      </c>
      <c r="L19" s="393">
        <v>71</v>
      </c>
      <c r="M19" s="393">
        <v>19</v>
      </c>
      <c r="N19" s="396">
        <v>53</v>
      </c>
    </row>
    <row r="20" spans="1:14" s="13" customFormat="1" ht="16.5" customHeight="1">
      <c r="A20" s="19"/>
      <c r="B20" s="49" t="s">
        <v>9</v>
      </c>
      <c r="C20" s="387">
        <v>-73865</v>
      </c>
      <c r="D20" s="108">
        <v>-70195</v>
      </c>
      <c r="E20" s="200">
        <v>5.2282926134340046E-2</v>
      </c>
      <c r="F20" s="200">
        <v>5.3478781086003568E-2</v>
      </c>
      <c r="G20" s="12"/>
      <c r="H20" s="108">
        <v>-23412</v>
      </c>
      <c r="I20" s="108">
        <v>-23333</v>
      </c>
      <c r="J20" s="108">
        <v>-23450</v>
      </c>
      <c r="K20" s="108">
        <v>-26403</v>
      </c>
      <c r="L20" s="393">
        <v>-24023</v>
      </c>
      <c r="M20" s="393">
        <v>-24345</v>
      </c>
      <c r="N20" s="396">
        <v>-25497</v>
      </c>
    </row>
    <row r="21" spans="1:14" s="14" customFormat="1" ht="16.5" customHeight="1">
      <c r="A21" s="127"/>
      <c r="B21" s="50" t="s">
        <v>39</v>
      </c>
      <c r="C21" s="205">
        <v>-594676</v>
      </c>
      <c r="D21" s="47">
        <v>-569235</v>
      </c>
      <c r="E21" s="99">
        <v>4.4693316468593869E-2</v>
      </c>
      <c r="F21" s="99">
        <v>4.5987146218180452E-2</v>
      </c>
      <c r="G21" s="12"/>
      <c r="H21" s="47">
        <v>-189409</v>
      </c>
      <c r="I21" s="47">
        <v>-189076</v>
      </c>
      <c r="J21" s="47">
        <v>-190750</v>
      </c>
      <c r="K21" s="47">
        <v>-199066</v>
      </c>
      <c r="L21" s="283">
        <v>-194116</v>
      </c>
      <c r="M21" s="283">
        <v>-202376</v>
      </c>
      <c r="N21" s="335">
        <v>-198184</v>
      </c>
    </row>
    <row r="22" spans="1:14" s="14" customFormat="1" ht="16.5" customHeight="1">
      <c r="A22" s="127"/>
      <c r="B22" s="184" t="s">
        <v>147</v>
      </c>
      <c r="C22" s="388">
        <v>841416</v>
      </c>
      <c r="D22" s="382">
        <v>777330</v>
      </c>
      <c r="E22" s="202">
        <v>8.2443749758789764E-2</v>
      </c>
      <c r="F22" s="202">
        <v>8.3760589225577275E-2</v>
      </c>
      <c r="G22" s="12"/>
      <c r="H22" s="382">
        <v>260016</v>
      </c>
      <c r="I22" s="382">
        <v>263826</v>
      </c>
      <c r="J22" s="382">
        <v>253488</v>
      </c>
      <c r="K22" s="382">
        <v>255946</v>
      </c>
      <c r="L22" s="394">
        <v>255391</v>
      </c>
      <c r="M22" s="394">
        <v>280852</v>
      </c>
      <c r="N22" s="397">
        <v>305173</v>
      </c>
    </row>
    <row r="23" spans="1:14" s="13" customFormat="1" ht="16.5" customHeight="1">
      <c r="A23" s="19"/>
      <c r="B23" s="51" t="s">
        <v>192</v>
      </c>
      <c r="C23" s="387">
        <v>-85301</v>
      </c>
      <c r="D23" s="108">
        <v>-119338</v>
      </c>
      <c r="E23" s="200">
        <v>-0.2852151033199819</v>
      </c>
      <c r="F23" s="200">
        <v>-0.28237460576396989</v>
      </c>
      <c r="G23" s="12"/>
      <c r="H23" s="108">
        <v>-61802</v>
      </c>
      <c r="I23" s="108">
        <v>-31959</v>
      </c>
      <c r="J23" s="108">
        <v>-25577</v>
      </c>
      <c r="K23" s="108">
        <v>-121999</v>
      </c>
      <c r="L23" s="393">
        <v>1727</v>
      </c>
      <c r="M23" s="393">
        <v>-83509</v>
      </c>
      <c r="N23" s="396">
        <v>-3519</v>
      </c>
    </row>
    <row r="24" spans="1:14" s="14" customFormat="1" ht="16.5" customHeight="1">
      <c r="A24" s="127"/>
      <c r="B24" s="184" t="s">
        <v>195</v>
      </c>
      <c r="C24" s="388">
        <v>756115</v>
      </c>
      <c r="D24" s="382">
        <v>657992</v>
      </c>
      <c r="E24" s="202">
        <v>0.14912491337280698</v>
      </c>
      <c r="F24" s="202">
        <v>0.15007711768900878</v>
      </c>
      <c r="G24" s="12"/>
      <c r="H24" s="382">
        <v>198214</v>
      </c>
      <c r="I24" s="382">
        <v>231867</v>
      </c>
      <c r="J24" s="382">
        <v>227911</v>
      </c>
      <c r="K24" s="382">
        <v>133947</v>
      </c>
      <c r="L24" s="394">
        <v>257118</v>
      </c>
      <c r="M24" s="394">
        <v>197343</v>
      </c>
      <c r="N24" s="397">
        <v>301654</v>
      </c>
    </row>
    <row r="25" spans="1:14" s="13" customFormat="1" ht="16.5" customHeight="1">
      <c r="A25" s="19"/>
      <c r="B25" s="49" t="s">
        <v>40</v>
      </c>
      <c r="C25" s="387">
        <v>-62560</v>
      </c>
      <c r="D25" s="108">
        <v>-73508</v>
      </c>
      <c r="E25" s="200">
        <v>-0.14893617021276595</v>
      </c>
      <c r="F25" s="200">
        <v>-0.14781479292546629</v>
      </c>
      <c r="G25" s="12"/>
      <c r="H25" s="108">
        <v>-50226</v>
      </c>
      <c r="I25" s="108">
        <v>-9689</v>
      </c>
      <c r="J25" s="108">
        <v>-13593</v>
      </c>
      <c r="K25" s="108">
        <v>-18273</v>
      </c>
      <c r="L25" s="393">
        <v>-43682</v>
      </c>
      <c r="M25" s="393">
        <v>-13597</v>
      </c>
      <c r="N25" s="396">
        <v>-5281</v>
      </c>
    </row>
    <row r="26" spans="1:14" s="13" customFormat="1" ht="16.5" customHeight="1">
      <c r="A26" s="19"/>
      <c r="B26" s="52" t="s">
        <v>41</v>
      </c>
      <c r="C26" s="387">
        <v>-49533</v>
      </c>
      <c r="D26" s="108">
        <v>-50742</v>
      </c>
      <c r="E26" s="200">
        <v>-2.38264159867565E-2</v>
      </c>
      <c r="F26" s="200">
        <v>-2.2160581415689884E-2</v>
      </c>
      <c r="G26" s="12"/>
      <c r="H26" s="108">
        <v>-49271</v>
      </c>
      <c r="I26" s="108">
        <v>1573</v>
      </c>
      <c r="J26" s="108">
        <v>-3044</v>
      </c>
      <c r="K26" s="108">
        <v>-8421</v>
      </c>
      <c r="L26" s="393">
        <v>-40745</v>
      </c>
      <c r="M26" s="393">
        <v>-5663</v>
      </c>
      <c r="N26" s="396">
        <v>-3125</v>
      </c>
    </row>
    <row r="27" spans="1:14" s="13" customFormat="1" ht="16.5" customHeight="1">
      <c r="A27" s="19"/>
      <c r="B27" s="53" t="s">
        <v>98</v>
      </c>
      <c r="C27" s="387">
        <v>-28937</v>
      </c>
      <c r="D27" s="108">
        <v>-21806</v>
      </c>
      <c r="E27" s="200">
        <v>0.32702008621480316</v>
      </c>
      <c r="F27" s="200">
        <v>0.32786209990004989</v>
      </c>
      <c r="G27" s="12"/>
      <c r="H27" s="108">
        <v>-23789</v>
      </c>
      <c r="I27" s="108">
        <v>5036</v>
      </c>
      <c r="J27" s="108">
        <v>-3053</v>
      </c>
      <c r="K27" s="108">
        <v>-8447</v>
      </c>
      <c r="L27" s="393">
        <v>-20186</v>
      </c>
      <c r="M27" s="393">
        <v>-5657</v>
      </c>
      <c r="N27" s="396">
        <v>-3094</v>
      </c>
    </row>
    <row r="28" spans="1:14" s="13" customFormat="1" ht="16.5" customHeight="1">
      <c r="A28" s="19"/>
      <c r="B28" s="53" t="s">
        <v>99</v>
      </c>
      <c r="C28" s="387">
        <v>0</v>
      </c>
      <c r="D28" s="108">
        <v>0</v>
      </c>
      <c r="E28" s="200" t="s">
        <v>179</v>
      </c>
      <c r="F28" s="200" t="s">
        <v>179</v>
      </c>
      <c r="G28" s="12"/>
      <c r="H28" s="108">
        <v>0</v>
      </c>
      <c r="I28" s="108">
        <v>0</v>
      </c>
      <c r="J28" s="108">
        <v>0</v>
      </c>
      <c r="K28" s="108">
        <v>0</v>
      </c>
      <c r="L28" s="393">
        <v>0</v>
      </c>
      <c r="M28" s="393">
        <v>0</v>
      </c>
      <c r="N28" s="396">
        <v>0</v>
      </c>
    </row>
    <row r="29" spans="1:14" s="13" customFormat="1" ht="16.5" customHeight="1">
      <c r="A29" s="19"/>
      <c r="B29" s="53" t="s">
        <v>100</v>
      </c>
      <c r="C29" s="387">
        <v>-20596</v>
      </c>
      <c r="D29" s="108">
        <v>-28936</v>
      </c>
      <c r="E29" s="200">
        <v>-0.28822228366049207</v>
      </c>
      <c r="F29" s="200">
        <v>-0.2851388703441603</v>
      </c>
      <c r="G29" s="12"/>
      <c r="H29" s="108">
        <v>-25482</v>
      </c>
      <c r="I29" s="108">
        <v>-3463</v>
      </c>
      <c r="J29" s="108">
        <v>9</v>
      </c>
      <c r="K29" s="108">
        <v>25</v>
      </c>
      <c r="L29" s="393">
        <v>-20559</v>
      </c>
      <c r="M29" s="393">
        <v>-6</v>
      </c>
      <c r="N29" s="396">
        <v>-31</v>
      </c>
    </row>
    <row r="30" spans="1:14" s="13" customFormat="1" ht="16.5" customHeight="1">
      <c r="A30" s="19"/>
      <c r="B30" s="49" t="s">
        <v>10</v>
      </c>
      <c r="C30" s="387">
        <v>-4636</v>
      </c>
      <c r="D30" s="108">
        <v>-245</v>
      </c>
      <c r="E30" s="200" t="s">
        <v>179</v>
      </c>
      <c r="F30" s="200" t="s">
        <v>179</v>
      </c>
      <c r="G30" s="12"/>
      <c r="H30" s="108">
        <v>-139</v>
      </c>
      <c r="I30" s="108">
        <v>-39</v>
      </c>
      <c r="J30" s="108">
        <v>-67</v>
      </c>
      <c r="K30" s="108">
        <v>-2242</v>
      </c>
      <c r="L30" s="393">
        <v>0</v>
      </c>
      <c r="M30" s="393">
        <v>1</v>
      </c>
      <c r="N30" s="396">
        <v>-4637</v>
      </c>
    </row>
    <row r="31" spans="1:14" s="14" customFormat="1" ht="16.5" customHeight="1">
      <c r="A31" s="19"/>
      <c r="B31" s="49" t="s">
        <v>11</v>
      </c>
      <c r="C31" s="387">
        <v>15408</v>
      </c>
      <c r="D31" s="108">
        <v>854</v>
      </c>
      <c r="E31" s="200" t="s">
        <v>179</v>
      </c>
      <c r="F31" s="200" t="s">
        <v>179</v>
      </c>
      <c r="G31" s="12"/>
      <c r="H31" s="108">
        <v>3545</v>
      </c>
      <c r="I31" s="108">
        <v>4570</v>
      </c>
      <c r="J31" s="108">
        <v>-7261</v>
      </c>
      <c r="K31" s="108">
        <v>-3613</v>
      </c>
      <c r="L31" s="393">
        <v>9573</v>
      </c>
      <c r="M31" s="393">
        <v>4378</v>
      </c>
      <c r="N31" s="396">
        <v>1457</v>
      </c>
    </row>
    <row r="32" spans="1:14" s="136" customFormat="1" ht="16.5" customHeight="1">
      <c r="A32" s="122"/>
      <c r="B32" s="184" t="s">
        <v>148</v>
      </c>
      <c r="C32" s="388">
        <v>704327</v>
      </c>
      <c r="D32" s="382">
        <v>585093</v>
      </c>
      <c r="E32" s="202">
        <v>0.20378640660544556</v>
      </c>
      <c r="F32" s="202">
        <v>0.20461914906917533</v>
      </c>
      <c r="G32" s="12"/>
      <c r="H32" s="382">
        <v>151394</v>
      </c>
      <c r="I32" s="382">
        <v>226709</v>
      </c>
      <c r="J32" s="382">
        <v>206990</v>
      </c>
      <c r="K32" s="382">
        <v>109819</v>
      </c>
      <c r="L32" s="394">
        <v>223009</v>
      </c>
      <c r="M32" s="394">
        <v>188125</v>
      </c>
      <c r="N32" s="397">
        <v>293193</v>
      </c>
    </row>
    <row r="33" spans="1:14" ht="16.5" customHeight="1">
      <c r="A33" s="122"/>
      <c r="B33" s="184" t="s">
        <v>151</v>
      </c>
      <c r="C33" s="388">
        <v>595258</v>
      </c>
      <c r="D33" s="382">
        <v>468093</v>
      </c>
      <c r="E33" s="202">
        <v>0.27166610053984996</v>
      </c>
      <c r="F33" s="202">
        <v>0.27229416558224684</v>
      </c>
      <c r="G33" s="12"/>
      <c r="H33" s="382">
        <v>119841</v>
      </c>
      <c r="I33" s="382">
        <v>185064</v>
      </c>
      <c r="J33" s="382">
        <v>163188</v>
      </c>
      <c r="K33" s="382">
        <v>95994</v>
      </c>
      <c r="L33" s="394">
        <v>181746</v>
      </c>
      <c r="M33" s="394">
        <v>149357</v>
      </c>
      <c r="N33" s="397">
        <v>264155</v>
      </c>
    </row>
    <row r="34" spans="1:14" ht="16.5" customHeight="1">
      <c r="A34" s="134"/>
      <c r="B34" s="184" t="s">
        <v>152</v>
      </c>
      <c r="C34" s="388">
        <v>577373.103</v>
      </c>
      <c r="D34" s="382">
        <v>447367.12199999997</v>
      </c>
      <c r="E34" s="202">
        <v>0.29060244842936855</v>
      </c>
      <c r="F34" s="202">
        <v>0.29121820273503363</v>
      </c>
      <c r="G34" s="12"/>
      <c r="H34" s="382">
        <v>112666.97199999999</v>
      </c>
      <c r="I34" s="382">
        <v>167424.899</v>
      </c>
      <c r="J34" s="382">
        <v>167275.25099999999</v>
      </c>
      <c r="K34" s="382">
        <v>130352.43200000002</v>
      </c>
      <c r="L34" s="394">
        <v>181746</v>
      </c>
      <c r="M34" s="394">
        <v>135056.80100000001</v>
      </c>
      <c r="N34" s="397">
        <v>260570.302</v>
      </c>
    </row>
    <row r="35" spans="1:14" ht="16.5" customHeight="1">
      <c r="A35" s="93"/>
      <c r="B35" s="8"/>
      <c r="C35" s="245"/>
      <c r="D35" s="9"/>
      <c r="E35" s="77"/>
      <c r="F35" s="77"/>
      <c r="G35" s="12"/>
      <c r="H35" s="9"/>
      <c r="I35" s="9"/>
      <c r="J35" s="9"/>
      <c r="K35" s="9"/>
      <c r="L35" s="311"/>
      <c r="M35" s="311"/>
      <c r="N35" s="362"/>
    </row>
    <row r="36" spans="1:14" ht="23.25" thickBot="1">
      <c r="A36" s="196"/>
      <c r="B36" s="179" t="s">
        <v>155</v>
      </c>
      <c r="C36" s="210"/>
      <c r="D36" s="246"/>
      <c r="E36" s="179"/>
      <c r="F36" s="179"/>
      <c r="G36" s="12"/>
      <c r="H36" s="246"/>
      <c r="I36" s="246"/>
      <c r="J36" s="246"/>
      <c r="K36" s="246"/>
      <c r="L36" s="284"/>
      <c r="M36" s="284"/>
      <c r="N36" s="371"/>
    </row>
    <row r="37" spans="1:14" ht="16.5" customHeight="1">
      <c r="A37" s="222"/>
      <c r="B37" s="223"/>
      <c r="C37" s="211"/>
      <c r="D37" s="247"/>
      <c r="E37" s="223"/>
      <c r="F37" s="223"/>
      <c r="G37" s="12"/>
      <c r="H37" s="247"/>
      <c r="I37" s="247"/>
      <c r="J37" s="247"/>
      <c r="K37" s="247"/>
      <c r="L37" s="286"/>
      <c r="M37" s="286"/>
      <c r="N37" s="372"/>
    </row>
    <row r="38" spans="1:14" ht="16.5" customHeight="1">
      <c r="A38" s="93"/>
      <c r="B38" s="59" t="s">
        <v>14</v>
      </c>
      <c r="C38" s="212">
        <v>0.41409324750781984</v>
      </c>
      <c r="D38" s="100">
        <v>0.422731171536465</v>
      </c>
      <c r="E38" s="110">
        <v>-0.86379240286451608</v>
      </c>
      <c r="F38" s="111"/>
      <c r="G38" s="12"/>
      <c r="H38" s="100">
        <v>0.42144740501752237</v>
      </c>
      <c r="I38" s="100">
        <v>0.41747662849799738</v>
      </c>
      <c r="J38" s="100">
        <v>0.42938695023838575</v>
      </c>
      <c r="K38" s="100">
        <v>0.43749615394758817</v>
      </c>
      <c r="L38" s="287">
        <v>0.43184199578649496</v>
      </c>
      <c r="M38" s="287">
        <v>0.41880023508571523</v>
      </c>
      <c r="N38" s="337">
        <v>0.39372453348220049</v>
      </c>
    </row>
    <row r="39" spans="1:14" ht="16.5" customHeight="1">
      <c r="A39" s="93"/>
      <c r="B39" s="59" t="s">
        <v>54</v>
      </c>
      <c r="C39" s="214">
        <v>37.496891390840489</v>
      </c>
      <c r="D39" s="102">
        <v>56.909527100740334</v>
      </c>
      <c r="E39" s="102">
        <v>-19.412635709899845</v>
      </c>
      <c r="F39" s="112"/>
      <c r="G39" s="12"/>
      <c r="H39" s="102">
        <v>89.447504408548241</v>
      </c>
      <c r="I39" s="102">
        <v>45.947625292651658</v>
      </c>
      <c r="J39" s="102">
        <v>35.998880075502363</v>
      </c>
      <c r="K39" s="102">
        <v>169.33409964581469</v>
      </c>
      <c r="L39" s="288">
        <v>-2.3528962968109877</v>
      </c>
      <c r="M39" s="288">
        <v>109.84145010338781</v>
      </c>
      <c r="N39" s="338">
        <v>4.5079300224888899</v>
      </c>
    </row>
    <row r="40" spans="1:14" ht="16.5" customHeight="1">
      <c r="A40" s="93"/>
      <c r="B40" s="59"/>
      <c r="C40" s="212"/>
      <c r="D40" s="100"/>
      <c r="E40" s="102"/>
      <c r="F40" s="112"/>
      <c r="G40" s="12"/>
      <c r="H40" s="100"/>
      <c r="I40" s="100"/>
      <c r="J40" s="100"/>
      <c r="K40" s="100"/>
      <c r="L40" s="287"/>
      <c r="M40" s="287"/>
      <c r="N40" s="337"/>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89">
        <v>31425550</v>
      </c>
      <c r="D43" s="390">
        <v>28694439</v>
      </c>
      <c r="E43" s="99">
        <v>9.5179104215977084E-2</v>
      </c>
      <c r="F43" s="112"/>
      <c r="G43" s="12"/>
      <c r="H43" s="390">
        <v>27403748</v>
      </c>
      <c r="I43" s="390">
        <v>28012269</v>
      </c>
      <c r="J43" s="390">
        <v>28694439</v>
      </c>
      <c r="K43" s="390">
        <v>28840162</v>
      </c>
      <c r="L43" s="395">
        <v>29784601</v>
      </c>
      <c r="M43" s="395">
        <v>30930826</v>
      </c>
      <c r="N43" s="398">
        <v>31425550</v>
      </c>
    </row>
    <row r="44" spans="1:14" ht="16.5" customHeight="1">
      <c r="A44" s="93"/>
      <c r="B44" s="76" t="s">
        <v>110</v>
      </c>
      <c r="C44" s="389">
        <v>41816673</v>
      </c>
      <c r="D44" s="390">
        <v>38226460</v>
      </c>
      <c r="E44" s="99">
        <v>9.3919578218856881E-2</v>
      </c>
      <c r="F44" s="112"/>
      <c r="G44" s="12"/>
      <c r="H44" s="390">
        <v>35957371</v>
      </c>
      <c r="I44" s="390">
        <v>36710741</v>
      </c>
      <c r="J44" s="390">
        <v>38226460</v>
      </c>
      <c r="K44" s="390">
        <v>38740980</v>
      </c>
      <c r="L44" s="395">
        <v>39245966</v>
      </c>
      <c r="M44" s="395">
        <v>39963831</v>
      </c>
      <c r="N44" s="398">
        <v>41816673</v>
      </c>
    </row>
    <row r="45" spans="1:14" ht="16.5" customHeight="1">
      <c r="A45" s="93"/>
      <c r="B45" s="59" t="s">
        <v>52</v>
      </c>
      <c r="C45" s="389">
        <v>28605951.5</v>
      </c>
      <c r="D45" s="390">
        <v>26336164.5</v>
      </c>
      <c r="E45" s="99">
        <v>8.6185177040491112E-2</v>
      </c>
      <c r="F45" s="112"/>
      <c r="G45" s="12"/>
      <c r="H45" s="390">
        <v>26178434</v>
      </c>
      <c r="I45" s="390">
        <v>26036526.5</v>
      </c>
      <c r="J45" s="390">
        <v>26336164.5</v>
      </c>
      <c r="K45" s="390">
        <v>25393725.5</v>
      </c>
      <c r="L45" s="395">
        <v>27646552.5</v>
      </c>
      <c r="M45" s="395">
        <v>28263286.5</v>
      </c>
      <c r="N45" s="398">
        <v>28605951.5</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13606.325800000001</v>
      </c>
      <c r="D49" s="98">
        <v>13858.586484752999</v>
      </c>
      <c r="E49" s="99">
        <v>-1.8202482989916224E-2</v>
      </c>
      <c r="F49" s="111"/>
      <c r="G49" s="12"/>
      <c r="H49" s="98">
        <v>14148.578555575999</v>
      </c>
      <c r="I49" s="98">
        <v>14065.515169545</v>
      </c>
      <c r="J49" s="98">
        <v>13858.586484752999</v>
      </c>
      <c r="K49" s="98">
        <v>13888.617693733</v>
      </c>
      <c r="L49" s="282">
        <v>13785.499</v>
      </c>
      <c r="M49" s="282">
        <v>13737.018400000001</v>
      </c>
      <c r="N49" s="340">
        <v>13606.325800000001</v>
      </c>
    </row>
    <row r="50" spans="1:14">
      <c r="A50" s="93"/>
      <c r="B50" s="76" t="s">
        <v>187</v>
      </c>
      <c r="C50" s="219">
        <v>0.20721906145109112</v>
      </c>
      <c r="D50" s="54">
        <v>0.16889260882173934</v>
      </c>
      <c r="E50" s="110">
        <v>3.8326452629351775</v>
      </c>
      <c r="F50" s="113"/>
      <c r="G50" s="12"/>
      <c r="H50" s="54">
        <v>0.12308849820110665</v>
      </c>
      <c r="I50" s="54">
        <v>0.1941366561762396</v>
      </c>
      <c r="J50" s="54">
        <v>0.18982148836126508</v>
      </c>
      <c r="K50" s="54">
        <v>0.15266191624877337</v>
      </c>
      <c r="L50" s="290">
        <v>0.20987336754047689</v>
      </c>
      <c r="M50" s="290">
        <v>0.14692646307129936</v>
      </c>
      <c r="N50" s="341">
        <v>0.27669975993735013</v>
      </c>
    </row>
    <row r="51" spans="1:14" s="447" customFormat="1" ht="20.25" customHeight="1">
      <c r="A51" s="448"/>
      <c r="B51" s="448" t="s">
        <v>177</v>
      </c>
      <c r="C51" s="446"/>
      <c r="D51" s="446"/>
      <c r="E51" s="446"/>
      <c r="F51" s="446"/>
      <c r="G51" s="449"/>
      <c r="H51" s="446"/>
      <c r="I51" s="446"/>
      <c r="J51" s="446"/>
      <c r="K51" s="446"/>
      <c r="L51" s="446"/>
      <c r="M51" s="446"/>
      <c r="N51" s="446"/>
    </row>
    <row r="52" spans="1:14" ht="16.5" customHeight="1">
      <c r="A52" s="12" t="s">
        <v>91</v>
      </c>
      <c r="B52" s="49" t="s">
        <v>188</v>
      </c>
      <c r="C52" s="58"/>
      <c r="D52" s="58"/>
      <c r="G52" s="125"/>
      <c r="I52" s="58"/>
      <c r="J52" s="58"/>
      <c r="K52" s="58"/>
      <c r="L52" s="58"/>
      <c r="M52" s="58"/>
      <c r="N52" s="58"/>
    </row>
    <row r="53" spans="1:14">
      <c r="B53" s="105" t="s">
        <v>131</v>
      </c>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75" customHeight="1"/>
  <cols>
    <col min="1" max="1" width="1" style="12" customWidth="1"/>
    <col min="2" max="2" width="50.7109375" style="12" customWidth="1"/>
    <col min="3" max="4" width="12.7109375" style="12" customWidth="1"/>
    <col min="5" max="5" width="13.28515625" style="16" customWidth="1"/>
    <col min="6" max="6" width="21" style="16" customWidth="1"/>
    <col min="7" max="7" width="4" style="16" customWidth="1"/>
    <col min="8" max="12" width="12.7109375" style="12" customWidth="1"/>
    <col min="13" max="14" width="12.7109375" style="14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129</v>
      </c>
      <c r="C7" s="190" t="s">
        <v>200</v>
      </c>
      <c r="D7" s="243" t="s">
        <v>201</v>
      </c>
      <c r="E7" s="191" t="s">
        <v>153</v>
      </c>
      <c r="F7" s="191" t="s">
        <v>166</v>
      </c>
      <c r="G7" s="125"/>
      <c r="H7" s="191" t="s">
        <v>92</v>
      </c>
      <c r="I7" s="191" t="s">
        <v>93</v>
      </c>
      <c r="J7" s="191" t="s">
        <v>94</v>
      </c>
      <c r="K7" s="192" t="s">
        <v>95</v>
      </c>
      <c r="L7" s="451" t="s">
        <v>92</v>
      </c>
      <c r="M7" s="278" t="s">
        <v>93</v>
      </c>
      <c r="N7" s="368" t="s">
        <v>94</v>
      </c>
    </row>
    <row r="8" spans="1:14" s="14" customFormat="1" ht="15" customHeight="1">
      <c r="A8" s="12"/>
      <c r="B8" s="12"/>
      <c r="C8" s="194"/>
      <c r="D8" s="137"/>
      <c r="E8" s="17"/>
      <c r="F8" s="17"/>
      <c r="G8" s="125"/>
      <c r="H8" s="121"/>
      <c r="I8" s="121"/>
      <c r="J8" s="121"/>
      <c r="K8" s="121"/>
      <c r="L8" s="319"/>
      <c r="M8" s="319"/>
      <c r="N8" s="370"/>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661117</v>
      </c>
      <c r="D11" s="108">
        <v>622980</v>
      </c>
      <c r="E11" s="200">
        <v>6.1217053516966935E-2</v>
      </c>
      <c r="F11" s="200">
        <v>6.1200098901078359E-2</v>
      </c>
      <c r="G11" s="12"/>
      <c r="H11" s="108">
        <v>202898</v>
      </c>
      <c r="I11" s="108">
        <v>208254</v>
      </c>
      <c r="J11" s="108">
        <v>211828</v>
      </c>
      <c r="K11" s="108">
        <v>215701</v>
      </c>
      <c r="L11" s="393">
        <v>203634</v>
      </c>
      <c r="M11" s="393">
        <v>235613</v>
      </c>
      <c r="N11" s="396">
        <v>221870</v>
      </c>
    </row>
    <row r="12" spans="1:14" s="13" customFormat="1" ht="16.5" customHeight="1">
      <c r="A12" s="19"/>
      <c r="B12" s="49" t="s">
        <v>140</v>
      </c>
      <c r="C12" s="387">
        <v>111223</v>
      </c>
      <c r="D12" s="108">
        <v>124428</v>
      </c>
      <c r="E12" s="200">
        <v>-0.1061256308869386</v>
      </c>
      <c r="F12" s="200">
        <v>-0.1061256308869386</v>
      </c>
      <c r="G12" s="12"/>
      <c r="H12" s="108">
        <v>33590</v>
      </c>
      <c r="I12" s="108">
        <v>36466</v>
      </c>
      <c r="J12" s="108">
        <v>54372</v>
      </c>
      <c r="K12" s="108">
        <v>54197</v>
      </c>
      <c r="L12" s="393">
        <v>26787</v>
      </c>
      <c r="M12" s="393">
        <v>39894</v>
      </c>
      <c r="N12" s="396">
        <v>44542</v>
      </c>
    </row>
    <row r="13" spans="1:14" s="13" customFormat="1" ht="16.5" customHeight="1">
      <c r="A13" s="19"/>
      <c r="B13" s="49" t="s">
        <v>141</v>
      </c>
      <c r="C13" s="387">
        <v>518604</v>
      </c>
      <c r="D13" s="108">
        <v>508796</v>
      </c>
      <c r="E13" s="200">
        <v>1.9276881107555877E-2</v>
      </c>
      <c r="F13" s="200">
        <v>1.9276716010954376E-2</v>
      </c>
      <c r="G13" s="12"/>
      <c r="H13" s="108">
        <v>172180</v>
      </c>
      <c r="I13" s="108">
        <v>163974</v>
      </c>
      <c r="J13" s="108">
        <v>172642</v>
      </c>
      <c r="K13" s="108">
        <v>188098</v>
      </c>
      <c r="L13" s="393">
        <v>179386</v>
      </c>
      <c r="M13" s="393">
        <v>169768</v>
      </c>
      <c r="N13" s="396">
        <v>169450</v>
      </c>
    </row>
    <row r="14" spans="1:14" s="13" customFormat="1" ht="16.5" customHeight="1">
      <c r="A14" s="19"/>
      <c r="B14" s="49" t="s">
        <v>142</v>
      </c>
      <c r="C14" s="387">
        <v>57013</v>
      </c>
      <c r="D14" s="108">
        <v>100582</v>
      </c>
      <c r="E14" s="200">
        <v>-0.43316895667216804</v>
      </c>
      <c r="F14" s="200">
        <v>-0.43426420689696288</v>
      </c>
      <c r="G14" s="12"/>
      <c r="H14" s="108">
        <v>50689</v>
      </c>
      <c r="I14" s="108">
        <v>30008</v>
      </c>
      <c r="J14" s="108">
        <v>19885</v>
      </c>
      <c r="K14" s="108">
        <v>3059</v>
      </c>
      <c r="L14" s="393">
        <v>14235</v>
      </c>
      <c r="M14" s="393">
        <v>32848</v>
      </c>
      <c r="N14" s="396">
        <v>9930</v>
      </c>
    </row>
    <row r="15" spans="1:14" s="13" customFormat="1" ht="16.5" customHeight="1">
      <c r="A15" s="19"/>
      <c r="B15" s="49" t="s">
        <v>143</v>
      </c>
      <c r="C15" s="387">
        <v>22102</v>
      </c>
      <c r="D15" s="108">
        <v>23790</v>
      </c>
      <c r="E15" s="200">
        <v>-7.0954182429592283E-2</v>
      </c>
      <c r="F15" s="200">
        <v>-6.6067173237158161E-2</v>
      </c>
      <c r="G15" s="12"/>
      <c r="H15" s="108">
        <v>9500</v>
      </c>
      <c r="I15" s="108">
        <v>5914</v>
      </c>
      <c r="J15" s="108">
        <v>8376</v>
      </c>
      <c r="K15" s="108">
        <v>7069</v>
      </c>
      <c r="L15" s="393">
        <v>5429</v>
      </c>
      <c r="M15" s="393">
        <v>1043</v>
      </c>
      <c r="N15" s="396">
        <v>15630</v>
      </c>
    </row>
    <row r="16" spans="1:14" s="14" customFormat="1" ht="16.5" customHeight="1">
      <c r="A16" s="127"/>
      <c r="B16" s="184" t="s">
        <v>144</v>
      </c>
      <c r="C16" s="388">
        <v>1370059</v>
      </c>
      <c r="D16" s="382">
        <v>1380576</v>
      </c>
      <c r="E16" s="202">
        <v>-7.6178348747190094E-3</v>
      </c>
      <c r="F16" s="202">
        <v>-7.6162464808129382E-3</v>
      </c>
      <c r="G16" s="12"/>
      <c r="H16" s="382">
        <v>468857</v>
      </c>
      <c r="I16" s="382">
        <v>444616</v>
      </c>
      <c r="J16" s="382">
        <v>467103</v>
      </c>
      <c r="K16" s="382">
        <v>468124</v>
      </c>
      <c r="L16" s="394">
        <v>429471</v>
      </c>
      <c r="M16" s="394">
        <v>479166</v>
      </c>
      <c r="N16" s="397">
        <v>461422</v>
      </c>
    </row>
    <row r="17" spans="1:14" s="13" customFormat="1" ht="16.5" customHeight="1">
      <c r="A17" s="19"/>
      <c r="B17" s="49" t="s">
        <v>145</v>
      </c>
      <c r="C17" s="387">
        <v>-431100</v>
      </c>
      <c r="D17" s="108">
        <v>-454467</v>
      </c>
      <c r="E17" s="200">
        <v>-5.1416274448969901E-2</v>
      </c>
      <c r="F17" s="200">
        <v>-5.1409610095685787E-2</v>
      </c>
      <c r="G17" s="12"/>
      <c r="H17" s="108">
        <v>-143550</v>
      </c>
      <c r="I17" s="108">
        <v>-153744</v>
      </c>
      <c r="J17" s="108">
        <v>-157173</v>
      </c>
      <c r="K17" s="108">
        <v>-161444</v>
      </c>
      <c r="L17" s="393">
        <v>-142784</v>
      </c>
      <c r="M17" s="393">
        <v>-146546</v>
      </c>
      <c r="N17" s="396">
        <v>-141770</v>
      </c>
    </row>
    <row r="18" spans="1:14" s="13" customFormat="1" ht="16.5" customHeight="1">
      <c r="A18" s="19"/>
      <c r="B18" s="49" t="s">
        <v>146</v>
      </c>
      <c r="C18" s="387">
        <v>-319404</v>
      </c>
      <c r="D18" s="108">
        <v>-340050</v>
      </c>
      <c r="E18" s="200">
        <v>-6.0714600794000928E-2</v>
      </c>
      <c r="F18" s="200">
        <v>-6.0673262934081928E-2</v>
      </c>
      <c r="G18" s="12"/>
      <c r="H18" s="108">
        <v>-114575</v>
      </c>
      <c r="I18" s="108">
        <v>-115157</v>
      </c>
      <c r="J18" s="108">
        <v>-110318</v>
      </c>
      <c r="K18" s="108">
        <v>-113498</v>
      </c>
      <c r="L18" s="393">
        <v>-110926</v>
      </c>
      <c r="M18" s="393">
        <v>-108251</v>
      </c>
      <c r="N18" s="396">
        <v>-100227</v>
      </c>
    </row>
    <row r="19" spans="1:14" s="13" customFormat="1" ht="16.5" customHeight="1">
      <c r="A19" s="19"/>
      <c r="B19" s="49" t="s">
        <v>8</v>
      </c>
      <c r="C19" s="387">
        <v>243</v>
      </c>
      <c r="D19" s="108">
        <v>132</v>
      </c>
      <c r="E19" s="200">
        <v>0.84090909090909083</v>
      </c>
      <c r="F19" s="200">
        <v>0.84090909090909083</v>
      </c>
      <c r="G19" s="12"/>
      <c r="H19" s="108">
        <v>0</v>
      </c>
      <c r="I19" s="108">
        <v>33</v>
      </c>
      <c r="J19" s="108">
        <v>99</v>
      </c>
      <c r="K19" s="108">
        <v>2115</v>
      </c>
      <c r="L19" s="393">
        <v>81</v>
      </c>
      <c r="M19" s="393">
        <v>81</v>
      </c>
      <c r="N19" s="396">
        <v>81</v>
      </c>
    </row>
    <row r="20" spans="1:14" s="13" customFormat="1" ht="16.5" customHeight="1">
      <c r="A20" s="19"/>
      <c r="B20" s="49" t="s">
        <v>9</v>
      </c>
      <c r="C20" s="387">
        <v>-38411</v>
      </c>
      <c r="D20" s="108">
        <v>-46879</v>
      </c>
      <c r="E20" s="200">
        <v>-0.18063525245845691</v>
      </c>
      <c r="F20" s="200">
        <v>-0.18062868569401491</v>
      </c>
      <c r="G20" s="12"/>
      <c r="H20" s="108">
        <v>-13198</v>
      </c>
      <c r="I20" s="108">
        <v>-19797</v>
      </c>
      <c r="J20" s="108">
        <v>-13884</v>
      </c>
      <c r="K20" s="108">
        <v>-14718</v>
      </c>
      <c r="L20" s="393">
        <v>-12746</v>
      </c>
      <c r="M20" s="393">
        <v>-13188</v>
      </c>
      <c r="N20" s="396">
        <v>-12477</v>
      </c>
    </row>
    <row r="21" spans="1:14" s="14" customFormat="1" ht="16.5" customHeight="1">
      <c r="A21" s="127"/>
      <c r="B21" s="50" t="s">
        <v>39</v>
      </c>
      <c r="C21" s="205">
        <v>-788672</v>
      </c>
      <c r="D21" s="47">
        <v>-841264</v>
      </c>
      <c r="E21" s="99">
        <v>-6.2515452937484506E-2</v>
      </c>
      <c r="F21" s="99">
        <v>-6.2494785843029144E-2</v>
      </c>
      <c r="G21" s="12"/>
      <c r="H21" s="47">
        <v>-271323</v>
      </c>
      <c r="I21" s="47">
        <v>-288665</v>
      </c>
      <c r="J21" s="47">
        <v>-281276</v>
      </c>
      <c r="K21" s="47">
        <v>-287545</v>
      </c>
      <c r="L21" s="283">
        <v>-266375</v>
      </c>
      <c r="M21" s="283">
        <v>-267904</v>
      </c>
      <c r="N21" s="335">
        <v>-254393</v>
      </c>
    </row>
    <row r="22" spans="1:14" s="14" customFormat="1" ht="16.5" customHeight="1">
      <c r="A22" s="127"/>
      <c r="B22" s="184" t="s">
        <v>147</v>
      </c>
      <c r="C22" s="388">
        <v>581387</v>
      </c>
      <c r="D22" s="382">
        <v>539312</v>
      </c>
      <c r="E22" s="202">
        <v>7.8016064912332705E-2</v>
      </c>
      <c r="F22" s="202">
        <v>7.7995552916071853E-2</v>
      </c>
      <c r="G22" s="12"/>
      <c r="H22" s="382">
        <v>197534</v>
      </c>
      <c r="I22" s="382">
        <v>155951</v>
      </c>
      <c r="J22" s="382">
        <v>185827</v>
      </c>
      <c r="K22" s="382">
        <v>180579</v>
      </c>
      <c r="L22" s="394">
        <v>163096</v>
      </c>
      <c r="M22" s="394">
        <v>211262</v>
      </c>
      <c r="N22" s="397">
        <v>207029</v>
      </c>
    </row>
    <row r="23" spans="1:14" s="13" customFormat="1" ht="16.5" customHeight="1">
      <c r="A23" s="19"/>
      <c r="B23" s="51" t="s">
        <v>192</v>
      </c>
      <c r="C23" s="387">
        <v>67726</v>
      </c>
      <c r="D23" s="108">
        <v>-66323</v>
      </c>
      <c r="E23" s="200" t="s">
        <v>179</v>
      </c>
      <c r="F23" s="200" t="s">
        <v>179</v>
      </c>
      <c r="G23" s="12"/>
      <c r="H23" s="108">
        <v>19364</v>
      </c>
      <c r="I23" s="108">
        <v>-51276</v>
      </c>
      <c r="J23" s="108">
        <v>-34411</v>
      </c>
      <c r="K23" s="108">
        <v>-99413</v>
      </c>
      <c r="L23" s="393">
        <v>51804</v>
      </c>
      <c r="M23" s="393">
        <v>-2531</v>
      </c>
      <c r="N23" s="396">
        <v>18453</v>
      </c>
    </row>
    <row r="24" spans="1:14" s="14" customFormat="1" ht="16.5" customHeight="1">
      <c r="A24" s="127"/>
      <c r="B24" s="184" t="s">
        <v>195</v>
      </c>
      <c r="C24" s="388">
        <v>649113</v>
      </c>
      <c r="D24" s="382">
        <v>472989</v>
      </c>
      <c r="E24" s="202">
        <v>0.3723638393281874</v>
      </c>
      <c r="F24" s="202">
        <v>0.37237779257445869</v>
      </c>
      <c r="G24" s="12"/>
      <c r="H24" s="382">
        <v>216898</v>
      </c>
      <c r="I24" s="382">
        <v>104675</v>
      </c>
      <c r="J24" s="382">
        <v>151416</v>
      </c>
      <c r="K24" s="382">
        <v>81166</v>
      </c>
      <c r="L24" s="394">
        <v>214900</v>
      </c>
      <c r="M24" s="394">
        <v>208731</v>
      </c>
      <c r="N24" s="397">
        <v>225482</v>
      </c>
    </row>
    <row r="25" spans="1:14" s="13" customFormat="1" ht="16.5" customHeight="1">
      <c r="A25" s="19"/>
      <c r="B25" s="49" t="s">
        <v>40</v>
      </c>
      <c r="C25" s="387">
        <v>-111088</v>
      </c>
      <c r="D25" s="108">
        <v>-94042</v>
      </c>
      <c r="E25" s="200">
        <v>0.18125943727270788</v>
      </c>
      <c r="F25" s="200">
        <v>0.18125816214646284</v>
      </c>
      <c r="G25" s="12"/>
      <c r="H25" s="108">
        <v>-88044</v>
      </c>
      <c r="I25" s="108">
        <v>-57</v>
      </c>
      <c r="J25" s="108">
        <v>-5941</v>
      </c>
      <c r="K25" s="108">
        <v>-14816</v>
      </c>
      <c r="L25" s="393">
        <v>-96293</v>
      </c>
      <c r="M25" s="393">
        <v>-6707</v>
      </c>
      <c r="N25" s="396">
        <v>-8088</v>
      </c>
    </row>
    <row r="26" spans="1:14" s="13" customFormat="1" ht="16.5" customHeight="1">
      <c r="A26" s="19"/>
      <c r="B26" s="52" t="s">
        <v>41</v>
      </c>
      <c r="C26" s="387">
        <v>-103518</v>
      </c>
      <c r="D26" s="108">
        <v>-95377</v>
      </c>
      <c r="E26" s="200">
        <v>8.535600826195E-2</v>
      </c>
      <c r="F26" s="200">
        <v>8.535600826195E-2</v>
      </c>
      <c r="G26" s="12"/>
      <c r="H26" s="108">
        <v>-88100</v>
      </c>
      <c r="I26" s="108">
        <v>-631</v>
      </c>
      <c r="J26" s="108">
        <v>-6646</v>
      </c>
      <c r="K26" s="108">
        <v>-17031</v>
      </c>
      <c r="L26" s="393">
        <v>-88542</v>
      </c>
      <c r="M26" s="393">
        <v>-9481</v>
      </c>
      <c r="N26" s="396">
        <v>-5495</v>
      </c>
    </row>
    <row r="27" spans="1:14" s="13" customFormat="1" ht="16.5" customHeight="1">
      <c r="A27" s="19"/>
      <c r="B27" s="53" t="s">
        <v>98</v>
      </c>
      <c r="C27" s="387">
        <v>-18528</v>
      </c>
      <c r="D27" s="108">
        <v>-42549</v>
      </c>
      <c r="E27" s="200">
        <v>-0.56454910808714653</v>
      </c>
      <c r="F27" s="200">
        <v>-0.56454910808714653</v>
      </c>
      <c r="G27" s="12"/>
      <c r="H27" s="108">
        <v>-36532</v>
      </c>
      <c r="I27" s="108">
        <v>0</v>
      </c>
      <c r="J27" s="108">
        <v>-6017</v>
      </c>
      <c r="K27" s="108">
        <v>-16400</v>
      </c>
      <c r="L27" s="393">
        <v>-14460</v>
      </c>
      <c r="M27" s="393">
        <v>-4068</v>
      </c>
      <c r="N27" s="396">
        <v>0</v>
      </c>
    </row>
    <row r="28" spans="1:14" s="13" customFormat="1" ht="16.5" customHeight="1">
      <c r="A28" s="19"/>
      <c r="B28" s="53" t="s">
        <v>99</v>
      </c>
      <c r="C28" s="387">
        <v>-16484</v>
      </c>
      <c r="D28" s="108">
        <v>-1882</v>
      </c>
      <c r="E28" s="200" t="s">
        <v>179</v>
      </c>
      <c r="F28" s="200" t="s">
        <v>179</v>
      </c>
      <c r="G28" s="12"/>
      <c r="H28" s="108">
        <v>-629</v>
      </c>
      <c r="I28" s="108">
        <v>-624</v>
      </c>
      <c r="J28" s="108">
        <v>-629</v>
      </c>
      <c r="K28" s="108">
        <v>-631</v>
      </c>
      <c r="L28" s="393">
        <v>-5494</v>
      </c>
      <c r="M28" s="393">
        <v>-5495</v>
      </c>
      <c r="N28" s="396">
        <v>-5495</v>
      </c>
    </row>
    <row r="29" spans="1:14" s="13" customFormat="1" ht="16.5" customHeight="1">
      <c r="A29" s="19"/>
      <c r="B29" s="53" t="s">
        <v>100</v>
      </c>
      <c r="C29" s="387">
        <v>-68506</v>
      </c>
      <c r="D29" s="108">
        <v>-50946</v>
      </c>
      <c r="E29" s="200">
        <v>0.3446786793860166</v>
      </c>
      <c r="F29" s="200">
        <v>0.3446786793860166</v>
      </c>
      <c r="G29" s="12"/>
      <c r="H29" s="108">
        <v>-50939</v>
      </c>
      <c r="I29" s="108">
        <v>-7</v>
      </c>
      <c r="J29" s="108">
        <v>0</v>
      </c>
      <c r="K29" s="108">
        <v>0</v>
      </c>
      <c r="L29" s="393">
        <v>-68588</v>
      </c>
      <c r="M29" s="393">
        <v>82</v>
      </c>
      <c r="N29" s="396">
        <v>0</v>
      </c>
    </row>
    <row r="30" spans="1:14" s="13" customFormat="1" ht="16.5" customHeight="1">
      <c r="A30" s="19"/>
      <c r="B30" s="49" t="s">
        <v>10</v>
      </c>
      <c r="C30" s="387">
        <v>5486</v>
      </c>
      <c r="D30" s="108">
        <v>-3300</v>
      </c>
      <c r="E30" s="200" t="s">
        <v>179</v>
      </c>
      <c r="F30" s="200" t="s">
        <v>179</v>
      </c>
      <c r="G30" s="12"/>
      <c r="H30" s="108">
        <v>0</v>
      </c>
      <c r="I30" s="108">
        <v>0</v>
      </c>
      <c r="J30" s="108">
        <v>-3300</v>
      </c>
      <c r="K30" s="108">
        <v>-351422</v>
      </c>
      <c r="L30" s="393">
        <v>-2950</v>
      </c>
      <c r="M30" s="393">
        <v>9364</v>
      </c>
      <c r="N30" s="396">
        <v>-928</v>
      </c>
    </row>
    <row r="31" spans="1:14" s="14" customFormat="1" ht="16.5" customHeight="1">
      <c r="A31" s="19"/>
      <c r="B31" s="49" t="s">
        <v>11</v>
      </c>
      <c r="C31" s="387">
        <v>-13206</v>
      </c>
      <c r="D31" s="108">
        <v>24732</v>
      </c>
      <c r="E31" s="200" t="s">
        <v>179</v>
      </c>
      <c r="F31" s="200" t="s">
        <v>179</v>
      </c>
      <c r="G31" s="12"/>
      <c r="H31" s="108">
        <v>-1231</v>
      </c>
      <c r="I31" s="108">
        <v>21090</v>
      </c>
      <c r="J31" s="108">
        <v>4873</v>
      </c>
      <c r="K31" s="108">
        <v>-16065</v>
      </c>
      <c r="L31" s="393">
        <v>-9578</v>
      </c>
      <c r="M31" s="393">
        <v>2244</v>
      </c>
      <c r="N31" s="396">
        <v>-5872</v>
      </c>
    </row>
    <row r="32" spans="1:14" s="14" customFormat="1" ht="16.5" customHeight="1">
      <c r="A32" s="129"/>
      <c r="B32" s="184" t="s">
        <v>148</v>
      </c>
      <c r="C32" s="388">
        <v>530305</v>
      </c>
      <c r="D32" s="382">
        <v>400379</v>
      </c>
      <c r="E32" s="202">
        <v>0.32450752911616254</v>
      </c>
      <c r="F32" s="202">
        <v>0.32465732998843344</v>
      </c>
      <c r="G32" s="12"/>
      <c r="H32" s="382">
        <v>127623</v>
      </c>
      <c r="I32" s="382">
        <v>125708</v>
      </c>
      <c r="J32" s="382">
        <v>147048</v>
      </c>
      <c r="K32" s="382">
        <v>-301137</v>
      </c>
      <c r="L32" s="394">
        <v>106079</v>
      </c>
      <c r="M32" s="394">
        <v>213632</v>
      </c>
      <c r="N32" s="397">
        <v>210594</v>
      </c>
    </row>
    <row r="33" spans="1:14" ht="16.5" customHeight="1">
      <c r="A33" s="129"/>
      <c r="B33" s="184" t="s">
        <v>151</v>
      </c>
      <c r="C33" s="388">
        <v>495813</v>
      </c>
      <c r="D33" s="382">
        <v>347144</v>
      </c>
      <c r="E33" s="202">
        <v>0.42826319913350086</v>
      </c>
      <c r="F33" s="202">
        <v>0.42839086805269777</v>
      </c>
      <c r="G33" s="12"/>
      <c r="H33" s="382">
        <v>107394</v>
      </c>
      <c r="I33" s="382">
        <v>114186</v>
      </c>
      <c r="J33" s="382">
        <v>125564</v>
      </c>
      <c r="K33" s="382">
        <v>-226232</v>
      </c>
      <c r="L33" s="394">
        <v>85572</v>
      </c>
      <c r="M33" s="394">
        <v>202855</v>
      </c>
      <c r="N33" s="397">
        <v>207386</v>
      </c>
    </row>
    <row r="34" spans="1:14" ht="16.5" customHeight="1">
      <c r="A34" s="134"/>
      <c r="B34" s="184" t="s">
        <v>152</v>
      </c>
      <c r="C34" s="388">
        <v>469934.22000000003</v>
      </c>
      <c r="D34" s="382">
        <v>394665.89500000002</v>
      </c>
      <c r="E34" s="202">
        <v>0.19071403420860578</v>
      </c>
      <c r="F34" s="202">
        <v>0.19079858732661847</v>
      </c>
      <c r="G34" s="12"/>
      <c r="H34" s="382">
        <v>101150.677</v>
      </c>
      <c r="I34" s="382">
        <v>157192.54800000004</v>
      </c>
      <c r="J34" s="382">
        <v>136322.67000000001</v>
      </c>
      <c r="K34" s="382">
        <v>123946.42600000002</v>
      </c>
      <c r="L34" s="394">
        <v>85572</v>
      </c>
      <c r="M34" s="394">
        <v>180276.28200000001</v>
      </c>
      <c r="N34" s="397">
        <v>204085.93799999999</v>
      </c>
    </row>
    <row r="35" spans="1:14" ht="16.5" customHeight="1">
      <c r="A35" s="19"/>
      <c r="B35" s="8"/>
      <c r="C35" s="245"/>
      <c r="D35" s="9"/>
      <c r="E35" s="77"/>
      <c r="F35" s="77"/>
      <c r="G35" s="12"/>
      <c r="H35" s="9"/>
      <c r="I35" s="9"/>
      <c r="J35" s="9"/>
      <c r="K35" s="9"/>
      <c r="L35" s="311"/>
      <c r="M35" s="311"/>
      <c r="N35" s="362"/>
    </row>
    <row r="36" spans="1:14" ht="23.25" thickBot="1">
      <c r="A36" s="196"/>
      <c r="B36" s="179" t="s">
        <v>155</v>
      </c>
      <c r="C36" s="210"/>
      <c r="D36" s="246"/>
      <c r="E36" s="179"/>
      <c r="F36" s="179"/>
      <c r="G36" s="12"/>
      <c r="H36" s="246"/>
      <c r="I36" s="246"/>
      <c r="J36" s="246"/>
      <c r="K36" s="246"/>
      <c r="L36" s="284"/>
      <c r="M36" s="284"/>
      <c r="N36" s="371"/>
    </row>
    <row r="37" spans="1:14" ht="16.5" customHeight="1">
      <c r="A37" s="222"/>
      <c r="B37" s="223"/>
      <c r="C37" s="211"/>
      <c r="D37" s="247"/>
      <c r="E37" s="223"/>
      <c r="F37" s="223"/>
      <c r="G37" s="12"/>
      <c r="H37" s="247"/>
      <c r="I37" s="247"/>
      <c r="J37" s="247"/>
      <c r="K37" s="247"/>
      <c r="L37" s="286"/>
      <c r="M37" s="286"/>
      <c r="N37" s="372"/>
    </row>
    <row r="38" spans="1:14" ht="16.5" customHeight="1">
      <c r="A38" s="19"/>
      <c r="B38" s="59" t="s">
        <v>14</v>
      </c>
      <c r="C38" s="212">
        <v>0.57564820201173816</v>
      </c>
      <c r="D38" s="100">
        <v>0.60935725378392791</v>
      </c>
      <c r="E38" s="110">
        <v>-3.3709051772189746</v>
      </c>
      <c r="F38" s="111"/>
      <c r="G38" s="12"/>
      <c r="H38" s="100">
        <v>0.57869030429320667</v>
      </c>
      <c r="I38" s="100">
        <v>0.64924564118250361</v>
      </c>
      <c r="J38" s="100">
        <v>0.60217125559030882</v>
      </c>
      <c r="K38" s="100">
        <v>0.61424964325691478</v>
      </c>
      <c r="L38" s="287">
        <v>0.62023978336139107</v>
      </c>
      <c r="M38" s="287">
        <v>0.55910477788490831</v>
      </c>
      <c r="N38" s="337">
        <v>0.55132395074357099</v>
      </c>
    </row>
    <row r="39" spans="1:14" ht="16.5" customHeight="1">
      <c r="A39" s="19"/>
      <c r="B39" s="59" t="s">
        <v>54</v>
      </c>
      <c r="C39" s="214">
        <v>-13.827887302800152</v>
      </c>
      <c r="D39" s="102">
        <v>14.245688569810209</v>
      </c>
      <c r="E39" s="102">
        <v>-28.073575872610363</v>
      </c>
      <c r="F39" s="112"/>
      <c r="G39" s="12"/>
      <c r="H39" s="102">
        <v>-12.372018824010029</v>
      </c>
      <c r="I39" s="102">
        <v>32.724725409248535</v>
      </c>
      <c r="J39" s="102">
        <v>22.585014977766495</v>
      </c>
      <c r="K39" s="102">
        <v>62.203278635185747</v>
      </c>
      <c r="L39" s="288">
        <v>-31.57756551547466</v>
      </c>
      <c r="M39" s="288">
        <v>1.5673539068711253</v>
      </c>
      <c r="N39" s="338">
        <v>-11.235193731403632</v>
      </c>
    </row>
    <row r="40" spans="1:14" ht="16.5" customHeight="1">
      <c r="A40" s="19"/>
      <c r="B40" s="59"/>
      <c r="C40" s="212"/>
      <c r="D40" s="100"/>
      <c r="E40" s="102"/>
      <c r="F40" s="112"/>
      <c r="G40" s="12"/>
      <c r="H40" s="100"/>
      <c r="I40" s="100"/>
      <c r="J40" s="100"/>
      <c r="K40" s="100"/>
      <c r="L40" s="287"/>
      <c r="M40" s="287"/>
      <c r="N40" s="337"/>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19"/>
      <c r="B43" s="59" t="s">
        <v>109</v>
      </c>
      <c r="C43" s="389">
        <v>66270574</v>
      </c>
      <c r="D43" s="390">
        <v>60566126</v>
      </c>
      <c r="E43" s="99">
        <v>9.4185452772726386E-2</v>
      </c>
      <c r="F43" s="112"/>
      <c r="G43" s="12"/>
      <c r="H43" s="390">
        <v>63401157</v>
      </c>
      <c r="I43" s="390">
        <v>60660828</v>
      </c>
      <c r="J43" s="390">
        <v>60566126</v>
      </c>
      <c r="K43" s="390">
        <v>66130783</v>
      </c>
      <c r="L43" s="395">
        <v>63791753</v>
      </c>
      <c r="M43" s="395">
        <v>64715938</v>
      </c>
      <c r="N43" s="398">
        <v>66270574</v>
      </c>
    </row>
    <row r="44" spans="1:14" ht="16.5" customHeight="1">
      <c r="A44" s="19"/>
      <c r="B44" s="76" t="s">
        <v>110</v>
      </c>
      <c r="C44" s="389">
        <v>62091118</v>
      </c>
      <c r="D44" s="390">
        <v>60247569</v>
      </c>
      <c r="E44" s="99">
        <v>3.0599558299190477E-2</v>
      </c>
      <c r="F44" s="112"/>
      <c r="G44" s="12"/>
      <c r="H44" s="390">
        <v>60636849</v>
      </c>
      <c r="I44" s="390">
        <v>60286118</v>
      </c>
      <c r="J44" s="390">
        <v>60247569</v>
      </c>
      <c r="K44" s="390">
        <v>64220129</v>
      </c>
      <c r="L44" s="395">
        <v>62604914</v>
      </c>
      <c r="M44" s="395">
        <v>62078784</v>
      </c>
      <c r="N44" s="398">
        <v>62091118</v>
      </c>
    </row>
    <row r="45" spans="1:14" ht="16.5" customHeight="1">
      <c r="A45" s="19"/>
      <c r="B45" s="59" t="s">
        <v>52</v>
      </c>
      <c r="C45" s="389">
        <v>35782026.5</v>
      </c>
      <c r="D45" s="390">
        <v>40094050.5</v>
      </c>
      <c r="E45" s="99">
        <v>-0.1075477270623979</v>
      </c>
      <c r="F45" s="112"/>
      <c r="G45" s="12"/>
      <c r="H45" s="390">
        <v>35322560</v>
      </c>
      <c r="I45" s="390">
        <v>36056370.5</v>
      </c>
      <c r="J45" s="390">
        <v>40094050.5</v>
      </c>
      <c r="K45" s="390">
        <v>40625830.5</v>
      </c>
      <c r="L45" s="395">
        <v>39057269.5</v>
      </c>
      <c r="M45" s="395">
        <v>37117636.5</v>
      </c>
      <c r="N45" s="398">
        <v>35782026.5</v>
      </c>
    </row>
    <row r="46" spans="1:14" ht="16.5" customHeight="1">
      <c r="A46" s="19"/>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19"/>
      <c r="B49" s="76" t="s">
        <v>51</v>
      </c>
      <c r="C49" s="203">
        <v>5168.3869999999997</v>
      </c>
      <c r="D49" s="98">
        <v>5920.1826000000001</v>
      </c>
      <c r="E49" s="99">
        <v>-0.12698858308863659</v>
      </c>
      <c r="F49" s="111"/>
      <c r="G49" s="12"/>
      <c r="H49" s="98">
        <v>6175.3298999999997</v>
      </c>
      <c r="I49" s="98">
        <v>5991.6058000000003</v>
      </c>
      <c r="J49" s="98">
        <v>5920.1826000000001</v>
      </c>
      <c r="K49" s="98">
        <v>5759.1350000000002</v>
      </c>
      <c r="L49" s="282">
        <v>5332.3909999999996</v>
      </c>
      <c r="M49" s="282">
        <v>5190.4440000000004</v>
      </c>
      <c r="N49" s="340">
        <v>5168.3869999999997</v>
      </c>
    </row>
    <row r="50" spans="1:14" ht="12">
      <c r="A50" s="19"/>
      <c r="B50" s="76" t="s">
        <v>187</v>
      </c>
      <c r="C50" s="219">
        <v>0.12654755322798708</v>
      </c>
      <c r="D50" s="54">
        <v>0.11128549465378558</v>
      </c>
      <c r="E50" s="110">
        <v>1.52620585742015</v>
      </c>
      <c r="F50" s="113"/>
      <c r="G50" s="12"/>
      <c r="H50" s="54">
        <v>8.8000538422970884E-2</v>
      </c>
      <c r="I50" s="54">
        <v>0.13539858453880355</v>
      </c>
      <c r="J50" s="54">
        <v>0.11023769947204115</v>
      </c>
      <c r="K50" s="54">
        <v>9.5256265027725467E-2</v>
      </c>
      <c r="L50" s="290">
        <v>6.6031566065987146E-2</v>
      </c>
      <c r="M50" s="290">
        <v>0.14598182469848139</v>
      </c>
      <c r="N50" s="341">
        <v>0.17244395333489854</v>
      </c>
    </row>
    <row r="51" spans="1:14" s="447" customFormat="1" ht="20.25" customHeight="1">
      <c r="A51" s="445"/>
      <c r="B51" s="446" t="s">
        <v>177</v>
      </c>
      <c r="C51" s="450"/>
      <c r="D51" s="450"/>
      <c r="E51" s="450"/>
      <c r="F51" s="450"/>
      <c r="G51" s="449"/>
      <c r="H51" s="450"/>
      <c r="I51" s="450"/>
      <c r="J51" s="450"/>
      <c r="K51" s="450"/>
      <c r="L51" s="450"/>
      <c r="M51" s="450"/>
      <c r="N51" s="450"/>
    </row>
    <row r="52" spans="1:14" ht="12">
      <c r="A52" s="19" t="s">
        <v>91</v>
      </c>
      <c r="B52" s="49" t="s">
        <v>188</v>
      </c>
      <c r="C52" s="5"/>
      <c r="D52" s="5"/>
      <c r="E52" s="132"/>
      <c r="F52" s="132"/>
      <c r="G52" s="125"/>
      <c r="H52" s="19"/>
      <c r="I52" s="19"/>
      <c r="J52" s="19"/>
      <c r="K52" s="19"/>
      <c r="L52" s="19"/>
      <c r="M52" s="19"/>
      <c r="N52" s="19"/>
    </row>
    <row r="53" spans="1:14" ht="12">
      <c r="C53" s="5"/>
      <c r="D53" s="5"/>
      <c r="G53" s="125"/>
      <c r="I53" s="5"/>
      <c r="J53" s="5"/>
      <c r="K53" s="5"/>
      <c r="L53" s="5"/>
      <c r="M53" s="5"/>
      <c r="N53" s="5"/>
    </row>
  </sheetData>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N53"/>
  <sheetViews>
    <sheetView showGridLines="0" zoomScale="80" zoomScaleNormal="80" zoomScaleSheetLayoutView="50" workbookViewId="0">
      <selection activeCell="N52" sqref="N51:N52"/>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425781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118</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449362</v>
      </c>
      <c r="D11" s="108">
        <v>361573</v>
      </c>
      <c r="E11" s="200">
        <v>0.24279744339317366</v>
      </c>
      <c r="F11" s="200">
        <v>0.19034773520368176</v>
      </c>
      <c r="G11" s="12"/>
      <c r="H11" s="108">
        <v>113338</v>
      </c>
      <c r="I11" s="108">
        <v>121896</v>
      </c>
      <c r="J11" s="108">
        <v>126339</v>
      </c>
      <c r="K11" s="108">
        <v>144618</v>
      </c>
      <c r="L11" s="393">
        <v>154907</v>
      </c>
      <c r="M11" s="393">
        <v>157857</v>
      </c>
      <c r="N11" s="396">
        <v>136598</v>
      </c>
    </row>
    <row r="12" spans="1:14" s="13" customFormat="1" ht="16.5" customHeight="1">
      <c r="A12" s="19"/>
      <c r="B12" s="49" t="s">
        <v>140</v>
      </c>
      <c r="C12" s="387">
        <v>1740</v>
      </c>
      <c r="D12" s="108">
        <v>1641</v>
      </c>
      <c r="E12" s="200">
        <v>6.0329067641681888E-2</v>
      </c>
      <c r="F12" s="200">
        <v>5.694878381002022E-2</v>
      </c>
      <c r="G12" s="12"/>
      <c r="H12" s="108">
        <v>498</v>
      </c>
      <c r="I12" s="108">
        <v>530</v>
      </c>
      <c r="J12" s="108">
        <v>613</v>
      </c>
      <c r="K12" s="108">
        <v>797</v>
      </c>
      <c r="L12" s="393">
        <v>541</v>
      </c>
      <c r="M12" s="393">
        <v>541</v>
      </c>
      <c r="N12" s="396">
        <v>658</v>
      </c>
    </row>
    <row r="13" spans="1:14" s="13" customFormat="1" ht="16.5" customHeight="1">
      <c r="A13" s="19"/>
      <c r="B13" s="49" t="s">
        <v>141</v>
      </c>
      <c r="C13" s="387">
        <v>117148</v>
      </c>
      <c r="D13" s="108">
        <v>103380</v>
      </c>
      <c r="E13" s="200">
        <v>0.13317856451924937</v>
      </c>
      <c r="F13" s="200">
        <v>8.5830900606437277E-2</v>
      </c>
      <c r="G13" s="12"/>
      <c r="H13" s="108">
        <v>31602</v>
      </c>
      <c r="I13" s="108">
        <v>36093</v>
      </c>
      <c r="J13" s="108">
        <v>35685</v>
      </c>
      <c r="K13" s="108">
        <v>36828</v>
      </c>
      <c r="L13" s="393">
        <v>41308</v>
      </c>
      <c r="M13" s="393">
        <v>39889</v>
      </c>
      <c r="N13" s="396">
        <v>35951</v>
      </c>
    </row>
    <row r="14" spans="1:14" s="13" customFormat="1" ht="16.5" customHeight="1">
      <c r="A14" s="19"/>
      <c r="B14" s="49" t="s">
        <v>142</v>
      </c>
      <c r="C14" s="387">
        <v>65405</v>
      </c>
      <c r="D14" s="108">
        <v>71871</v>
      </c>
      <c r="E14" s="200">
        <v>-8.9966745975428197E-2</v>
      </c>
      <c r="F14" s="200">
        <v>-0.12903753227307291</v>
      </c>
      <c r="G14" s="12"/>
      <c r="H14" s="108">
        <v>22077</v>
      </c>
      <c r="I14" s="108">
        <v>25300</v>
      </c>
      <c r="J14" s="108">
        <v>24494</v>
      </c>
      <c r="K14" s="108">
        <v>12824</v>
      </c>
      <c r="L14" s="393">
        <v>23926</v>
      </c>
      <c r="M14" s="393">
        <v>16919</v>
      </c>
      <c r="N14" s="396">
        <v>24560</v>
      </c>
    </row>
    <row r="15" spans="1:14" s="13" customFormat="1" ht="16.5" customHeight="1">
      <c r="A15" s="19"/>
      <c r="B15" s="49" t="s">
        <v>143</v>
      </c>
      <c r="C15" s="387">
        <v>7588</v>
      </c>
      <c r="D15" s="108">
        <v>5329</v>
      </c>
      <c r="E15" s="200">
        <v>0.42390692437605559</v>
      </c>
      <c r="F15" s="200">
        <v>0.39435161949115871</v>
      </c>
      <c r="G15" s="12"/>
      <c r="H15" s="108">
        <v>1485</v>
      </c>
      <c r="I15" s="108">
        <v>1643</v>
      </c>
      <c r="J15" s="108">
        <v>2201</v>
      </c>
      <c r="K15" s="108">
        <v>2097</v>
      </c>
      <c r="L15" s="393">
        <v>2509</v>
      </c>
      <c r="M15" s="393">
        <v>2619</v>
      </c>
      <c r="N15" s="396">
        <v>2460</v>
      </c>
    </row>
    <row r="16" spans="1:14" s="14" customFormat="1" ht="16.5" customHeight="1">
      <c r="A16" s="127"/>
      <c r="B16" s="184" t="s">
        <v>144</v>
      </c>
      <c r="C16" s="388">
        <v>641243</v>
      </c>
      <c r="D16" s="382">
        <v>543794</v>
      </c>
      <c r="E16" s="202">
        <v>0.1792020507765808</v>
      </c>
      <c r="F16" s="202">
        <v>0.12989650960827048</v>
      </c>
      <c r="G16" s="12"/>
      <c r="H16" s="382">
        <v>169000</v>
      </c>
      <c r="I16" s="382">
        <v>185462</v>
      </c>
      <c r="J16" s="382">
        <v>189332</v>
      </c>
      <c r="K16" s="382">
        <v>197164</v>
      </c>
      <c r="L16" s="394">
        <v>223191</v>
      </c>
      <c r="M16" s="394">
        <v>217825</v>
      </c>
      <c r="N16" s="397">
        <v>200227</v>
      </c>
    </row>
    <row r="17" spans="1:14" s="13" customFormat="1" ht="16.5" customHeight="1">
      <c r="A17" s="19"/>
      <c r="B17" s="49" t="s">
        <v>145</v>
      </c>
      <c r="C17" s="387">
        <v>-115229</v>
      </c>
      <c r="D17" s="108">
        <v>-108479</v>
      </c>
      <c r="E17" s="200">
        <v>6.2224024926483379E-2</v>
      </c>
      <c r="F17" s="200">
        <v>1.8170058022795255E-2</v>
      </c>
      <c r="G17" s="12"/>
      <c r="H17" s="108">
        <v>-34503</v>
      </c>
      <c r="I17" s="108">
        <v>-36910</v>
      </c>
      <c r="J17" s="108">
        <v>-37066</v>
      </c>
      <c r="K17" s="108">
        <v>-38438</v>
      </c>
      <c r="L17" s="393">
        <v>-37343</v>
      </c>
      <c r="M17" s="393">
        <v>-38805</v>
      </c>
      <c r="N17" s="396">
        <v>-39081</v>
      </c>
    </row>
    <row r="18" spans="1:14" s="13" customFormat="1" ht="16.5" customHeight="1">
      <c r="A18" s="19"/>
      <c r="B18" s="49" t="s">
        <v>146</v>
      </c>
      <c r="C18" s="387">
        <v>-85112</v>
      </c>
      <c r="D18" s="108">
        <v>-79172</v>
      </c>
      <c r="E18" s="200">
        <v>7.5026524528873928E-2</v>
      </c>
      <c r="F18" s="200">
        <v>3.0330279349771505E-2</v>
      </c>
      <c r="G18" s="12"/>
      <c r="H18" s="108">
        <v>-25705</v>
      </c>
      <c r="I18" s="108">
        <v>-25745</v>
      </c>
      <c r="J18" s="108">
        <v>-27722</v>
      </c>
      <c r="K18" s="108">
        <v>-33772</v>
      </c>
      <c r="L18" s="393">
        <v>-28464</v>
      </c>
      <c r="M18" s="393">
        <v>-27733</v>
      </c>
      <c r="N18" s="396">
        <v>-28915</v>
      </c>
    </row>
    <row r="19" spans="1:14" s="13" customFormat="1" ht="16.5" customHeight="1">
      <c r="A19" s="19"/>
      <c r="B19" s="49" t="s">
        <v>8</v>
      </c>
      <c r="C19" s="387">
        <v>0</v>
      </c>
      <c r="D19" s="108">
        <v>0</v>
      </c>
      <c r="E19" s="200" t="s">
        <v>179</v>
      </c>
      <c r="F19" s="200" t="s">
        <v>179</v>
      </c>
      <c r="G19" s="12"/>
      <c r="H19" s="108">
        <v>0</v>
      </c>
      <c r="I19" s="108">
        <v>0</v>
      </c>
      <c r="J19" s="108">
        <v>0</v>
      </c>
      <c r="K19" s="108">
        <v>0</v>
      </c>
      <c r="L19" s="393">
        <v>0</v>
      </c>
      <c r="M19" s="393">
        <v>0</v>
      </c>
      <c r="N19" s="396">
        <v>0</v>
      </c>
    </row>
    <row r="20" spans="1:14" s="13" customFormat="1" ht="16.5" customHeight="1">
      <c r="A20" s="19"/>
      <c r="B20" s="49" t="s">
        <v>9</v>
      </c>
      <c r="C20" s="387">
        <v>-34308</v>
      </c>
      <c r="D20" s="108">
        <v>-29586</v>
      </c>
      <c r="E20" s="200">
        <v>0.1596025147029001</v>
      </c>
      <c r="F20" s="200">
        <v>0.11122285858778169</v>
      </c>
      <c r="G20" s="12"/>
      <c r="H20" s="108">
        <v>-9539</v>
      </c>
      <c r="I20" s="108">
        <v>-9754</v>
      </c>
      <c r="J20" s="108">
        <v>-10293</v>
      </c>
      <c r="K20" s="108">
        <v>-10579</v>
      </c>
      <c r="L20" s="393">
        <v>-11626</v>
      </c>
      <c r="M20" s="393">
        <v>-11344</v>
      </c>
      <c r="N20" s="396">
        <v>-11338</v>
      </c>
    </row>
    <row r="21" spans="1:14" s="14" customFormat="1" ht="16.5" customHeight="1">
      <c r="A21" s="127"/>
      <c r="B21" s="50" t="s">
        <v>39</v>
      </c>
      <c r="C21" s="205">
        <v>-234649</v>
      </c>
      <c r="D21" s="47">
        <v>-217237</v>
      </c>
      <c r="E21" s="99">
        <v>8.0152091954869498E-2</v>
      </c>
      <c r="F21" s="99">
        <v>3.5274464272793571E-2</v>
      </c>
      <c r="G21" s="12"/>
      <c r="H21" s="47">
        <v>-69747</v>
      </c>
      <c r="I21" s="47">
        <v>-72409</v>
      </c>
      <c r="J21" s="47">
        <v>-75081</v>
      </c>
      <c r="K21" s="47">
        <v>-82789</v>
      </c>
      <c r="L21" s="283">
        <v>-77433</v>
      </c>
      <c r="M21" s="283">
        <v>-77882</v>
      </c>
      <c r="N21" s="335">
        <v>-79334</v>
      </c>
    </row>
    <row r="22" spans="1:14" s="14" customFormat="1" ht="16.5" customHeight="1">
      <c r="A22" s="127"/>
      <c r="B22" s="184" t="s">
        <v>147</v>
      </c>
      <c r="C22" s="388">
        <v>406594</v>
      </c>
      <c r="D22" s="382">
        <v>326557</v>
      </c>
      <c r="E22" s="202">
        <v>0.24509350588105594</v>
      </c>
      <c r="F22" s="202">
        <v>0.1928422696108103</v>
      </c>
      <c r="G22" s="12"/>
      <c r="H22" s="382">
        <v>99253</v>
      </c>
      <c r="I22" s="382">
        <v>113053</v>
      </c>
      <c r="J22" s="382">
        <v>114251</v>
      </c>
      <c r="K22" s="382">
        <v>114375</v>
      </c>
      <c r="L22" s="394">
        <v>145758</v>
      </c>
      <c r="M22" s="394">
        <v>139943</v>
      </c>
      <c r="N22" s="397">
        <v>120893</v>
      </c>
    </row>
    <row r="23" spans="1:14" s="13" customFormat="1" ht="16.5" customHeight="1">
      <c r="A23" s="19"/>
      <c r="B23" s="51" t="s">
        <v>192</v>
      </c>
      <c r="C23" s="387">
        <v>-30941</v>
      </c>
      <c r="D23" s="108">
        <v>-18999</v>
      </c>
      <c r="E23" s="200">
        <v>0.62855939786304549</v>
      </c>
      <c r="F23" s="200">
        <v>0.55267254918449926</v>
      </c>
      <c r="G23" s="12"/>
      <c r="H23" s="108">
        <v>-27595</v>
      </c>
      <c r="I23" s="108">
        <v>3143</v>
      </c>
      <c r="J23" s="108">
        <v>5453</v>
      </c>
      <c r="K23" s="108">
        <v>-47061</v>
      </c>
      <c r="L23" s="393">
        <v>-12965</v>
      </c>
      <c r="M23" s="393">
        <v>-15813</v>
      </c>
      <c r="N23" s="396">
        <v>-2163</v>
      </c>
    </row>
    <row r="24" spans="1:14" s="14" customFormat="1" ht="16.5" customHeight="1">
      <c r="A24" s="127"/>
      <c r="B24" s="184" t="s">
        <v>195</v>
      </c>
      <c r="C24" s="388">
        <v>375653</v>
      </c>
      <c r="D24" s="382">
        <v>307558</v>
      </c>
      <c r="E24" s="202">
        <v>0.22140539345424282</v>
      </c>
      <c r="F24" s="202">
        <v>0.17063259941917797</v>
      </c>
      <c r="G24" s="12"/>
      <c r="H24" s="382">
        <v>71658</v>
      </c>
      <c r="I24" s="382">
        <v>116196</v>
      </c>
      <c r="J24" s="382">
        <v>119704</v>
      </c>
      <c r="K24" s="382">
        <v>67314</v>
      </c>
      <c r="L24" s="394">
        <v>132793</v>
      </c>
      <c r="M24" s="394">
        <v>124130</v>
      </c>
      <c r="N24" s="397">
        <v>118730</v>
      </c>
    </row>
    <row r="25" spans="1:14" s="13" customFormat="1" ht="16.5" customHeight="1">
      <c r="A25" s="19"/>
      <c r="B25" s="49" t="s">
        <v>40</v>
      </c>
      <c r="C25" s="387">
        <v>-32888</v>
      </c>
      <c r="D25" s="108">
        <v>-27923</v>
      </c>
      <c r="E25" s="200">
        <v>0.17781040719120433</v>
      </c>
      <c r="F25" s="200">
        <v>0.12822151892223221</v>
      </c>
      <c r="G25" s="12"/>
      <c r="H25" s="108">
        <v>-23265</v>
      </c>
      <c r="I25" s="108">
        <v>-4365</v>
      </c>
      <c r="J25" s="108">
        <v>-293</v>
      </c>
      <c r="K25" s="108">
        <v>-215</v>
      </c>
      <c r="L25" s="393">
        <v>-32544</v>
      </c>
      <c r="M25" s="393">
        <v>-303</v>
      </c>
      <c r="N25" s="396">
        <v>-41</v>
      </c>
    </row>
    <row r="26" spans="1:14" s="13" customFormat="1" ht="16.5" customHeight="1">
      <c r="A26" s="19"/>
      <c r="B26" s="52" t="s">
        <v>41</v>
      </c>
      <c r="C26" s="387">
        <v>-32349</v>
      </c>
      <c r="D26" s="108">
        <v>-27755</v>
      </c>
      <c r="E26" s="200">
        <v>0.16551972617546395</v>
      </c>
      <c r="F26" s="200">
        <v>0.1153609157313511</v>
      </c>
      <c r="G26" s="12"/>
      <c r="H26" s="108">
        <v>-23257</v>
      </c>
      <c r="I26" s="108">
        <v>-4368</v>
      </c>
      <c r="J26" s="108">
        <v>-130</v>
      </c>
      <c r="K26" s="108">
        <v>-99</v>
      </c>
      <c r="L26" s="393">
        <v>-32155</v>
      </c>
      <c r="M26" s="393">
        <v>-163</v>
      </c>
      <c r="N26" s="396">
        <v>-31</v>
      </c>
    </row>
    <row r="27" spans="1:14" s="13" customFormat="1" ht="16.5" customHeight="1">
      <c r="A27" s="19"/>
      <c r="B27" s="53" t="s">
        <v>98</v>
      </c>
      <c r="C27" s="387">
        <v>-1861</v>
      </c>
      <c r="D27" s="108">
        <v>-1616</v>
      </c>
      <c r="E27" s="200">
        <v>0.15160891089108919</v>
      </c>
      <c r="F27" s="200">
        <v>0.10204876212368208</v>
      </c>
      <c r="G27" s="12"/>
      <c r="H27" s="108">
        <v>-1535</v>
      </c>
      <c r="I27" s="108">
        <v>-75</v>
      </c>
      <c r="J27" s="108">
        <v>-6</v>
      </c>
      <c r="K27" s="108">
        <v>-7</v>
      </c>
      <c r="L27" s="393">
        <v>-1703</v>
      </c>
      <c r="M27" s="393">
        <v>-155</v>
      </c>
      <c r="N27" s="396">
        <v>-3</v>
      </c>
    </row>
    <row r="28" spans="1:14" s="13" customFormat="1" ht="16.5" customHeight="1">
      <c r="A28" s="19"/>
      <c r="B28" s="53" t="s">
        <v>99</v>
      </c>
      <c r="C28" s="387">
        <v>0</v>
      </c>
      <c r="D28" s="108">
        <v>0</v>
      </c>
      <c r="E28" s="200" t="s">
        <v>179</v>
      </c>
      <c r="F28" s="200" t="s">
        <v>179</v>
      </c>
      <c r="G28" s="12"/>
      <c r="H28" s="108">
        <v>0</v>
      </c>
      <c r="I28" s="108">
        <v>0</v>
      </c>
      <c r="J28" s="108">
        <v>0</v>
      </c>
      <c r="K28" s="108">
        <v>0</v>
      </c>
      <c r="L28" s="393">
        <v>0</v>
      </c>
      <c r="M28" s="393">
        <v>0</v>
      </c>
      <c r="N28" s="396">
        <v>0</v>
      </c>
    </row>
    <row r="29" spans="1:14" s="13" customFormat="1" ht="16.5" customHeight="1">
      <c r="A29" s="19"/>
      <c r="B29" s="53" t="s">
        <v>100</v>
      </c>
      <c r="C29" s="387">
        <v>-30488</v>
      </c>
      <c r="D29" s="108">
        <v>-26139</v>
      </c>
      <c r="E29" s="200">
        <v>0.16637973908718773</v>
      </c>
      <c r="F29" s="200">
        <v>0.11618391738315315</v>
      </c>
      <c r="G29" s="12"/>
      <c r="H29" s="108">
        <v>-21722</v>
      </c>
      <c r="I29" s="108">
        <v>-4293</v>
      </c>
      <c r="J29" s="108">
        <v>-124</v>
      </c>
      <c r="K29" s="108">
        <v>-92</v>
      </c>
      <c r="L29" s="393">
        <v>-30452</v>
      </c>
      <c r="M29" s="393">
        <v>-8</v>
      </c>
      <c r="N29" s="396">
        <v>-28</v>
      </c>
    </row>
    <row r="30" spans="1:14" s="13" customFormat="1" ht="16.5" customHeight="1">
      <c r="A30" s="19"/>
      <c r="B30" s="49" t="s">
        <v>10</v>
      </c>
      <c r="C30" s="387">
        <v>32</v>
      </c>
      <c r="D30" s="108">
        <v>-39</v>
      </c>
      <c r="E30" s="200" t="s">
        <v>179</v>
      </c>
      <c r="F30" s="200" t="s">
        <v>179</v>
      </c>
      <c r="G30" s="12"/>
      <c r="H30" s="108">
        <v>-40</v>
      </c>
      <c r="I30" s="108">
        <v>-1</v>
      </c>
      <c r="J30" s="108">
        <v>2</v>
      </c>
      <c r="K30" s="108">
        <v>-5375</v>
      </c>
      <c r="L30" s="393">
        <v>11</v>
      </c>
      <c r="M30" s="393">
        <v>7</v>
      </c>
      <c r="N30" s="396">
        <v>14</v>
      </c>
    </row>
    <row r="31" spans="1:14" s="14" customFormat="1" ht="16.5" customHeight="1">
      <c r="A31" s="19"/>
      <c r="B31" s="49" t="s">
        <v>11</v>
      </c>
      <c r="C31" s="387">
        <v>-162</v>
      </c>
      <c r="D31" s="108">
        <v>760</v>
      </c>
      <c r="E31" s="200" t="s">
        <v>179</v>
      </c>
      <c r="F31" s="200" t="s">
        <v>179</v>
      </c>
      <c r="G31" s="12"/>
      <c r="H31" s="108">
        <v>257</v>
      </c>
      <c r="I31" s="108">
        <v>693</v>
      </c>
      <c r="J31" s="108">
        <v>-190</v>
      </c>
      <c r="K31" s="108">
        <v>798</v>
      </c>
      <c r="L31" s="393">
        <v>-102</v>
      </c>
      <c r="M31" s="393">
        <v>54</v>
      </c>
      <c r="N31" s="396">
        <v>-114</v>
      </c>
    </row>
    <row r="32" spans="1:14" s="136" customFormat="1" ht="16.5" customHeight="1">
      <c r="A32" s="122"/>
      <c r="B32" s="184" t="s">
        <v>148</v>
      </c>
      <c r="C32" s="388">
        <v>342635</v>
      </c>
      <c r="D32" s="382">
        <v>280356</v>
      </c>
      <c r="E32" s="202">
        <v>0.22214256160025103</v>
      </c>
      <c r="F32" s="202">
        <v>0.1713421147184615</v>
      </c>
      <c r="G32" s="12"/>
      <c r="H32" s="382">
        <v>48610</v>
      </c>
      <c r="I32" s="382">
        <v>112523</v>
      </c>
      <c r="J32" s="382">
        <v>119223</v>
      </c>
      <c r="K32" s="382">
        <v>62522</v>
      </c>
      <c r="L32" s="394">
        <v>100158</v>
      </c>
      <c r="M32" s="394">
        <v>123888</v>
      </c>
      <c r="N32" s="397">
        <v>118589</v>
      </c>
    </row>
    <row r="33" spans="1:14" ht="16.5" customHeight="1">
      <c r="A33" s="122"/>
      <c r="B33" s="184" t="s">
        <v>151</v>
      </c>
      <c r="C33" s="388">
        <v>276882</v>
      </c>
      <c r="D33" s="382">
        <v>221265</v>
      </c>
      <c r="E33" s="202">
        <v>0.25135922988271986</v>
      </c>
      <c r="F33" s="202">
        <v>0.199259714248889</v>
      </c>
      <c r="G33" s="12"/>
      <c r="H33" s="382">
        <v>38029</v>
      </c>
      <c r="I33" s="382">
        <v>88703</v>
      </c>
      <c r="J33" s="382">
        <v>94533</v>
      </c>
      <c r="K33" s="382">
        <v>49222</v>
      </c>
      <c r="L33" s="394">
        <v>79099</v>
      </c>
      <c r="M33" s="394">
        <v>100332</v>
      </c>
      <c r="N33" s="397">
        <v>97451</v>
      </c>
    </row>
    <row r="34" spans="1:14" ht="16.5" customHeight="1">
      <c r="A34" s="134"/>
      <c r="B34" s="184" t="s">
        <v>152</v>
      </c>
      <c r="C34" s="388">
        <v>266832.37400000001</v>
      </c>
      <c r="D34" s="382">
        <v>211493.54300000001</v>
      </c>
      <c r="E34" s="202">
        <v>0.26165730742900273</v>
      </c>
      <c r="F34" s="202">
        <v>0.20730781842140367</v>
      </c>
      <c r="G34" s="12"/>
      <c r="H34" s="382">
        <v>35618.186999999998</v>
      </c>
      <c r="I34" s="382">
        <v>82341.271000000008</v>
      </c>
      <c r="J34" s="382">
        <v>93534.085000000006</v>
      </c>
      <c r="K34" s="382">
        <v>69731.604999999996</v>
      </c>
      <c r="L34" s="394">
        <v>79099</v>
      </c>
      <c r="M34" s="394">
        <v>91883.62</v>
      </c>
      <c r="N34" s="397">
        <v>95849.754000000001</v>
      </c>
    </row>
    <row r="35" spans="1:14" ht="16.5" customHeight="1">
      <c r="A35" s="93"/>
      <c r="B35" s="8"/>
      <c r="C35" s="245"/>
      <c r="D35" s="9"/>
      <c r="E35" s="77"/>
      <c r="F35" s="77"/>
      <c r="G35" s="12"/>
      <c r="H35" s="9"/>
      <c r="I35" s="9"/>
      <c r="J35" s="9"/>
      <c r="K35" s="9"/>
      <c r="L35" s="311"/>
      <c r="M35" s="311"/>
      <c r="N35" s="362"/>
    </row>
    <row r="36" spans="1:14" ht="23.25" thickBot="1">
      <c r="A36" s="196"/>
      <c r="B36" s="179" t="s">
        <v>155</v>
      </c>
      <c r="C36" s="210"/>
      <c r="D36" s="246"/>
      <c r="E36" s="179"/>
      <c r="F36" s="179"/>
      <c r="G36" s="12"/>
      <c r="H36" s="246"/>
      <c r="I36" s="246"/>
      <c r="J36" s="246"/>
      <c r="K36" s="246"/>
      <c r="L36" s="284"/>
      <c r="M36" s="284"/>
      <c r="N36" s="371"/>
    </row>
    <row r="37" spans="1:14" ht="16.5" customHeight="1">
      <c r="A37" s="222"/>
      <c r="B37" s="223"/>
      <c r="C37" s="211"/>
      <c r="D37" s="247"/>
      <c r="E37" s="223"/>
      <c r="F37" s="223"/>
      <c r="G37" s="12"/>
      <c r="H37" s="247"/>
      <c r="I37" s="247"/>
      <c r="J37" s="247"/>
      <c r="K37" s="247"/>
      <c r="L37" s="286"/>
      <c r="M37" s="286"/>
      <c r="N37" s="372"/>
    </row>
    <row r="38" spans="1:14" ht="16.5" customHeight="1">
      <c r="A38" s="93"/>
      <c r="B38" s="59" t="s">
        <v>14</v>
      </c>
      <c r="C38" s="212">
        <v>0.36592836101134829</v>
      </c>
      <c r="D38" s="100">
        <v>0.39948399577781291</v>
      </c>
      <c r="E38" s="110">
        <v>-3.3555634766464615</v>
      </c>
      <c r="F38" s="111"/>
      <c r="G38" s="12"/>
      <c r="H38" s="100">
        <v>0.41270414201183431</v>
      </c>
      <c r="I38" s="100">
        <v>0.39042499272088083</v>
      </c>
      <c r="J38" s="100">
        <v>0.39655737012232478</v>
      </c>
      <c r="K38" s="100">
        <v>0.41989917023391693</v>
      </c>
      <c r="L38" s="287">
        <v>0.34693603236689652</v>
      </c>
      <c r="M38" s="287">
        <v>0.35754389991966029</v>
      </c>
      <c r="N38" s="337">
        <v>0.39622028997088304</v>
      </c>
    </row>
    <row r="39" spans="1:14" ht="16.5" customHeight="1">
      <c r="A39" s="93"/>
      <c r="B39" s="59" t="s">
        <v>54</v>
      </c>
      <c r="C39" s="214">
        <v>20.304710269015672</v>
      </c>
      <c r="D39" s="102">
        <v>13.631904741549786</v>
      </c>
      <c r="E39" s="102">
        <v>6.6728055274658864</v>
      </c>
      <c r="F39" s="112"/>
      <c r="G39" s="12"/>
      <c r="H39" s="102">
        <v>60.563780318960653</v>
      </c>
      <c r="I39" s="102">
        <v>-6.7032605401467302</v>
      </c>
      <c r="J39" s="102">
        <v>-11.621809007674566</v>
      </c>
      <c r="K39" s="102">
        <v>98.331279367285305</v>
      </c>
      <c r="L39" s="288">
        <v>26.247470372206188</v>
      </c>
      <c r="M39" s="288">
        <v>31.102157251173523</v>
      </c>
      <c r="N39" s="338">
        <v>4.1479697600923027</v>
      </c>
    </row>
    <row r="40" spans="1:14" ht="16.5" customHeight="1">
      <c r="A40" s="93"/>
      <c r="B40" s="59"/>
      <c r="C40" s="212"/>
      <c r="D40" s="100"/>
      <c r="E40" s="102"/>
      <c r="F40" s="112"/>
      <c r="G40" s="12"/>
      <c r="H40" s="100"/>
      <c r="I40" s="100"/>
      <c r="J40" s="100"/>
      <c r="K40" s="100"/>
      <c r="L40" s="287"/>
      <c r="M40" s="287"/>
      <c r="N40" s="337"/>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89">
        <v>21189677</v>
      </c>
      <c r="D43" s="390">
        <v>18918115</v>
      </c>
      <c r="E43" s="99">
        <v>0.12007337940381491</v>
      </c>
      <c r="F43" s="112"/>
      <c r="G43" s="12"/>
      <c r="H43" s="390">
        <v>17859060</v>
      </c>
      <c r="I43" s="390">
        <v>18520060</v>
      </c>
      <c r="J43" s="390">
        <v>18918115</v>
      </c>
      <c r="K43" s="390">
        <v>19369600</v>
      </c>
      <c r="L43" s="395">
        <v>20146589</v>
      </c>
      <c r="M43" s="395">
        <v>20527116</v>
      </c>
      <c r="N43" s="398">
        <v>21189677</v>
      </c>
    </row>
    <row r="44" spans="1:14" ht="16.5" customHeight="1">
      <c r="A44" s="93"/>
      <c r="B44" s="76" t="s">
        <v>110</v>
      </c>
      <c r="C44" s="389">
        <v>20942197</v>
      </c>
      <c r="D44" s="390">
        <v>18258615</v>
      </c>
      <c r="E44" s="99">
        <v>0.14697620821732649</v>
      </c>
      <c r="F44" s="112"/>
      <c r="G44" s="12"/>
      <c r="H44" s="390">
        <v>17305768</v>
      </c>
      <c r="I44" s="390">
        <v>17886473</v>
      </c>
      <c r="J44" s="390">
        <v>18258615</v>
      </c>
      <c r="K44" s="390">
        <v>18811054</v>
      </c>
      <c r="L44" s="395">
        <v>19776113</v>
      </c>
      <c r="M44" s="395">
        <v>19661449</v>
      </c>
      <c r="N44" s="398">
        <v>20942197</v>
      </c>
    </row>
    <row r="45" spans="1:14" ht="16.5" customHeight="1">
      <c r="A45" s="93"/>
      <c r="B45" s="59" t="s">
        <v>52</v>
      </c>
      <c r="C45" s="389">
        <v>15126729.5</v>
      </c>
      <c r="D45" s="390">
        <v>13843559.5</v>
      </c>
      <c r="E45" s="99">
        <v>9.2690756304402822E-2</v>
      </c>
      <c r="F45" s="112"/>
      <c r="G45" s="12"/>
      <c r="H45" s="390">
        <v>13233143.5</v>
      </c>
      <c r="I45" s="390">
        <v>13696613</v>
      </c>
      <c r="J45" s="390">
        <v>13843559.5</v>
      </c>
      <c r="K45" s="390">
        <v>14209897</v>
      </c>
      <c r="L45" s="395">
        <v>15433687</v>
      </c>
      <c r="M45" s="395">
        <v>15089259</v>
      </c>
      <c r="N45" s="398">
        <v>15126729.5</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3172.24</v>
      </c>
      <c r="D49" s="98">
        <v>3186.81</v>
      </c>
      <c r="E49" s="99">
        <v>-4.5719700892115078E-3</v>
      </c>
      <c r="F49" s="111"/>
      <c r="G49" s="12"/>
      <c r="H49" s="98">
        <v>3313.28</v>
      </c>
      <c r="I49" s="98">
        <v>3238.01</v>
      </c>
      <c r="J49" s="98">
        <v>3186.81</v>
      </c>
      <c r="K49" s="98">
        <v>3188.87</v>
      </c>
      <c r="L49" s="282">
        <v>3196.67</v>
      </c>
      <c r="M49" s="282">
        <v>3181.1</v>
      </c>
      <c r="N49" s="340">
        <v>3172.24</v>
      </c>
    </row>
    <row r="50" spans="1:14" ht="12">
      <c r="A50" s="93"/>
      <c r="B50" s="76" t="s">
        <v>187</v>
      </c>
      <c r="C50" s="219">
        <v>0.17487985072118056</v>
      </c>
      <c r="D50" s="54">
        <v>0.15555067879983273</v>
      </c>
      <c r="E50" s="110">
        <v>1.9329171921347839</v>
      </c>
      <c r="F50" s="113"/>
      <c r="G50" s="12"/>
      <c r="H50" s="54">
        <v>7.7147556025284586E-2</v>
      </c>
      <c r="I50" s="54">
        <v>0.18249270096445172</v>
      </c>
      <c r="J50" s="54">
        <v>0.2033543710886318</v>
      </c>
      <c r="K50" s="54">
        <v>0.1470834446555998</v>
      </c>
      <c r="L50" s="290">
        <v>0.15748492290555635</v>
      </c>
      <c r="M50" s="290">
        <v>0.17881878340942697</v>
      </c>
      <c r="N50" s="341">
        <v>0.18796630663364639</v>
      </c>
    </row>
    <row r="51" spans="1:14" s="447" customFormat="1" ht="20.25" customHeight="1">
      <c r="A51" s="448"/>
      <c r="B51" s="448" t="s">
        <v>177</v>
      </c>
      <c r="C51" s="446"/>
      <c r="D51" s="446"/>
      <c r="E51" s="446"/>
      <c r="F51" s="446"/>
      <c r="G51" s="449"/>
      <c r="H51" s="446"/>
      <c r="I51" s="446"/>
      <c r="J51" s="446"/>
      <c r="K51" s="446"/>
      <c r="L51" s="446"/>
      <c r="M51" s="446"/>
      <c r="N51" s="450"/>
    </row>
    <row r="52" spans="1:14" ht="16.5" customHeight="1">
      <c r="A52" s="12" t="s">
        <v>91</v>
      </c>
      <c r="B52" s="49" t="s">
        <v>188</v>
      </c>
      <c r="C52" s="58"/>
      <c r="D52" s="58"/>
      <c r="G52" s="125"/>
      <c r="I52" s="58"/>
      <c r="J52" s="58"/>
      <c r="K52" s="58"/>
      <c r="L52" s="58"/>
      <c r="M52" s="58"/>
      <c r="N52" s="58"/>
    </row>
    <row r="53" spans="1:14" ht="12">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N53"/>
  <sheetViews>
    <sheetView showGridLines="0" zoomScale="80" zoomScaleNormal="80" zoomScaleSheetLayoutView="50" workbookViewId="0">
      <selection activeCell="N52" sqref="N52"/>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117</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257118</v>
      </c>
      <c r="D11" s="108">
        <v>155294</v>
      </c>
      <c r="E11" s="200">
        <v>0.65568534521617061</v>
      </c>
      <c r="F11" s="200">
        <v>0.78714143259090408</v>
      </c>
      <c r="G11" s="12"/>
      <c r="H11" s="108">
        <v>49965</v>
      </c>
      <c r="I11" s="108">
        <v>51374</v>
      </c>
      <c r="J11" s="108">
        <v>53955</v>
      </c>
      <c r="K11" s="108">
        <v>65488</v>
      </c>
      <c r="L11" s="393">
        <v>75729</v>
      </c>
      <c r="M11" s="393">
        <v>85543</v>
      </c>
      <c r="N11" s="396">
        <v>95846</v>
      </c>
    </row>
    <row r="12" spans="1:14" s="13" customFormat="1" ht="16.5" customHeight="1">
      <c r="A12" s="19"/>
      <c r="B12" s="49" t="s">
        <v>140</v>
      </c>
      <c r="C12" s="387">
        <v>134</v>
      </c>
      <c r="D12" s="108">
        <v>14</v>
      </c>
      <c r="E12" s="200" t="s">
        <v>179</v>
      </c>
      <c r="F12" s="200" t="s">
        <v>179</v>
      </c>
      <c r="G12" s="12"/>
      <c r="H12" s="108">
        <v>4</v>
      </c>
      <c r="I12" s="108">
        <v>3</v>
      </c>
      <c r="J12" s="108">
        <v>7</v>
      </c>
      <c r="K12" s="108">
        <v>519</v>
      </c>
      <c r="L12" s="393">
        <v>128</v>
      </c>
      <c r="M12" s="393">
        <v>1</v>
      </c>
      <c r="N12" s="396">
        <v>5</v>
      </c>
    </row>
    <row r="13" spans="1:14" s="13" customFormat="1" ht="16.5" customHeight="1">
      <c r="A13" s="19"/>
      <c r="B13" s="49" t="s">
        <v>141</v>
      </c>
      <c r="C13" s="387">
        <v>55065</v>
      </c>
      <c r="D13" s="108">
        <v>53208</v>
      </c>
      <c r="E13" s="200">
        <v>3.4900766801984728E-2</v>
      </c>
      <c r="F13" s="200">
        <v>0.11706823345051487</v>
      </c>
      <c r="G13" s="12"/>
      <c r="H13" s="108">
        <v>16277</v>
      </c>
      <c r="I13" s="108">
        <v>18617</v>
      </c>
      <c r="J13" s="108">
        <v>18314</v>
      </c>
      <c r="K13" s="108">
        <v>18437</v>
      </c>
      <c r="L13" s="393">
        <v>18625</v>
      </c>
      <c r="M13" s="393">
        <v>18289</v>
      </c>
      <c r="N13" s="396">
        <v>18151</v>
      </c>
    </row>
    <row r="14" spans="1:14" s="13" customFormat="1" ht="16.5" customHeight="1">
      <c r="A14" s="19"/>
      <c r="B14" s="49" t="s">
        <v>142</v>
      </c>
      <c r="C14" s="387">
        <v>27880</v>
      </c>
      <c r="D14" s="108">
        <v>36108</v>
      </c>
      <c r="E14" s="200">
        <v>-0.22787193973634656</v>
      </c>
      <c r="F14" s="200">
        <v>-0.166567698198549</v>
      </c>
      <c r="G14" s="12"/>
      <c r="H14" s="108">
        <v>11905</v>
      </c>
      <c r="I14" s="108">
        <v>13431</v>
      </c>
      <c r="J14" s="108">
        <v>10772</v>
      </c>
      <c r="K14" s="108">
        <v>-6135</v>
      </c>
      <c r="L14" s="393">
        <v>14935</v>
      </c>
      <c r="M14" s="393">
        <v>9703</v>
      </c>
      <c r="N14" s="396">
        <v>3242</v>
      </c>
    </row>
    <row r="15" spans="1:14" s="13" customFormat="1" ht="16.5" customHeight="1">
      <c r="A15" s="19"/>
      <c r="B15" s="49" t="s">
        <v>143</v>
      </c>
      <c r="C15" s="387">
        <v>2500</v>
      </c>
      <c r="D15" s="108">
        <v>2658</v>
      </c>
      <c r="E15" s="200">
        <v>-5.9443190368698273E-2</v>
      </c>
      <c r="F15" s="200">
        <v>-4.5948071333427265E-2</v>
      </c>
      <c r="G15" s="12"/>
      <c r="H15" s="108">
        <v>698</v>
      </c>
      <c r="I15" s="108">
        <v>763</v>
      </c>
      <c r="J15" s="108">
        <v>1197</v>
      </c>
      <c r="K15" s="108">
        <v>651</v>
      </c>
      <c r="L15" s="393">
        <v>582</v>
      </c>
      <c r="M15" s="393">
        <v>292</v>
      </c>
      <c r="N15" s="396">
        <v>1626</v>
      </c>
    </row>
    <row r="16" spans="1:14" s="14" customFormat="1" ht="16.5" customHeight="1">
      <c r="A16" s="127"/>
      <c r="B16" s="184" t="s">
        <v>144</v>
      </c>
      <c r="C16" s="388">
        <v>342697</v>
      </c>
      <c r="D16" s="382">
        <v>247282</v>
      </c>
      <c r="E16" s="202">
        <v>0.38585501573102765</v>
      </c>
      <c r="F16" s="202">
        <v>0.49519249259490139</v>
      </c>
      <c r="G16" s="12"/>
      <c r="H16" s="382">
        <v>78849</v>
      </c>
      <c r="I16" s="382">
        <v>84188</v>
      </c>
      <c r="J16" s="382">
        <v>84245</v>
      </c>
      <c r="K16" s="382">
        <v>78960</v>
      </c>
      <c r="L16" s="394">
        <v>109999</v>
      </c>
      <c r="M16" s="394">
        <v>113828</v>
      </c>
      <c r="N16" s="397">
        <v>118870</v>
      </c>
    </row>
    <row r="17" spans="1:14" s="13" customFormat="1" ht="16.5" customHeight="1">
      <c r="A17" s="19"/>
      <c r="B17" s="49" t="s">
        <v>145</v>
      </c>
      <c r="C17" s="387">
        <v>-44647</v>
      </c>
      <c r="D17" s="108">
        <v>-45191</v>
      </c>
      <c r="E17" s="200">
        <v>-1.2037795136199736E-2</v>
      </c>
      <c r="F17" s="200">
        <v>6.6402915411203356E-2</v>
      </c>
      <c r="G17" s="12"/>
      <c r="H17" s="108">
        <v>-14490</v>
      </c>
      <c r="I17" s="108">
        <v>-15142</v>
      </c>
      <c r="J17" s="108">
        <v>-15559</v>
      </c>
      <c r="K17" s="108">
        <v>-16947</v>
      </c>
      <c r="L17" s="393">
        <v>-15241</v>
      </c>
      <c r="M17" s="393">
        <v>-14724</v>
      </c>
      <c r="N17" s="396">
        <v>-14682</v>
      </c>
    </row>
    <row r="18" spans="1:14" s="13" customFormat="1" ht="16.5" customHeight="1">
      <c r="A18" s="19"/>
      <c r="B18" s="49" t="s">
        <v>146</v>
      </c>
      <c r="C18" s="387">
        <v>-68785</v>
      </c>
      <c r="D18" s="108">
        <v>-64785</v>
      </c>
      <c r="E18" s="200">
        <v>6.1742687350466952E-2</v>
      </c>
      <c r="F18" s="200">
        <v>0.1460398630418891</v>
      </c>
      <c r="G18" s="12"/>
      <c r="H18" s="108">
        <v>-20185</v>
      </c>
      <c r="I18" s="108">
        <v>-21890</v>
      </c>
      <c r="J18" s="108">
        <v>-22710</v>
      </c>
      <c r="K18" s="108">
        <v>-23106</v>
      </c>
      <c r="L18" s="393">
        <v>-22210</v>
      </c>
      <c r="M18" s="393">
        <v>-22240</v>
      </c>
      <c r="N18" s="396">
        <v>-24335</v>
      </c>
    </row>
    <row r="19" spans="1:14" s="13" customFormat="1" ht="16.5" customHeight="1">
      <c r="A19" s="19"/>
      <c r="B19" s="49" t="s">
        <v>8</v>
      </c>
      <c r="C19" s="387">
        <v>36587</v>
      </c>
      <c r="D19" s="108">
        <v>32258</v>
      </c>
      <c r="E19" s="200">
        <v>0.13419926839853669</v>
      </c>
      <c r="F19" s="200">
        <v>0.22425068546718063</v>
      </c>
      <c r="G19" s="12"/>
      <c r="H19" s="108">
        <v>9998</v>
      </c>
      <c r="I19" s="108">
        <v>10899</v>
      </c>
      <c r="J19" s="108">
        <v>11361</v>
      </c>
      <c r="K19" s="108">
        <v>11981</v>
      </c>
      <c r="L19" s="393">
        <v>11225</v>
      </c>
      <c r="M19" s="393">
        <v>11712</v>
      </c>
      <c r="N19" s="396">
        <v>13650</v>
      </c>
    </row>
    <row r="20" spans="1:14" s="13" customFormat="1" ht="16.5" customHeight="1">
      <c r="A20" s="19"/>
      <c r="B20" s="49" t="s">
        <v>9</v>
      </c>
      <c r="C20" s="387">
        <v>-11352</v>
      </c>
      <c r="D20" s="108">
        <v>-10217</v>
      </c>
      <c r="E20" s="200">
        <v>0.11108936086913968</v>
      </c>
      <c r="F20" s="200">
        <v>0.19930593305673372</v>
      </c>
      <c r="G20" s="12"/>
      <c r="H20" s="108">
        <v>-3042</v>
      </c>
      <c r="I20" s="108">
        <v>-3516</v>
      </c>
      <c r="J20" s="108">
        <v>-3659</v>
      </c>
      <c r="K20" s="108">
        <v>-4820</v>
      </c>
      <c r="L20" s="393">
        <v>-3687</v>
      </c>
      <c r="M20" s="393">
        <v>-3877</v>
      </c>
      <c r="N20" s="396">
        <v>-3788</v>
      </c>
    </row>
    <row r="21" spans="1:14" s="14" customFormat="1" ht="16.5" customHeight="1">
      <c r="A21" s="127"/>
      <c r="B21" s="50" t="s">
        <v>39</v>
      </c>
      <c r="C21" s="205">
        <v>-88197</v>
      </c>
      <c r="D21" s="47">
        <v>-87935</v>
      </c>
      <c r="E21" s="99">
        <v>2.9794734747257134E-3</v>
      </c>
      <c r="F21" s="99">
        <v>8.2611422843868354E-2</v>
      </c>
      <c r="G21" s="12"/>
      <c r="H21" s="47">
        <v>-27719</v>
      </c>
      <c r="I21" s="47">
        <v>-29649</v>
      </c>
      <c r="J21" s="47">
        <v>-30567</v>
      </c>
      <c r="K21" s="47">
        <v>-32892</v>
      </c>
      <c r="L21" s="283">
        <v>-29913</v>
      </c>
      <c r="M21" s="283">
        <v>-29129</v>
      </c>
      <c r="N21" s="335">
        <v>-29155</v>
      </c>
    </row>
    <row r="22" spans="1:14" s="14" customFormat="1" ht="16.5" customHeight="1">
      <c r="A22" s="127"/>
      <c r="B22" s="184" t="s">
        <v>147</v>
      </c>
      <c r="C22" s="388">
        <v>254500</v>
      </c>
      <c r="D22" s="382">
        <v>159347</v>
      </c>
      <c r="E22" s="202">
        <v>0.59714334126152369</v>
      </c>
      <c r="F22" s="202">
        <v>0.72284927309258085</v>
      </c>
      <c r="G22" s="12"/>
      <c r="H22" s="382">
        <v>51130</v>
      </c>
      <c r="I22" s="382">
        <v>54539</v>
      </c>
      <c r="J22" s="382">
        <v>53678</v>
      </c>
      <c r="K22" s="382">
        <v>46068</v>
      </c>
      <c r="L22" s="394">
        <v>80086</v>
      </c>
      <c r="M22" s="394">
        <v>84699</v>
      </c>
      <c r="N22" s="397">
        <v>89715</v>
      </c>
    </row>
    <row r="23" spans="1:14" s="13" customFormat="1" ht="16.5" customHeight="1">
      <c r="A23" s="19"/>
      <c r="B23" s="51" t="s">
        <v>192</v>
      </c>
      <c r="C23" s="387">
        <v>-4638</v>
      </c>
      <c r="D23" s="108">
        <v>-5240</v>
      </c>
      <c r="E23" s="200">
        <v>-0.11488549618320609</v>
      </c>
      <c r="F23" s="200">
        <v>-4.4610530530504455E-2</v>
      </c>
      <c r="G23" s="12"/>
      <c r="H23" s="108">
        <v>-7436</v>
      </c>
      <c r="I23" s="108">
        <v>-6098</v>
      </c>
      <c r="J23" s="108">
        <v>8294</v>
      </c>
      <c r="K23" s="108">
        <v>-17890</v>
      </c>
      <c r="L23" s="393">
        <v>-8756</v>
      </c>
      <c r="M23" s="393">
        <v>246</v>
      </c>
      <c r="N23" s="396">
        <v>3872</v>
      </c>
    </row>
    <row r="24" spans="1:14" s="14" customFormat="1" ht="16.5" customHeight="1">
      <c r="A24" s="127"/>
      <c r="B24" s="184" t="s">
        <v>195</v>
      </c>
      <c r="C24" s="388">
        <v>249862</v>
      </c>
      <c r="D24" s="382">
        <v>154107</v>
      </c>
      <c r="E24" s="202">
        <v>0.62135399430265981</v>
      </c>
      <c r="F24" s="202">
        <v>0.7489418214416359</v>
      </c>
      <c r="G24" s="12"/>
      <c r="H24" s="382">
        <v>43694</v>
      </c>
      <c r="I24" s="382">
        <v>48441</v>
      </c>
      <c r="J24" s="382">
        <v>61972</v>
      </c>
      <c r="K24" s="382">
        <v>28178</v>
      </c>
      <c r="L24" s="394">
        <v>71330</v>
      </c>
      <c r="M24" s="394">
        <v>84945</v>
      </c>
      <c r="N24" s="397">
        <v>93587</v>
      </c>
    </row>
    <row r="25" spans="1:14" s="13" customFormat="1" ht="16.5" customHeight="1">
      <c r="A25" s="19"/>
      <c r="B25" s="49" t="s">
        <v>40</v>
      </c>
      <c r="C25" s="387">
        <v>-78096</v>
      </c>
      <c r="D25" s="108">
        <v>-29698</v>
      </c>
      <c r="E25" s="200" t="s">
        <v>179</v>
      </c>
      <c r="F25" s="200" t="s">
        <v>179</v>
      </c>
      <c r="G25" s="12"/>
      <c r="H25" s="108">
        <v>-26201</v>
      </c>
      <c r="I25" s="108">
        <v>-2621</v>
      </c>
      <c r="J25" s="108">
        <v>-876</v>
      </c>
      <c r="K25" s="108">
        <v>-563</v>
      </c>
      <c r="L25" s="393">
        <v>-33507</v>
      </c>
      <c r="M25" s="393">
        <v>-5204</v>
      </c>
      <c r="N25" s="396">
        <v>-39385</v>
      </c>
    </row>
    <row r="26" spans="1:14" s="13" customFormat="1" ht="16.5" customHeight="1">
      <c r="A26" s="19"/>
      <c r="B26" s="52" t="s">
        <v>41</v>
      </c>
      <c r="C26" s="387">
        <v>-78753</v>
      </c>
      <c r="D26" s="108">
        <v>-28916</v>
      </c>
      <c r="E26" s="200" t="s">
        <v>179</v>
      </c>
      <c r="F26" s="200" t="s">
        <v>179</v>
      </c>
      <c r="G26" s="12"/>
      <c r="H26" s="108">
        <v>-26237</v>
      </c>
      <c r="I26" s="108">
        <v>-2621</v>
      </c>
      <c r="J26" s="108">
        <v>-58</v>
      </c>
      <c r="K26" s="108">
        <v>-157</v>
      </c>
      <c r="L26" s="393">
        <v>-34268</v>
      </c>
      <c r="M26" s="393">
        <v>-5177</v>
      </c>
      <c r="N26" s="396">
        <v>-39308</v>
      </c>
    </row>
    <row r="27" spans="1:14" s="13" customFormat="1" ht="16.5" customHeight="1">
      <c r="A27" s="19"/>
      <c r="B27" s="53" t="s">
        <v>98</v>
      </c>
      <c r="C27" s="387">
        <v>-12416</v>
      </c>
      <c r="D27" s="108">
        <v>-4035</v>
      </c>
      <c r="E27" s="200" t="s">
        <v>179</v>
      </c>
      <c r="F27" s="200" t="s">
        <v>179</v>
      </c>
      <c r="G27" s="12"/>
      <c r="H27" s="108">
        <v>-4092</v>
      </c>
      <c r="I27" s="108">
        <v>22</v>
      </c>
      <c r="J27" s="108">
        <v>35</v>
      </c>
      <c r="K27" s="108">
        <v>-295</v>
      </c>
      <c r="L27" s="393">
        <v>-5358</v>
      </c>
      <c r="M27" s="393">
        <v>-7470</v>
      </c>
      <c r="N27" s="396">
        <v>412</v>
      </c>
    </row>
    <row r="28" spans="1:14" s="13" customFormat="1" ht="16.5" customHeight="1">
      <c r="A28" s="19"/>
      <c r="B28" s="53" t="s">
        <v>99</v>
      </c>
      <c r="C28" s="387">
        <v>-59786</v>
      </c>
      <c r="D28" s="108">
        <v>-17029</v>
      </c>
      <c r="E28" s="200" t="s">
        <v>179</v>
      </c>
      <c r="F28" s="200" t="s">
        <v>179</v>
      </c>
      <c r="G28" s="12"/>
      <c r="H28" s="108">
        <v>-15530</v>
      </c>
      <c r="I28" s="108">
        <v>-1436</v>
      </c>
      <c r="J28" s="108">
        <v>-63</v>
      </c>
      <c r="K28" s="108">
        <v>94</v>
      </c>
      <c r="L28" s="393">
        <v>-20472</v>
      </c>
      <c r="M28" s="393">
        <v>573</v>
      </c>
      <c r="N28" s="396">
        <v>-39887</v>
      </c>
    </row>
    <row r="29" spans="1:14" s="13" customFormat="1" ht="16.5" customHeight="1">
      <c r="A29" s="19"/>
      <c r="B29" s="53" t="s">
        <v>100</v>
      </c>
      <c r="C29" s="387">
        <v>-6551</v>
      </c>
      <c r="D29" s="108">
        <v>-7852</v>
      </c>
      <c r="E29" s="200">
        <v>-0.16569026999490577</v>
      </c>
      <c r="F29" s="200">
        <v>-9.9449023547412807E-2</v>
      </c>
      <c r="G29" s="12"/>
      <c r="H29" s="108">
        <v>-6615</v>
      </c>
      <c r="I29" s="108">
        <v>-1207</v>
      </c>
      <c r="J29" s="108">
        <v>-30</v>
      </c>
      <c r="K29" s="108">
        <v>44</v>
      </c>
      <c r="L29" s="393">
        <v>-8438</v>
      </c>
      <c r="M29" s="393">
        <v>1720</v>
      </c>
      <c r="N29" s="396">
        <v>167</v>
      </c>
    </row>
    <row r="30" spans="1:14" s="13" customFormat="1" ht="16.5" customHeight="1">
      <c r="A30" s="19"/>
      <c r="B30" s="49" t="s">
        <v>10</v>
      </c>
      <c r="C30" s="387">
        <v>-38</v>
      </c>
      <c r="D30" s="108">
        <v>0</v>
      </c>
      <c r="E30" s="200" t="s">
        <v>179</v>
      </c>
      <c r="F30" s="200" t="s">
        <v>179</v>
      </c>
      <c r="G30" s="12"/>
      <c r="H30" s="108">
        <v>0</v>
      </c>
      <c r="I30" s="108">
        <v>0</v>
      </c>
      <c r="J30" s="108">
        <v>0</v>
      </c>
      <c r="K30" s="108">
        <v>-1216</v>
      </c>
      <c r="L30" s="393">
        <v>-40</v>
      </c>
      <c r="M30" s="393">
        <v>1</v>
      </c>
      <c r="N30" s="396">
        <v>1</v>
      </c>
    </row>
    <row r="31" spans="1:14" s="14" customFormat="1" ht="16.5" customHeight="1">
      <c r="A31" s="19"/>
      <c r="B31" s="49" t="s">
        <v>11</v>
      </c>
      <c r="C31" s="387">
        <v>1330</v>
      </c>
      <c r="D31" s="108">
        <v>-1295</v>
      </c>
      <c r="E31" s="200" t="s">
        <v>179</v>
      </c>
      <c r="F31" s="200" t="s">
        <v>179</v>
      </c>
      <c r="G31" s="12"/>
      <c r="H31" s="108">
        <v>1378</v>
      </c>
      <c r="I31" s="108">
        <v>-1359</v>
      </c>
      <c r="J31" s="108">
        <v>-1314</v>
      </c>
      <c r="K31" s="108">
        <v>1421</v>
      </c>
      <c r="L31" s="393">
        <v>-650</v>
      </c>
      <c r="M31" s="393">
        <v>735</v>
      </c>
      <c r="N31" s="396">
        <v>1245</v>
      </c>
    </row>
    <row r="32" spans="1:14" s="136" customFormat="1" ht="16.5" customHeight="1">
      <c r="A32" s="122"/>
      <c r="B32" s="184" t="s">
        <v>148</v>
      </c>
      <c r="C32" s="388">
        <v>173058</v>
      </c>
      <c r="D32" s="382">
        <v>123114</v>
      </c>
      <c r="E32" s="202">
        <v>0.40567279107168974</v>
      </c>
      <c r="F32" s="202">
        <v>0.51620365434916282</v>
      </c>
      <c r="G32" s="12"/>
      <c r="H32" s="382">
        <v>18871</v>
      </c>
      <c r="I32" s="382">
        <v>44461</v>
      </c>
      <c r="J32" s="382">
        <v>59782</v>
      </c>
      <c r="K32" s="382">
        <v>27820</v>
      </c>
      <c r="L32" s="394">
        <v>37133</v>
      </c>
      <c r="M32" s="394">
        <v>80477</v>
      </c>
      <c r="N32" s="397">
        <v>55448</v>
      </c>
    </row>
    <row r="33" spans="1:14" ht="16.5" customHeight="1">
      <c r="A33" s="122"/>
      <c r="B33" s="184" t="s">
        <v>151</v>
      </c>
      <c r="C33" s="388">
        <v>148750</v>
      </c>
      <c r="D33" s="382">
        <v>104179</v>
      </c>
      <c r="E33" s="202">
        <v>0.42783094481613371</v>
      </c>
      <c r="F33" s="202">
        <v>0.53992785629351547</v>
      </c>
      <c r="G33" s="12"/>
      <c r="H33" s="382">
        <v>14785</v>
      </c>
      <c r="I33" s="382">
        <v>38029</v>
      </c>
      <c r="J33" s="382">
        <v>51365</v>
      </c>
      <c r="K33" s="382">
        <v>23556</v>
      </c>
      <c r="L33" s="394">
        <v>31286</v>
      </c>
      <c r="M33" s="394">
        <v>71019</v>
      </c>
      <c r="N33" s="397">
        <v>46445</v>
      </c>
    </row>
    <row r="34" spans="1:14" ht="16.5" customHeight="1">
      <c r="A34" s="134"/>
      <c r="B34" s="184" t="s">
        <v>152</v>
      </c>
      <c r="C34" s="388">
        <v>145658.87399999998</v>
      </c>
      <c r="D34" s="382">
        <v>99695.195999999996</v>
      </c>
      <c r="E34" s="202">
        <v>0.46104205462417647</v>
      </c>
      <c r="F34" s="202">
        <v>0.57901328396834484</v>
      </c>
      <c r="G34" s="12"/>
      <c r="H34" s="382">
        <v>13618.522999999999</v>
      </c>
      <c r="I34" s="382">
        <v>35145.745999999999</v>
      </c>
      <c r="J34" s="382">
        <v>50930.927000000003</v>
      </c>
      <c r="K34" s="382">
        <v>25394.944</v>
      </c>
      <c r="L34" s="394">
        <v>31286</v>
      </c>
      <c r="M34" s="394">
        <v>68410.543999999994</v>
      </c>
      <c r="N34" s="397">
        <v>45962.33</v>
      </c>
    </row>
    <row r="35" spans="1:14" ht="16.5" customHeight="1">
      <c r="A35" s="93"/>
      <c r="B35" s="8"/>
      <c r="C35" s="245"/>
      <c r="D35" s="9"/>
      <c r="E35" s="77"/>
      <c r="F35" s="77"/>
      <c r="G35" s="12"/>
      <c r="H35" s="9"/>
      <c r="I35" s="9"/>
      <c r="J35" s="9"/>
      <c r="K35" s="9"/>
      <c r="L35" s="311"/>
      <c r="M35" s="311"/>
      <c r="N35" s="362"/>
    </row>
    <row r="36" spans="1:14" ht="23.25" thickBot="1">
      <c r="A36" s="196"/>
      <c r="B36" s="179" t="s">
        <v>155</v>
      </c>
      <c r="C36" s="210"/>
      <c r="D36" s="246"/>
      <c r="E36" s="179"/>
      <c r="F36" s="179"/>
      <c r="G36" s="12"/>
      <c r="H36" s="246"/>
      <c r="I36" s="246"/>
      <c r="J36" s="246"/>
      <c r="K36" s="246"/>
      <c r="L36" s="284"/>
      <c r="M36" s="284"/>
      <c r="N36" s="371"/>
    </row>
    <row r="37" spans="1:14" ht="16.5" customHeight="1">
      <c r="A37" s="222"/>
      <c r="B37" s="223"/>
      <c r="C37" s="211"/>
      <c r="D37" s="247"/>
      <c r="E37" s="223"/>
      <c r="F37" s="223"/>
      <c r="G37" s="12"/>
      <c r="H37" s="247"/>
      <c r="I37" s="247"/>
      <c r="J37" s="247"/>
      <c r="K37" s="247"/>
      <c r="L37" s="286"/>
      <c r="M37" s="286"/>
      <c r="N37" s="372"/>
    </row>
    <row r="38" spans="1:14" ht="16.5" customHeight="1">
      <c r="A38" s="93"/>
      <c r="B38" s="59" t="s">
        <v>14</v>
      </c>
      <c r="C38" s="212">
        <v>0.25736145924825721</v>
      </c>
      <c r="D38" s="100">
        <v>0.35560615006349028</v>
      </c>
      <c r="E38" s="110">
        <v>-9.8244690815233078</v>
      </c>
      <c r="F38" s="111"/>
      <c r="G38" s="12"/>
      <c r="H38" s="100">
        <v>0.35154535885046101</v>
      </c>
      <c r="I38" s="100">
        <v>0.35217608210196227</v>
      </c>
      <c r="J38" s="100">
        <v>0.36283458958988662</v>
      </c>
      <c r="K38" s="100">
        <v>0.41656534954407293</v>
      </c>
      <c r="L38" s="287">
        <v>0.27193883580759826</v>
      </c>
      <c r="M38" s="287">
        <v>0.25590364409459887</v>
      </c>
      <c r="N38" s="337">
        <v>0.24526793976613107</v>
      </c>
    </row>
    <row r="39" spans="1:14" ht="16.5" customHeight="1">
      <c r="A39" s="93"/>
      <c r="B39" s="59" t="s">
        <v>54</v>
      </c>
      <c r="C39" s="214">
        <v>12.568065589964895</v>
      </c>
      <c r="D39" s="102">
        <v>15.547001325760153</v>
      </c>
      <c r="E39" s="102">
        <v>-2.9789357357952575</v>
      </c>
      <c r="F39" s="112"/>
      <c r="G39" s="12"/>
      <c r="H39" s="102">
        <v>65.841442411039949</v>
      </c>
      <c r="I39" s="102">
        <v>55.073591386555329</v>
      </c>
      <c r="J39" s="102">
        <v>-73.15227982378714</v>
      </c>
      <c r="K39" s="102">
        <v>153.54407665531392</v>
      </c>
      <c r="L39" s="288">
        <v>73.045175012059843</v>
      </c>
      <c r="M39" s="288">
        <v>-2.0061757183622877</v>
      </c>
      <c r="N39" s="338">
        <v>-30.599467433339274</v>
      </c>
    </row>
    <row r="40" spans="1:14" ht="16.5" customHeight="1">
      <c r="A40" s="93"/>
      <c r="B40" s="59"/>
      <c r="C40" s="212"/>
      <c r="D40" s="100"/>
      <c r="E40" s="102"/>
      <c r="F40" s="112"/>
      <c r="G40" s="12"/>
      <c r="H40" s="100"/>
      <c r="I40" s="100"/>
      <c r="J40" s="100"/>
      <c r="K40" s="100"/>
      <c r="L40" s="287"/>
      <c r="M40" s="287"/>
      <c r="N40" s="337"/>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89">
        <v>5174394</v>
      </c>
      <c r="D43" s="390">
        <v>4579005</v>
      </c>
      <c r="E43" s="99">
        <v>0.13002584622641811</v>
      </c>
      <c r="F43" s="112"/>
      <c r="G43" s="12"/>
      <c r="H43" s="390">
        <v>4374824</v>
      </c>
      <c r="I43" s="390">
        <v>4461565</v>
      </c>
      <c r="J43" s="390">
        <v>4579005</v>
      </c>
      <c r="K43" s="390">
        <v>4713161</v>
      </c>
      <c r="L43" s="395">
        <v>4857424</v>
      </c>
      <c r="M43" s="395">
        <v>4933698</v>
      </c>
      <c r="N43" s="398">
        <v>5174394</v>
      </c>
    </row>
    <row r="44" spans="1:14" ht="16.5" customHeight="1">
      <c r="A44" s="93"/>
      <c r="B44" s="76" t="s">
        <v>110</v>
      </c>
      <c r="C44" s="389">
        <v>7365276</v>
      </c>
      <c r="D44" s="390">
        <v>7601291</v>
      </c>
      <c r="E44" s="99">
        <v>-3.1049330962332533E-2</v>
      </c>
      <c r="F44" s="112"/>
      <c r="G44" s="12"/>
      <c r="H44" s="390">
        <v>6685423</v>
      </c>
      <c r="I44" s="390">
        <v>7453888</v>
      </c>
      <c r="J44" s="390">
        <v>7601291</v>
      </c>
      <c r="K44" s="390">
        <v>7721896</v>
      </c>
      <c r="L44" s="395">
        <v>7824484</v>
      </c>
      <c r="M44" s="395">
        <v>7473018</v>
      </c>
      <c r="N44" s="398">
        <v>7365276</v>
      </c>
    </row>
    <row r="45" spans="1:14" ht="16.5" customHeight="1">
      <c r="A45" s="93"/>
      <c r="B45" s="59" t="s">
        <v>52</v>
      </c>
      <c r="C45" s="389">
        <v>4558211</v>
      </c>
      <c r="D45" s="390">
        <v>4375413.5</v>
      </c>
      <c r="E45" s="99">
        <v>4.1778337064599658E-2</v>
      </c>
      <c r="F45" s="112"/>
      <c r="G45" s="12"/>
      <c r="H45" s="390">
        <v>4162642.5</v>
      </c>
      <c r="I45" s="390">
        <v>4453408.5</v>
      </c>
      <c r="J45" s="390">
        <v>4375413.5</v>
      </c>
      <c r="K45" s="390">
        <v>4434327.5</v>
      </c>
      <c r="L45" s="395">
        <v>4718205.5</v>
      </c>
      <c r="M45" s="395">
        <v>4635663</v>
      </c>
      <c r="N45" s="398">
        <v>4558211</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1781.375</v>
      </c>
      <c r="D49" s="98">
        <v>1765.6</v>
      </c>
      <c r="E49" s="99">
        <v>8.9346397825103008E-3</v>
      </c>
      <c r="F49" s="111"/>
      <c r="G49" s="12"/>
      <c r="H49" s="98">
        <v>1763.125</v>
      </c>
      <c r="I49" s="98">
        <v>1770.675</v>
      </c>
      <c r="J49" s="98">
        <v>1765.6</v>
      </c>
      <c r="K49" s="98">
        <v>1763.175</v>
      </c>
      <c r="L49" s="282">
        <v>1778.75</v>
      </c>
      <c r="M49" s="282">
        <v>1792.375</v>
      </c>
      <c r="N49" s="340">
        <v>1781.375</v>
      </c>
    </row>
    <row r="50" spans="1:14" ht="12">
      <c r="A50" s="93"/>
      <c r="B50" s="76" t="s">
        <v>187</v>
      </c>
      <c r="C50" s="219">
        <v>0.30826507776383316</v>
      </c>
      <c r="D50" s="54">
        <v>0.22028868664808432</v>
      </c>
      <c r="E50" s="110">
        <v>8.7976391115748847</v>
      </c>
      <c r="F50" s="113"/>
      <c r="G50" s="12"/>
      <c r="H50" s="54">
        <v>8.13024477801714E-2</v>
      </c>
      <c r="I50" s="54">
        <v>0.23163521935052042</v>
      </c>
      <c r="J50" s="54">
        <v>0.34064537192460714</v>
      </c>
      <c r="K50" s="54">
        <v>0.1672008988798257</v>
      </c>
      <c r="L50" s="290">
        <v>0.19560937199285905</v>
      </c>
      <c r="M50" s="290">
        <v>0.42933000546849021</v>
      </c>
      <c r="N50" s="341">
        <v>0.29724248015350097</v>
      </c>
    </row>
    <row r="51" spans="1:14" s="447" customFormat="1" ht="20.25" customHeight="1">
      <c r="A51" s="448"/>
      <c r="B51" s="448" t="s">
        <v>177</v>
      </c>
      <c r="C51" s="450"/>
      <c r="D51" s="450"/>
      <c r="E51" s="450"/>
      <c r="F51" s="450"/>
      <c r="G51" s="449"/>
      <c r="H51" s="450"/>
      <c r="I51" s="450"/>
      <c r="J51" s="450"/>
      <c r="K51" s="450"/>
      <c r="L51" s="450"/>
      <c r="M51" s="450"/>
      <c r="N51" s="450"/>
    </row>
    <row r="52" spans="1:14" ht="16.5" customHeight="1">
      <c r="A52" s="12" t="s">
        <v>91</v>
      </c>
      <c r="B52" s="49" t="s">
        <v>188</v>
      </c>
      <c r="C52" s="58"/>
      <c r="D52" s="58"/>
      <c r="G52" s="125"/>
      <c r="I52" s="58"/>
      <c r="J52" s="58"/>
      <c r="K52" s="58"/>
      <c r="L52" s="58"/>
      <c r="M52" s="58"/>
      <c r="N52" s="58"/>
    </row>
    <row r="53" spans="1:14" ht="12">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119</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31935</v>
      </c>
      <c r="D11" s="108">
        <v>33155</v>
      </c>
      <c r="E11" s="200">
        <v>-3.6796863218217513E-2</v>
      </c>
      <c r="F11" s="200">
        <v>-3.6796863218217513E-2</v>
      </c>
      <c r="G11" s="12"/>
      <c r="H11" s="108">
        <v>11137</v>
      </c>
      <c r="I11" s="108">
        <v>11560</v>
      </c>
      <c r="J11" s="108">
        <v>10458</v>
      </c>
      <c r="K11" s="108">
        <v>10421</v>
      </c>
      <c r="L11" s="393">
        <v>10408</v>
      </c>
      <c r="M11" s="393">
        <v>11270</v>
      </c>
      <c r="N11" s="396">
        <v>10257</v>
      </c>
    </row>
    <row r="12" spans="1:14" s="13" customFormat="1" ht="16.5" customHeight="1">
      <c r="A12" s="19"/>
      <c r="B12" s="49" t="s">
        <v>140</v>
      </c>
      <c r="C12" s="387">
        <v>37</v>
      </c>
      <c r="D12" s="108">
        <v>25</v>
      </c>
      <c r="E12" s="200">
        <v>0.48</v>
      </c>
      <c r="F12" s="200">
        <v>0.48</v>
      </c>
      <c r="G12" s="12"/>
      <c r="H12" s="108">
        <v>0</v>
      </c>
      <c r="I12" s="108">
        <v>0</v>
      </c>
      <c r="J12" s="108">
        <v>25</v>
      </c>
      <c r="K12" s="108">
        <v>0</v>
      </c>
      <c r="L12" s="393">
        <v>0</v>
      </c>
      <c r="M12" s="393">
        <v>0</v>
      </c>
      <c r="N12" s="396">
        <v>37</v>
      </c>
    </row>
    <row r="13" spans="1:14" s="13" customFormat="1" ht="16.5" customHeight="1">
      <c r="A13" s="19"/>
      <c r="B13" s="49" t="s">
        <v>141</v>
      </c>
      <c r="C13" s="387">
        <v>15732</v>
      </c>
      <c r="D13" s="108">
        <v>16099</v>
      </c>
      <c r="E13" s="200">
        <v>-2.2796446984284735E-2</v>
      </c>
      <c r="F13" s="200">
        <v>-2.2796446984284735E-2</v>
      </c>
      <c r="G13" s="12"/>
      <c r="H13" s="108">
        <v>5621</v>
      </c>
      <c r="I13" s="108">
        <v>5379</v>
      </c>
      <c r="J13" s="108">
        <v>5099</v>
      </c>
      <c r="K13" s="108">
        <v>5215</v>
      </c>
      <c r="L13" s="393">
        <v>4953</v>
      </c>
      <c r="M13" s="393">
        <v>5473</v>
      </c>
      <c r="N13" s="396">
        <v>5306</v>
      </c>
    </row>
    <row r="14" spans="1:14" s="13" customFormat="1" ht="16.5" customHeight="1">
      <c r="A14" s="19"/>
      <c r="B14" s="49" t="s">
        <v>142</v>
      </c>
      <c r="C14" s="387">
        <v>7172</v>
      </c>
      <c r="D14" s="108">
        <v>6820</v>
      </c>
      <c r="E14" s="200">
        <v>5.1612903225806361E-2</v>
      </c>
      <c r="F14" s="200">
        <v>5.1612903225806361E-2</v>
      </c>
      <c r="G14" s="12"/>
      <c r="H14" s="108">
        <v>3222</v>
      </c>
      <c r="I14" s="108">
        <v>2996</v>
      </c>
      <c r="J14" s="108">
        <v>602</v>
      </c>
      <c r="K14" s="108">
        <v>625</v>
      </c>
      <c r="L14" s="393">
        <v>2562</v>
      </c>
      <c r="M14" s="393">
        <v>2766</v>
      </c>
      <c r="N14" s="396">
        <v>1844</v>
      </c>
    </row>
    <row r="15" spans="1:14" s="13" customFormat="1" ht="16.5" customHeight="1">
      <c r="A15" s="19"/>
      <c r="B15" s="49" t="s">
        <v>143</v>
      </c>
      <c r="C15" s="387">
        <v>345</v>
      </c>
      <c r="D15" s="108">
        <v>47</v>
      </c>
      <c r="E15" s="200" t="s">
        <v>179</v>
      </c>
      <c r="F15" s="200" t="s">
        <v>179</v>
      </c>
      <c r="G15" s="12"/>
      <c r="H15" s="108">
        <v>5</v>
      </c>
      <c r="I15" s="108">
        <v>27</v>
      </c>
      <c r="J15" s="108">
        <v>15</v>
      </c>
      <c r="K15" s="108">
        <v>65</v>
      </c>
      <c r="L15" s="393">
        <v>237</v>
      </c>
      <c r="M15" s="393">
        <v>113</v>
      </c>
      <c r="N15" s="396">
        <v>-5</v>
      </c>
    </row>
    <row r="16" spans="1:14" s="14" customFormat="1" ht="16.5" customHeight="1">
      <c r="A16" s="127"/>
      <c r="B16" s="184" t="s">
        <v>144</v>
      </c>
      <c r="C16" s="388">
        <v>55221</v>
      </c>
      <c r="D16" s="382">
        <v>56146</v>
      </c>
      <c r="E16" s="202">
        <v>-1.647490471271329E-2</v>
      </c>
      <c r="F16" s="202">
        <v>-1.647490471271329E-2</v>
      </c>
      <c r="G16" s="12"/>
      <c r="H16" s="382">
        <v>19985</v>
      </c>
      <c r="I16" s="382">
        <v>19962</v>
      </c>
      <c r="J16" s="382">
        <v>16199</v>
      </c>
      <c r="K16" s="382">
        <v>16326</v>
      </c>
      <c r="L16" s="394">
        <v>18160</v>
      </c>
      <c r="M16" s="394">
        <v>19622</v>
      </c>
      <c r="N16" s="397">
        <v>17439</v>
      </c>
    </row>
    <row r="17" spans="1:14" s="13" customFormat="1" ht="16.5" customHeight="1">
      <c r="A17" s="19"/>
      <c r="B17" s="49" t="s">
        <v>145</v>
      </c>
      <c r="C17" s="387">
        <v>-19404</v>
      </c>
      <c r="D17" s="108">
        <v>-19148</v>
      </c>
      <c r="E17" s="200">
        <v>1.3369542510967225E-2</v>
      </c>
      <c r="F17" s="200">
        <v>1.3369542510967225E-2</v>
      </c>
      <c r="G17" s="12"/>
      <c r="H17" s="108">
        <v>-6314</v>
      </c>
      <c r="I17" s="108">
        <v>-6404</v>
      </c>
      <c r="J17" s="108">
        <v>-6430</v>
      </c>
      <c r="K17" s="108">
        <v>-6395</v>
      </c>
      <c r="L17" s="393">
        <v>-6336</v>
      </c>
      <c r="M17" s="393">
        <v>-6620</v>
      </c>
      <c r="N17" s="396">
        <v>-6448</v>
      </c>
    </row>
    <row r="18" spans="1:14" s="13" customFormat="1" ht="16.5" customHeight="1">
      <c r="A18" s="19"/>
      <c r="B18" s="49" t="s">
        <v>146</v>
      </c>
      <c r="C18" s="387">
        <v>-9715</v>
      </c>
      <c r="D18" s="108">
        <v>-9258</v>
      </c>
      <c r="E18" s="200">
        <v>4.9362713329012653E-2</v>
      </c>
      <c r="F18" s="200">
        <v>4.9362713329012653E-2</v>
      </c>
      <c r="G18" s="12"/>
      <c r="H18" s="108">
        <v>-3015</v>
      </c>
      <c r="I18" s="108">
        <v>-3320</v>
      </c>
      <c r="J18" s="108">
        <v>-2923</v>
      </c>
      <c r="K18" s="108">
        <v>-3811</v>
      </c>
      <c r="L18" s="393">
        <v>-3219</v>
      </c>
      <c r="M18" s="393">
        <v>-3298</v>
      </c>
      <c r="N18" s="396">
        <v>-3198</v>
      </c>
    </row>
    <row r="19" spans="1:14" s="13" customFormat="1" ht="16.5" customHeight="1">
      <c r="A19" s="19"/>
      <c r="B19" s="49" t="s">
        <v>8</v>
      </c>
      <c r="C19" s="387">
        <v>22</v>
      </c>
      <c r="D19" s="108">
        <v>0</v>
      </c>
      <c r="E19" s="200" t="s">
        <v>179</v>
      </c>
      <c r="F19" s="200" t="s">
        <v>179</v>
      </c>
      <c r="G19" s="12"/>
      <c r="H19" s="108">
        <v>0</v>
      </c>
      <c r="I19" s="108">
        <v>0</v>
      </c>
      <c r="J19" s="108">
        <v>0</v>
      </c>
      <c r="K19" s="108">
        <v>0</v>
      </c>
      <c r="L19" s="393">
        <v>0</v>
      </c>
      <c r="M19" s="393">
        <v>0</v>
      </c>
      <c r="N19" s="396">
        <v>22</v>
      </c>
    </row>
    <row r="20" spans="1:14" s="13" customFormat="1" ht="16.5" customHeight="1">
      <c r="A20" s="19"/>
      <c r="B20" s="49" t="s">
        <v>9</v>
      </c>
      <c r="C20" s="387">
        <v>-4500</v>
      </c>
      <c r="D20" s="108">
        <v>-4317</v>
      </c>
      <c r="E20" s="200">
        <v>4.2390548992355725E-2</v>
      </c>
      <c r="F20" s="200">
        <v>4.2390548992355725E-2</v>
      </c>
      <c r="G20" s="12"/>
      <c r="H20" s="108">
        <v>-1357</v>
      </c>
      <c r="I20" s="108">
        <v>-1475</v>
      </c>
      <c r="J20" s="108">
        <v>-1485</v>
      </c>
      <c r="K20" s="108">
        <v>-1993</v>
      </c>
      <c r="L20" s="393">
        <v>-1477</v>
      </c>
      <c r="M20" s="393">
        <v>-1501</v>
      </c>
      <c r="N20" s="396">
        <v>-1522</v>
      </c>
    </row>
    <row r="21" spans="1:14" s="14" customFormat="1" ht="16.5" customHeight="1">
      <c r="A21" s="127"/>
      <c r="B21" s="50" t="s">
        <v>39</v>
      </c>
      <c r="C21" s="205">
        <v>-33597</v>
      </c>
      <c r="D21" s="47">
        <v>-32723</v>
      </c>
      <c r="E21" s="99">
        <v>2.6709042569446506E-2</v>
      </c>
      <c r="F21" s="99">
        <v>2.6709042569446506E-2</v>
      </c>
      <c r="G21" s="12"/>
      <c r="H21" s="47">
        <v>-10686</v>
      </c>
      <c r="I21" s="47">
        <v>-11199</v>
      </c>
      <c r="J21" s="47">
        <v>-10838</v>
      </c>
      <c r="K21" s="47">
        <v>-12199</v>
      </c>
      <c r="L21" s="283">
        <v>-11032</v>
      </c>
      <c r="M21" s="283">
        <v>-11419</v>
      </c>
      <c r="N21" s="335">
        <v>-11146</v>
      </c>
    </row>
    <row r="22" spans="1:14" s="14" customFormat="1" ht="16.5" customHeight="1">
      <c r="A22" s="127"/>
      <c r="B22" s="184" t="s">
        <v>147</v>
      </c>
      <c r="C22" s="388">
        <v>21624</v>
      </c>
      <c r="D22" s="382">
        <v>23423</v>
      </c>
      <c r="E22" s="202">
        <v>-7.6804849933825747E-2</v>
      </c>
      <c r="F22" s="202">
        <v>-7.6804849933825747E-2</v>
      </c>
      <c r="G22" s="12"/>
      <c r="H22" s="382">
        <v>9299</v>
      </c>
      <c r="I22" s="382">
        <v>8763</v>
      </c>
      <c r="J22" s="382">
        <v>5361</v>
      </c>
      <c r="K22" s="382">
        <v>4127</v>
      </c>
      <c r="L22" s="394">
        <v>7128</v>
      </c>
      <c r="M22" s="394">
        <v>8203</v>
      </c>
      <c r="N22" s="397">
        <v>6293</v>
      </c>
    </row>
    <row r="23" spans="1:14" s="13" customFormat="1" ht="16.5" customHeight="1">
      <c r="A23" s="19"/>
      <c r="B23" s="51" t="s">
        <v>192</v>
      </c>
      <c r="C23" s="387">
        <v>4113</v>
      </c>
      <c r="D23" s="108">
        <v>1578</v>
      </c>
      <c r="E23" s="200" t="s">
        <v>179</v>
      </c>
      <c r="F23" s="200" t="s">
        <v>179</v>
      </c>
      <c r="G23" s="12"/>
      <c r="H23" s="108">
        <v>1994</v>
      </c>
      <c r="I23" s="108">
        <v>-1439</v>
      </c>
      <c r="J23" s="108">
        <v>1023</v>
      </c>
      <c r="K23" s="108">
        <v>-4726</v>
      </c>
      <c r="L23" s="393">
        <v>1056</v>
      </c>
      <c r="M23" s="393">
        <v>-1950</v>
      </c>
      <c r="N23" s="396">
        <v>5007</v>
      </c>
    </row>
    <row r="24" spans="1:14" s="14" customFormat="1" ht="16.5" customHeight="1">
      <c r="A24" s="127"/>
      <c r="B24" s="184" t="s">
        <v>195</v>
      </c>
      <c r="C24" s="388">
        <v>25737</v>
      </c>
      <c r="D24" s="382">
        <v>25001</v>
      </c>
      <c r="E24" s="202">
        <v>2.9438822447102053E-2</v>
      </c>
      <c r="F24" s="202">
        <v>2.9438822447102053E-2</v>
      </c>
      <c r="G24" s="12"/>
      <c r="H24" s="382">
        <v>11293</v>
      </c>
      <c r="I24" s="382">
        <v>7324</v>
      </c>
      <c r="J24" s="382">
        <v>6384</v>
      </c>
      <c r="K24" s="382">
        <v>-599</v>
      </c>
      <c r="L24" s="394">
        <v>8184</v>
      </c>
      <c r="M24" s="394">
        <v>6253</v>
      </c>
      <c r="N24" s="397">
        <v>11300</v>
      </c>
    </row>
    <row r="25" spans="1:14" s="13" customFormat="1" ht="16.5" customHeight="1">
      <c r="A25" s="19"/>
      <c r="B25" s="49" t="s">
        <v>40</v>
      </c>
      <c r="C25" s="387">
        <v>-2862</v>
      </c>
      <c r="D25" s="108">
        <v>-2649</v>
      </c>
      <c r="E25" s="200">
        <v>8.0407701019252542E-2</v>
      </c>
      <c r="F25" s="200">
        <v>8.0407701019252542E-2</v>
      </c>
      <c r="G25" s="12"/>
      <c r="H25" s="108">
        <v>-2618</v>
      </c>
      <c r="I25" s="108">
        <v>-31</v>
      </c>
      <c r="J25" s="108">
        <v>0</v>
      </c>
      <c r="K25" s="108">
        <v>-517</v>
      </c>
      <c r="L25" s="393">
        <v>-2919</v>
      </c>
      <c r="M25" s="393">
        <v>81</v>
      </c>
      <c r="N25" s="396">
        <v>-24</v>
      </c>
    </row>
    <row r="26" spans="1:14" s="13" customFormat="1" ht="16.5" customHeight="1">
      <c r="A26" s="19"/>
      <c r="B26" s="52" t="s">
        <v>41</v>
      </c>
      <c r="C26" s="387">
        <v>-2516</v>
      </c>
      <c r="D26" s="108">
        <v>-2601</v>
      </c>
      <c r="E26" s="200">
        <v>-3.2679738562091498E-2</v>
      </c>
      <c r="F26" s="200">
        <v>-3.2679738562091498E-2</v>
      </c>
      <c r="G26" s="12"/>
      <c r="H26" s="108">
        <v>-2622</v>
      </c>
      <c r="I26" s="108">
        <v>21</v>
      </c>
      <c r="J26" s="108">
        <v>0</v>
      </c>
      <c r="K26" s="108">
        <v>-18</v>
      </c>
      <c r="L26" s="393">
        <v>-2927</v>
      </c>
      <c r="M26" s="393">
        <v>411</v>
      </c>
      <c r="N26" s="396">
        <v>0</v>
      </c>
    </row>
    <row r="27" spans="1:14" s="13" customFormat="1" ht="16.5" customHeight="1">
      <c r="A27" s="19"/>
      <c r="B27" s="53" t="s">
        <v>98</v>
      </c>
      <c r="C27" s="387">
        <v>-873</v>
      </c>
      <c r="D27" s="108">
        <v>-1027</v>
      </c>
      <c r="E27" s="200">
        <v>-0.14995131450827648</v>
      </c>
      <c r="F27" s="200">
        <v>-0.14995131450827648</v>
      </c>
      <c r="G27" s="12"/>
      <c r="H27" s="108">
        <v>-1057</v>
      </c>
      <c r="I27" s="108">
        <v>30</v>
      </c>
      <c r="J27" s="108">
        <v>0</v>
      </c>
      <c r="K27" s="108">
        <v>0</v>
      </c>
      <c r="L27" s="393">
        <v>-1163</v>
      </c>
      <c r="M27" s="393">
        <v>290</v>
      </c>
      <c r="N27" s="396">
        <v>0</v>
      </c>
    </row>
    <row r="28" spans="1:14" s="13" customFormat="1" ht="16.5" customHeight="1">
      <c r="A28" s="19"/>
      <c r="B28" s="53" t="s">
        <v>99</v>
      </c>
      <c r="C28" s="387">
        <v>0</v>
      </c>
      <c r="D28" s="108">
        <v>0</v>
      </c>
      <c r="E28" s="200" t="s">
        <v>179</v>
      </c>
      <c r="F28" s="200" t="s">
        <v>179</v>
      </c>
      <c r="G28" s="12"/>
      <c r="H28" s="108">
        <v>0</v>
      </c>
      <c r="I28" s="108">
        <v>0</v>
      </c>
      <c r="J28" s="108">
        <v>0</v>
      </c>
      <c r="K28" s="108">
        <v>0</v>
      </c>
      <c r="L28" s="393">
        <v>0</v>
      </c>
      <c r="M28" s="393">
        <v>0</v>
      </c>
      <c r="N28" s="396">
        <v>0</v>
      </c>
    </row>
    <row r="29" spans="1:14" s="13" customFormat="1" ht="16.5" customHeight="1">
      <c r="A29" s="19"/>
      <c r="B29" s="53" t="s">
        <v>100</v>
      </c>
      <c r="C29" s="387">
        <v>-1643</v>
      </c>
      <c r="D29" s="108">
        <v>-1574</v>
      </c>
      <c r="E29" s="200">
        <v>4.3837357052096459E-2</v>
      </c>
      <c r="F29" s="200">
        <v>4.3837357052096459E-2</v>
      </c>
      <c r="G29" s="12"/>
      <c r="H29" s="108">
        <v>-1565</v>
      </c>
      <c r="I29" s="108">
        <v>-9</v>
      </c>
      <c r="J29" s="108">
        <v>0</v>
      </c>
      <c r="K29" s="108">
        <v>-18</v>
      </c>
      <c r="L29" s="393">
        <v>-1764</v>
      </c>
      <c r="M29" s="393">
        <v>121</v>
      </c>
      <c r="N29" s="396">
        <v>0</v>
      </c>
    </row>
    <row r="30" spans="1:14" s="13" customFormat="1" ht="16.5" customHeight="1">
      <c r="A30" s="19"/>
      <c r="B30" s="49" t="s">
        <v>10</v>
      </c>
      <c r="C30" s="387">
        <v>-107</v>
      </c>
      <c r="D30" s="108">
        <v>0</v>
      </c>
      <c r="E30" s="200" t="s">
        <v>179</v>
      </c>
      <c r="F30" s="200" t="s">
        <v>179</v>
      </c>
      <c r="G30" s="12"/>
      <c r="H30" s="108">
        <v>0</v>
      </c>
      <c r="I30" s="108">
        <v>0</v>
      </c>
      <c r="J30" s="108">
        <v>0</v>
      </c>
      <c r="K30" s="108">
        <v>-1749</v>
      </c>
      <c r="L30" s="393">
        <v>-53</v>
      </c>
      <c r="M30" s="393">
        <v>-54</v>
      </c>
      <c r="N30" s="396">
        <v>0</v>
      </c>
    </row>
    <row r="31" spans="1:14" s="14" customFormat="1" ht="16.5" customHeight="1">
      <c r="A31" s="19"/>
      <c r="B31" s="49" t="s">
        <v>11</v>
      </c>
      <c r="C31" s="387">
        <v>3984</v>
      </c>
      <c r="D31" s="108">
        <v>16</v>
      </c>
      <c r="E31" s="200" t="s">
        <v>179</v>
      </c>
      <c r="F31" s="200" t="s">
        <v>179</v>
      </c>
      <c r="G31" s="12"/>
      <c r="H31" s="108">
        <v>-12</v>
      </c>
      <c r="I31" s="108">
        <v>28</v>
      </c>
      <c r="J31" s="108">
        <v>0</v>
      </c>
      <c r="K31" s="108">
        <v>-9788</v>
      </c>
      <c r="L31" s="393">
        <v>4291</v>
      </c>
      <c r="M31" s="393">
        <v>167</v>
      </c>
      <c r="N31" s="396">
        <v>-474</v>
      </c>
    </row>
    <row r="32" spans="1:14" s="136" customFormat="1" ht="16.5" customHeight="1">
      <c r="A32" s="122"/>
      <c r="B32" s="184" t="s">
        <v>148</v>
      </c>
      <c r="C32" s="388">
        <v>26752</v>
      </c>
      <c r="D32" s="382">
        <v>22368</v>
      </c>
      <c r="E32" s="202">
        <v>0.19599427753934195</v>
      </c>
      <c r="F32" s="202">
        <v>0.19599427753934195</v>
      </c>
      <c r="G32" s="12"/>
      <c r="H32" s="382">
        <v>8663</v>
      </c>
      <c r="I32" s="382">
        <v>7321</v>
      </c>
      <c r="J32" s="382">
        <v>6384</v>
      </c>
      <c r="K32" s="382">
        <v>-12653</v>
      </c>
      <c r="L32" s="394">
        <v>9503</v>
      </c>
      <c r="M32" s="394">
        <v>6447</v>
      </c>
      <c r="N32" s="397">
        <v>10802</v>
      </c>
    </row>
    <row r="33" spans="1:14" ht="16.5" customHeight="1">
      <c r="A33" s="122"/>
      <c r="B33" s="184" t="s">
        <v>151</v>
      </c>
      <c r="C33" s="388">
        <v>20290</v>
      </c>
      <c r="D33" s="382">
        <v>18385</v>
      </c>
      <c r="E33" s="202">
        <v>0.1036170791406037</v>
      </c>
      <c r="F33" s="202">
        <v>0.1036170791406037</v>
      </c>
      <c r="G33" s="12"/>
      <c r="H33" s="382">
        <v>7121</v>
      </c>
      <c r="I33" s="382">
        <v>6068</v>
      </c>
      <c r="J33" s="382">
        <v>5196</v>
      </c>
      <c r="K33" s="382">
        <v>-12275</v>
      </c>
      <c r="L33" s="394">
        <v>8412</v>
      </c>
      <c r="M33" s="394">
        <v>5304</v>
      </c>
      <c r="N33" s="397">
        <v>6574</v>
      </c>
    </row>
    <row r="34" spans="1:14" ht="16.5" customHeight="1">
      <c r="A34" s="134"/>
      <c r="B34" s="184" t="s">
        <v>152</v>
      </c>
      <c r="C34" s="388">
        <v>19334.141</v>
      </c>
      <c r="D34" s="382">
        <v>17362.378999999997</v>
      </c>
      <c r="E34" s="202">
        <v>0.11356519748820149</v>
      </c>
      <c r="F34" s="202">
        <v>0.11356519748820149</v>
      </c>
      <c r="G34" s="12"/>
      <c r="H34" s="382">
        <v>6882.8069999999998</v>
      </c>
      <c r="I34" s="382">
        <v>5399.0609999999997</v>
      </c>
      <c r="J34" s="382">
        <v>5080.5110000000004</v>
      </c>
      <c r="K34" s="382">
        <v>-653.49</v>
      </c>
      <c r="L34" s="394">
        <v>8412</v>
      </c>
      <c r="M34" s="394">
        <v>4495.3980000000001</v>
      </c>
      <c r="N34" s="397">
        <v>6426.7429999999995</v>
      </c>
    </row>
    <row r="35" spans="1:14" ht="16.5" customHeight="1">
      <c r="A35" s="93"/>
      <c r="B35" s="8"/>
      <c r="C35" s="245"/>
      <c r="D35" s="9"/>
      <c r="E35" s="77"/>
      <c r="F35" s="77"/>
      <c r="G35" s="12"/>
      <c r="H35" s="9"/>
      <c r="I35" s="9"/>
      <c r="J35" s="9"/>
      <c r="K35" s="9"/>
      <c r="L35" s="311"/>
      <c r="M35" s="311"/>
      <c r="N35" s="362"/>
    </row>
    <row r="36" spans="1:14" ht="23.25" thickBot="1">
      <c r="A36" s="196"/>
      <c r="B36" s="179" t="s">
        <v>155</v>
      </c>
      <c r="C36" s="210"/>
      <c r="D36" s="246"/>
      <c r="E36" s="179"/>
      <c r="F36" s="179"/>
      <c r="G36" s="12"/>
      <c r="H36" s="246"/>
      <c r="I36" s="246"/>
      <c r="J36" s="246"/>
      <c r="K36" s="246"/>
      <c r="L36" s="284"/>
      <c r="M36" s="284"/>
      <c r="N36" s="371"/>
    </row>
    <row r="37" spans="1:14" ht="16.5" customHeight="1">
      <c r="A37" s="222"/>
      <c r="B37" s="223"/>
      <c r="C37" s="211"/>
      <c r="D37" s="247"/>
      <c r="E37" s="223"/>
      <c r="F37" s="223"/>
      <c r="G37" s="12"/>
      <c r="H37" s="247"/>
      <c r="I37" s="247"/>
      <c r="J37" s="247"/>
      <c r="K37" s="247"/>
      <c r="L37" s="286"/>
      <c r="M37" s="286"/>
      <c r="N37" s="372"/>
    </row>
    <row r="38" spans="1:14" ht="16.5" customHeight="1">
      <c r="A38" s="93"/>
      <c r="B38" s="59" t="s">
        <v>14</v>
      </c>
      <c r="C38" s="212">
        <v>0.60840984408105614</v>
      </c>
      <c r="D38" s="100">
        <v>0.58281979125850458</v>
      </c>
      <c r="E38" s="110">
        <v>2.5590052822551557</v>
      </c>
      <c r="F38" s="111"/>
      <c r="G38" s="12"/>
      <c r="H38" s="100">
        <v>0.53470102576932699</v>
      </c>
      <c r="I38" s="100">
        <v>0.56101593026750829</v>
      </c>
      <c r="J38" s="100">
        <v>0.66905364528674605</v>
      </c>
      <c r="K38" s="100">
        <v>0.74721303442361875</v>
      </c>
      <c r="L38" s="287">
        <v>0.60748898678414098</v>
      </c>
      <c r="M38" s="287">
        <v>0.58194883294261546</v>
      </c>
      <c r="N38" s="337">
        <v>0.63914215264636731</v>
      </c>
    </row>
    <row r="39" spans="1:14" ht="16.5" customHeight="1">
      <c r="A39" s="93"/>
      <c r="B39" s="59" t="s">
        <v>54</v>
      </c>
      <c r="C39" s="214">
        <v>-28.280711676236397</v>
      </c>
      <c r="D39" s="102">
        <v>-11.266232021908465</v>
      </c>
      <c r="E39" s="102">
        <v>-17.014479654327932</v>
      </c>
      <c r="F39" s="112"/>
      <c r="G39" s="12"/>
      <c r="H39" s="102">
        <v>-42.431851552358857</v>
      </c>
      <c r="I39" s="102">
        <v>30.333739645238591</v>
      </c>
      <c r="J39" s="102">
        <v>-22.418158927872913</v>
      </c>
      <c r="K39" s="102">
        <v>103.96907327058743</v>
      </c>
      <c r="L39" s="288">
        <v>-22.496888303269131</v>
      </c>
      <c r="M39" s="288">
        <v>40.151308662413207</v>
      </c>
      <c r="N39" s="338">
        <v>-100.28300356308094</v>
      </c>
    </row>
    <row r="40" spans="1:14" ht="16.5" customHeight="1">
      <c r="A40" s="93"/>
      <c r="B40" s="59"/>
      <c r="C40" s="212"/>
      <c r="D40" s="100"/>
      <c r="E40" s="102"/>
      <c r="F40" s="112"/>
      <c r="G40" s="12"/>
      <c r="H40" s="100"/>
      <c r="I40" s="100"/>
      <c r="J40" s="100"/>
      <c r="K40" s="100"/>
      <c r="L40" s="287"/>
      <c r="M40" s="287"/>
      <c r="N40" s="337"/>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89">
        <v>2043891</v>
      </c>
      <c r="D43" s="390">
        <v>1816178</v>
      </c>
      <c r="E43" s="99">
        <v>0.12538033166352647</v>
      </c>
      <c r="F43" s="112"/>
      <c r="G43" s="12"/>
      <c r="H43" s="390">
        <v>1960680</v>
      </c>
      <c r="I43" s="390">
        <v>1834434</v>
      </c>
      <c r="J43" s="390">
        <v>1816178</v>
      </c>
      <c r="K43" s="390">
        <v>1819650</v>
      </c>
      <c r="L43" s="395">
        <v>1934898</v>
      </c>
      <c r="M43" s="395">
        <v>1950405</v>
      </c>
      <c r="N43" s="398">
        <v>2043891</v>
      </c>
    </row>
    <row r="44" spans="1:14" ht="16.5" customHeight="1">
      <c r="A44" s="93"/>
      <c r="B44" s="76" t="s">
        <v>110</v>
      </c>
      <c r="C44" s="389">
        <v>2329954</v>
      </c>
      <c r="D44" s="390">
        <v>2136632</v>
      </c>
      <c r="E44" s="99">
        <v>9.0479783135327008E-2</v>
      </c>
      <c r="F44" s="112"/>
      <c r="G44" s="12"/>
      <c r="H44" s="390">
        <v>2317942</v>
      </c>
      <c r="I44" s="390">
        <v>2134160</v>
      </c>
      <c r="J44" s="390">
        <v>2136632</v>
      </c>
      <c r="K44" s="390">
        <v>2208771</v>
      </c>
      <c r="L44" s="395">
        <v>2198037</v>
      </c>
      <c r="M44" s="395">
        <v>2120337</v>
      </c>
      <c r="N44" s="398">
        <v>2329954</v>
      </c>
    </row>
    <row r="45" spans="1:14" ht="16.5" customHeight="1">
      <c r="A45" s="93"/>
      <c r="B45" s="59" t="s">
        <v>52</v>
      </c>
      <c r="C45" s="389">
        <v>1388831.5</v>
      </c>
      <c r="D45" s="390">
        <v>1466535</v>
      </c>
      <c r="E45" s="99">
        <v>-5.2984415646404659E-2</v>
      </c>
      <c r="F45" s="112"/>
      <c r="G45" s="12"/>
      <c r="H45" s="390">
        <v>1550917.5</v>
      </c>
      <c r="I45" s="390">
        <v>1447117</v>
      </c>
      <c r="J45" s="390">
        <v>1466535</v>
      </c>
      <c r="K45" s="390">
        <v>1388507</v>
      </c>
      <c r="L45" s="395">
        <v>1448701</v>
      </c>
      <c r="M45" s="395">
        <v>1436759.5</v>
      </c>
      <c r="N45" s="398">
        <v>1388831.5</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524.29999999999995</v>
      </c>
      <c r="D49" s="98">
        <v>537.4</v>
      </c>
      <c r="E49" s="99">
        <v>-2.4376628209899609E-2</v>
      </c>
      <c r="F49" s="111"/>
      <c r="G49" s="12"/>
      <c r="H49" s="98">
        <v>535</v>
      </c>
      <c r="I49" s="98">
        <v>538.70000000000005</v>
      </c>
      <c r="J49" s="98">
        <v>537.4</v>
      </c>
      <c r="K49" s="98">
        <v>528.4</v>
      </c>
      <c r="L49" s="282">
        <v>543.4</v>
      </c>
      <c r="M49" s="282">
        <v>540</v>
      </c>
      <c r="N49" s="340">
        <v>524.29999999999995</v>
      </c>
    </row>
    <row r="50" spans="1:14">
      <c r="A50" s="93"/>
      <c r="B50" s="76" t="s">
        <v>187</v>
      </c>
      <c r="C50" s="219">
        <v>0.13709848496719457</v>
      </c>
      <c r="D50" s="54">
        <v>0.11726637478841155</v>
      </c>
      <c r="E50" s="110">
        <v>1.9832110178783016</v>
      </c>
      <c r="F50" s="113"/>
      <c r="G50" s="12"/>
      <c r="H50" s="54">
        <v>0.13969750163512634</v>
      </c>
      <c r="I50" s="54">
        <v>0.10913080086749244</v>
      </c>
      <c r="J50" s="54">
        <v>0.10270743488821696</v>
      </c>
      <c r="K50" s="54">
        <v>-1.6447663108888858E-2</v>
      </c>
      <c r="L50" s="290">
        <v>0.18016813110789559</v>
      </c>
      <c r="M50" s="290">
        <v>9.3920132406649093E-2</v>
      </c>
      <c r="N50" s="341">
        <v>0.13795541323299126</v>
      </c>
    </row>
    <row r="51" spans="1:14" s="447" customFormat="1" ht="20.25" customHeight="1">
      <c r="A51" s="448"/>
      <c r="B51" s="448" t="s">
        <v>177</v>
      </c>
      <c r="C51" s="450"/>
      <c r="D51" s="450"/>
      <c r="E51" s="450"/>
      <c r="F51" s="450"/>
      <c r="G51" s="449"/>
      <c r="H51" s="450"/>
      <c r="I51" s="450"/>
      <c r="J51" s="450"/>
      <c r="K51" s="450"/>
      <c r="L51" s="450"/>
      <c r="M51" s="450"/>
      <c r="N51" s="450"/>
    </row>
    <row r="52" spans="1:14" ht="16.5" customHeight="1">
      <c r="A52" s="12" t="s">
        <v>91</v>
      </c>
      <c r="B52" s="49" t="s">
        <v>188</v>
      </c>
      <c r="C52" s="58"/>
      <c r="D52" s="58"/>
      <c r="E52" s="22"/>
      <c r="F52" s="22"/>
      <c r="G52" s="125"/>
      <c r="H52" s="21"/>
      <c r="I52" s="58"/>
      <c r="J52" s="58"/>
      <c r="K52" s="58"/>
      <c r="L52" s="58"/>
      <c r="M52" s="58"/>
      <c r="N52" s="58"/>
    </row>
    <row r="53" spans="1:14">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Q34"/>
  <sheetViews>
    <sheetView showGridLines="0" zoomScale="80" zoomScaleNormal="80" zoomScaleSheetLayoutView="50" workbookViewId="0">
      <selection activeCell="B1" sqref="B1"/>
    </sheetView>
  </sheetViews>
  <sheetFormatPr defaultColWidth="33.7109375" defaultRowHeight="12"/>
  <cols>
    <col min="1" max="2" width="3.28515625" style="12" customWidth="1"/>
    <col min="3" max="3" width="51" style="12" customWidth="1"/>
    <col min="4" max="4" width="6.5703125" style="12" customWidth="1"/>
    <col min="5" max="5" width="33.7109375" style="12" customWidth="1"/>
    <col min="6" max="16384" width="33.7109375" style="12"/>
  </cols>
  <sheetData>
    <row r="1" spans="1:17" s="49" customFormat="1" ht="22.5">
      <c r="B1" s="492"/>
      <c r="C1" s="493"/>
      <c r="D1" s="493"/>
      <c r="E1" s="493"/>
    </row>
    <row r="2" spans="1:17" s="49" customFormat="1" ht="19.5" customHeight="1">
      <c r="B2" s="55"/>
      <c r="C2" s="178"/>
      <c r="D2" s="178"/>
      <c r="E2" s="178"/>
    </row>
    <row r="3" spans="1:17" ht="20.25" customHeight="1" thickBot="1">
      <c r="B3" s="179"/>
      <c r="C3" s="180" t="s">
        <v>138</v>
      </c>
      <c r="D3" s="179"/>
      <c r="E3" s="179"/>
      <c r="F3" s="49"/>
      <c r="G3" s="49"/>
      <c r="H3" s="49"/>
      <c r="I3" s="49"/>
      <c r="J3" s="49"/>
    </row>
    <row r="4" spans="1:17" ht="20.25" customHeight="1">
      <c r="B4" s="170"/>
      <c r="C4" s="183" t="s">
        <v>112</v>
      </c>
      <c r="D4" s="172"/>
      <c r="E4" s="172">
        <v>3</v>
      </c>
      <c r="F4" s="49"/>
      <c r="G4" s="49"/>
      <c r="H4" s="49"/>
      <c r="I4" s="49"/>
      <c r="J4" s="49"/>
    </row>
    <row r="5" spans="1:17" ht="20.25" customHeight="1">
      <c r="B5" s="170"/>
      <c r="C5" s="183" t="s">
        <v>181</v>
      </c>
      <c r="D5" s="172"/>
      <c r="E5" s="172">
        <f>+E4+1</f>
        <v>4</v>
      </c>
      <c r="F5" s="49"/>
      <c r="G5" s="49"/>
      <c r="H5" s="49"/>
      <c r="I5" s="49"/>
      <c r="J5" s="49"/>
    </row>
    <row r="6" spans="1:17" s="39" customFormat="1" ht="20.25" customHeight="1">
      <c r="A6" s="12"/>
      <c r="B6" s="170"/>
      <c r="C6" s="183" t="s">
        <v>2</v>
      </c>
      <c r="D6" s="172"/>
      <c r="E6" s="172">
        <f>+E5+1</f>
        <v>5</v>
      </c>
      <c r="F6" s="12"/>
      <c r="G6" s="12"/>
      <c r="H6" s="12"/>
      <c r="I6" s="12"/>
      <c r="J6" s="12"/>
      <c r="K6" s="12"/>
      <c r="L6" s="12"/>
      <c r="M6" s="12"/>
      <c r="N6" s="12"/>
      <c r="O6" s="12"/>
      <c r="P6" s="12"/>
      <c r="Q6" s="12"/>
    </row>
    <row r="7" spans="1:17" s="39" customFormat="1" ht="20.25" customHeight="1">
      <c r="A7" s="12"/>
      <c r="B7" s="170"/>
      <c r="C7" s="183" t="s">
        <v>175</v>
      </c>
      <c r="D7" s="172"/>
      <c r="E7" s="172">
        <f t="shared" ref="E7:E12" si="0">+E6+1</f>
        <v>6</v>
      </c>
      <c r="F7" s="12"/>
      <c r="G7" s="12"/>
      <c r="H7" s="12"/>
      <c r="I7" s="12"/>
      <c r="J7" s="12"/>
      <c r="K7" s="12"/>
      <c r="L7" s="12"/>
      <c r="M7" s="12"/>
      <c r="N7" s="12"/>
      <c r="O7" s="12"/>
      <c r="P7" s="12"/>
      <c r="Q7" s="12"/>
    </row>
    <row r="8" spans="1:17" s="39" customFormat="1" ht="20.25" customHeight="1">
      <c r="A8" s="12"/>
      <c r="B8" s="170"/>
      <c r="C8" s="183" t="s">
        <v>172</v>
      </c>
      <c r="D8" s="172"/>
      <c r="E8" s="172">
        <f t="shared" si="0"/>
        <v>7</v>
      </c>
      <c r="F8" s="12"/>
      <c r="G8" s="12"/>
      <c r="H8" s="12"/>
      <c r="I8" s="12"/>
      <c r="J8" s="12"/>
      <c r="K8" s="12"/>
      <c r="L8" s="12"/>
      <c r="M8" s="12"/>
      <c r="N8" s="12"/>
      <c r="O8" s="12"/>
      <c r="P8" s="12"/>
      <c r="Q8" s="12"/>
    </row>
    <row r="9" spans="1:17" s="39" customFormat="1" ht="20.25" customHeight="1">
      <c r="A9" s="21"/>
      <c r="B9" s="255"/>
      <c r="C9" s="183" t="s">
        <v>44</v>
      </c>
      <c r="D9" s="256"/>
      <c r="E9" s="172">
        <f t="shared" si="0"/>
        <v>8</v>
      </c>
      <c r="F9" s="21"/>
      <c r="G9" s="12"/>
      <c r="H9" s="12"/>
      <c r="I9" s="12"/>
      <c r="J9" s="12"/>
      <c r="K9" s="12"/>
      <c r="L9" s="12"/>
      <c r="M9" s="12"/>
      <c r="N9" s="12"/>
      <c r="O9" s="12"/>
      <c r="P9" s="12"/>
      <c r="Q9" s="12"/>
    </row>
    <row r="10" spans="1:17" s="39" customFormat="1" ht="20.25" customHeight="1">
      <c r="A10" s="21"/>
      <c r="B10" s="255"/>
      <c r="C10" s="183" t="s">
        <v>180</v>
      </c>
      <c r="D10" s="256"/>
      <c r="E10" s="172">
        <f t="shared" si="0"/>
        <v>9</v>
      </c>
      <c r="F10" s="21"/>
      <c r="G10" s="12"/>
      <c r="H10" s="12"/>
      <c r="I10" s="12"/>
      <c r="J10" s="12"/>
      <c r="K10" s="12"/>
      <c r="L10" s="12"/>
      <c r="M10" s="12"/>
      <c r="N10" s="12"/>
      <c r="O10" s="12"/>
      <c r="P10" s="12"/>
      <c r="Q10" s="12"/>
    </row>
    <row r="11" spans="1:17" s="39" customFormat="1" ht="20.25" customHeight="1">
      <c r="A11" s="12"/>
      <c r="B11" s="170"/>
      <c r="C11" s="181" t="s">
        <v>45</v>
      </c>
      <c r="D11" s="172"/>
      <c r="E11" s="172">
        <f t="shared" si="0"/>
        <v>10</v>
      </c>
      <c r="F11" s="12"/>
      <c r="G11" s="12"/>
      <c r="H11" s="12"/>
      <c r="I11" s="12"/>
      <c r="J11" s="12"/>
      <c r="K11" s="12"/>
      <c r="L11" s="12"/>
      <c r="M11" s="12"/>
      <c r="N11" s="12"/>
      <c r="O11" s="12"/>
      <c r="P11" s="12"/>
      <c r="Q11" s="12"/>
    </row>
    <row r="12" spans="1:17" s="39" customFormat="1" ht="20.25" customHeight="1">
      <c r="A12" s="12"/>
      <c r="B12" s="170"/>
      <c r="C12" s="183" t="s">
        <v>3</v>
      </c>
      <c r="D12" s="172"/>
      <c r="E12" s="172">
        <f t="shared" si="0"/>
        <v>11</v>
      </c>
      <c r="F12" s="12"/>
      <c r="G12" s="12"/>
      <c r="H12" s="12"/>
      <c r="I12" s="12"/>
      <c r="J12" s="12"/>
      <c r="K12" s="12"/>
      <c r="L12" s="12"/>
      <c r="M12" s="12"/>
      <c r="N12" s="12"/>
      <c r="O12" s="12"/>
      <c r="P12" s="12"/>
      <c r="Q12" s="12"/>
    </row>
    <row r="13" spans="1:17" ht="20.25" customHeight="1">
      <c r="B13" s="170"/>
      <c r="C13" s="181"/>
      <c r="D13" s="171"/>
      <c r="E13" s="171"/>
    </row>
    <row r="14" spans="1:17" ht="20.25" customHeight="1" thickBot="1">
      <c r="B14" s="179"/>
      <c r="C14" s="180" t="s">
        <v>139</v>
      </c>
      <c r="D14" s="179"/>
      <c r="E14" s="179"/>
      <c r="G14" s="91"/>
    </row>
    <row r="15" spans="1:17" ht="20.25" customHeight="1">
      <c r="B15" s="170"/>
      <c r="C15" s="181" t="s">
        <v>113</v>
      </c>
      <c r="D15" s="172"/>
      <c r="E15" s="172">
        <f>+E12+1</f>
        <v>12</v>
      </c>
    </row>
    <row r="16" spans="1:17" ht="20.25" customHeight="1">
      <c r="B16" s="170"/>
      <c r="C16" s="181" t="s">
        <v>114</v>
      </c>
      <c r="D16" s="172"/>
      <c r="E16" s="172">
        <f>+E15+1</f>
        <v>13</v>
      </c>
    </row>
    <row r="17" spans="1:5" ht="20.25" customHeight="1">
      <c r="B17" s="172"/>
      <c r="C17" s="181" t="s">
        <v>115</v>
      </c>
      <c r="D17" s="172"/>
      <c r="E17" s="172">
        <f>+E16+1</f>
        <v>14</v>
      </c>
    </row>
    <row r="18" spans="1:5" ht="20.25" customHeight="1">
      <c r="B18" s="172"/>
      <c r="C18" s="181" t="s">
        <v>116</v>
      </c>
      <c r="D18" s="172"/>
      <c r="E18" s="172">
        <f>+E17+1</f>
        <v>15</v>
      </c>
    </row>
    <row r="19" spans="1:5" ht="20.25" customHeight="1">
      <c r="B19" s="172"/>
      <c r="C19" s="182" t="s">
        <v>134</v>
      </c>
      <c r="D19" s="172"/>
      <c r="E19" s="173" t="str">
        <f>+_xlfn.CONCAT(E18+1," - ",E18+9)</f>
        <v>16 - 24</v>
      </c>
    </row>
    <row r="20" spans="1:5" s="105" customFormat="1" ht="20.25" customHeight="1">
      <c r="A20" s="21"/>
      <c r="B20" s="256"/>
      <c r="C20" s="183" t="s">
        <v>176</v>
      </c>
      <c r="D20" s="256"/>
      <c r="E20" s="256">
        <f>+E18+10</f>
        <v>25</v>
      </c>
    </row>
    <row r="21" spans="1:5" ht="20.25" customHeight="1">
      <c r="B21" s="172"/>
      <c r="C21" s="183" t="s">
        <v>43</v>
      </c>
      <c r="D21" s="172"/>
      <c r="E21" s="172">
        <f>+E20+1</f>
        <v>26</v>
      </c>
    </row>
    <row r="22" spans="1:5" s="105" customFormat="1" ht="20.25" customHeight="1">
      <c r="A22" s="21"/>
      <c r="B22" s="256"/>
      <c r="C22" s="183" t="s">
        <v>88</v>
      </c>
      <c r="D22" s="256"/>
      <c r="E22" s="256">
        <f t="shared" ref="E22:E23" si="1">+E21+1</f>
        <v>27</v>
      </c>
    </row>
    <row r="23" spans="1:5" s="49" customFormat="1" ht="24" customHeight="1">
      <c r="B23" s="172"/>
      <c r="C23" s="183" t="s">
        <v>173</v>
      </c>
      <c r="D23" s="172"/>
      <c r="E23" s="256">
        <f t="shared" si="1"/>
        <v>28</v>
      </c>
    </row>
    <row r="24" spans="1:5" ht="20.25" customHeight="1">
      <c r="B24" s="172"/>
      <c r="C24" s="183" t="s">
        <v>15</v>
      </c>
      <c r="D24" s="172"/>
      <c r="E24" s="172">
        <f>+E23+1</f>
        <v>29</v>
      </c>
    </row>
    <row r="25" spans="1:5" ht="20.25" customHeight="1"/>
    <row r="26" spans="1:5" ht="20.25" customHeight="1"/>
    <row r="34" spans="3:3">
      <c r="C34" s="13"/>
    </row>
  </sheetData>
  <mergeCells count="1">
    <mergeCell ref="B1:E1"/>
  </mergeCells>
  <phoneticPr fontId="8" type="noConversion"/>
  <hyperlinks>
    <hyperlink ref="C6" location="'Balance Sheet'!A1" display="Consolidated Balance Sheet" xr:uid="{A91BA224-A44C-434F-9395-71172379A856}"/>
    <hyperlink ref="C7" location="'Group Shareholder''s Equity &amp; TE'!A1" display="Group Shareholder's Equity" xr:uid="{BBB7764B-0717-45BE-87ED-76F708C95482}"/>
    <hyperlink ref="C9" location="'Asset Quality Group'!A1" display="Asset Quality Group" xr:uid="{A4361861-1D6A-4949-B79E-76C573CB8B7F}"/>
    <hyperlink ref="C11" location="'Asset Quality - by Division'!A1" display="Asset Quality by Division" xr:uid="{23F8B4C2-91A8-41D7-88C9-4DAC29A84ADF}"/>
    <hyperlink ref="C12" location="'Capital Position'!A1" display="Capital Position" xr:uid="{6E5DF8EE-1F05-4B10-BA51-15B00EC093E3}"/>
    <hyperlink ref="C15" location="Italy!A1" display="Division Italy" xr:uid="{46CA9FF6-EF34-435F-A374-5581F6B9876D}"/>
    <hyperlink ref="C16" location="Germany!A1" display="Division Germany" xr:uid="{4A89FDCF-937B-4677-8B7B-8D248CA311D1}"/>
    <hyperlink ref="C17" location="'Central Europe'!A1" display="Div. Central Europe" xr:uid="{9732CE8E-9D6B-4750-B0CB-4EB127510B8A}"/>
    <hyperlink ref="C18" location="'Eastern Europe'!A1" display="Div. Eastern Europe" xr:uid="{9A82157D-4FCC-4833-BF0C-903C3CE9FD96}"/>
    <hyperlink ref="C19" location="'CE - Austria'!A1" display="Central Europe / Eastern Europe Les" xr:uid="{178CF7A6-6A04-4E61-9158-3A87B6A4FE8E}"/>
    <hyperlink ref="C21" location="GCC!A1" display="GCC" xr:uid="{ECCA47F8-7AE5-4155-8015-C59C7DFD1BEE}"/>
    <hyperlink ref="C22" location="'Non Core'!A1" display="Non Core" xr:uid="{00AA4B4C-736D-49CE-B189-C1E9B3885A84}"/>
    <hyperlink ref="C23" location="'Group Fees'!A1" display="Group Fees" xr:uid="{60209A3B-8013-4E17-8886-586E038F1BDC}"/>
    <hyperlink ref="C24" location="Branches!A1" display="Branches" xr:uid="{7AB2230D-EAEB-4EDB-A60C-65E1E20D7FE8}"/>
    <hyperlink ref="C8" location="'Group Shares'!A1" display="Group Shares" xr:uid="{4A47D2D3-82AA-4508-93F2-810412043829}"/>
    <hyperlink ref="C5" location="'Inc.Statem. Group Excl. Russia'!A1" display="Consolidated Income Statements Exclu. Russia" xr:uid="{ADDAE8AE-6F52-452E-97A1-D6C66C36B704}"/>
    <hyperlink ref="C10" location="'AQ Group Group excl. Russia'!A1" display="Asset Quality Group excl. Russia" xr:uid="{26254448-2CEF-46A4-B360-1D3FB64C9AE5}"/>
    <hyperlink ref="C4" location="'Income Statement'!A1" display="Consolidated Income Statements" xr:uid="{1C19DBBD-2187-4F4D-82D2-96EA57913473}"/>
    <hyperlink ref="C20" location="Russia!A1" display="Russia" xr:uid="{C53E8F9A-809D-4B96-8213-AC080ECF20AA}"/>
  </hyperlinks>
  <printOptions horizontalCentered="1" verticalCentered="1"/>
  <pageMargins left="0" right="0" top="0" bottom="0" header="0" footer="0"/>
  <pageSetup paperSize="9" orientation="landscape" r:id="rId1"/>
  <headerFooter scaleWithDoc="0" alignWithMargins="0">
    <oddHeader>&amp;C&amp;"UniCredit"&amp;10&amp;K666666UniCredit - Public&amp;1#</oddHeader>
    <oddFooter>&amp;R&amp;"UniCredit,Normale"&amp;6&amp;K03-049&amp;P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124</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228552</v>
      </c>
      <c r="D11" s="108">
        <v>226080</v>
      </c>
      <c r="E11" s="200">
        <v>1.0934182590233599E-2</v>
      </c>
      <c r="F11" s="200">
        <v>1.1122076253690771E-2</v>
      </c>
      <c r="G11" s="12"/>
      <c r="H11" s="108">
        <v>76920</v>
      </c>
      <c r="I11" s="108">
        <v>75836</v>
      </c>
      <c r="J11" s="108">
        <v>73324</v>
      </c>
      <c r="K11" s="108">
        <v>72705</v>
      </c>
      <c r="L11" s="393">
        <v>72322</v>
      </c>
      <c r="M11" s="393">
        <v>76398</v>
      </c>
      <c r="N11" s="396">
        <v>79832</v>
      </c>
    </row>
    <row r="12" spans="1:14" s="13" customFormat="1" ht="16.5" customHeight="1">
      <c r="A12" s="19"/>
      <c r="B12" s="49" t="s">
        <v>140</v>
      </c>
      <c r="C12" s="387">
        <v>5136</v>
      </c>
      <c r="D12" s="108">
        <v>3055</v>
      </c>
      <c r="E12" s="200">
        <v>0.68117839607201303</v>
      </c>
      <c r="F12" s="200">
        <v>0.67937284352271066</v>
      </c>
      <c r="G12" s="12"/>
      <c r="H12" s="108">
        <v>907</v>
      </c>
      <c r="I12" s="108">
        <v>1022</v>
      </c>
      <c r="J12" s="108">
        <v>1126</v>
      </c>
      <c r="K12" s="108">
        <v>674</v>
      </c>
      <c r="L12" s="393">
        <v>3209</v>
      </c>
      <c r="M12" s="393">
        <v>976</v>
      </c>
      <c r="N12" s="396">
        <v>951</v>
      </c>
    </row>
    <row r="13" spans="1:14" s="13" customFormat="1" ht="16.5" customHeight="1">
      <c r="A13" s="19"/>
      <c r="B13" s="49" t="s">
        <v>141</v>
      </c>
      <c r="C13" s="387">
        <v>126107</v>
      </c>
      <c r="D13" s="108">
        <v>110075</v>
      </c>
      <c r="E13" s="200">
        <v>0.14564615035203277</v>
      </c>
      <c r="F13" s="200">
        <v>0.14585909402960184</v>
      </c>
      <c r="G13" s="12"/>
      <c r="H13" s="108">
        <v>32110</v>
      </c>
      <c r="I13" s="108">
        <v>35574</v>
      </c>
      <c r="J13" s="108">
        <v>42391</v>
      </c>
      <c r="K13" s="108">
        <v>32509</v>
      </c>
      <c r="L13" s="393">
        <v>36346</v>
      </c>
      <c r="M13" s="393">
        <v>41598</v>
      </c>
      <c r="N13" s="396">
        <v>48163</v>
      </c>
    </row>
    <row r="14" spans="1:14" s="13" customFormat="1" ht="16.5" customHeight="1">
      <c r="A14" s="19"/>
      <c r="B14" s="49" t="s">
        <v>142</v>
      </c>
      <c r="C14" s="387">
        <v>32641</v>
      </c>
      <c r="D14" s="108">
        <v>30925</v>
      </c>
      <c r="E14" s="200">
        <v>5.548908649959583E-2</v>
      </c>
      <c r="F14" s="200">
        <v>5.5685272556911691E-2</v>
      </c>
      <c r="G14" s="12"/>
      <c r="H14" s="108">
        <v>12771</v>
      </c>
      <c r="I14" s="108">
        <v>10993</v>
      </c>
      <c r="J14" s="108">
        <v>7161</v>
      </c>
      <c r="K14" s="108">
        <v>10260</v>
      </c>
      <c r="L14" s="393">
        <v>9713</v>
      </c>
      <c r="M14" s="393">
        <v>18246</v>
      </c>
      <c r="N14" s="396">
        <v>4682</v>
      </c>
    </row>
    <row r="15" spans="1:14" s="13" customFormat="1" ht="16.5" customHeight="1">
      <c r="A15" s="19"/>
      <c r="B15" s="49" t="s">
        <v>143</v>
      </c>
      <c r="C15" s="387">
        <v>10323</v>
      </c>
      <c r="D15" s="108">
        <v>6240</v>
      </c>
      <c r="E15" s="200">
        <v>0.65432692307692308</v>
      </c>
      <c r="F15" s="200">
        <v>0.65457303835343783</v>
      </c>
      <c r="G15" s="12"/>
      <c r="H15" s="108">
        <v>1642</v>
      </c>
      <c r="I15" s="108">
        <v>3722</v>
      </c>
      <c r="J15" s="108">
        <v>876</v>
      </c>
      <c r="K15" s="108">
        <v>1877</v>
      </c>
      <c r="L15" s="393">
        <v>6592</v>
      </c>
      <c r="M15" s="393">
        <v>845</v>
      </c>
      <c r="N15" s="396">
        <v>2886</v>
      </c>
    </row>
    <row r="16" spans="1:14" s="14" customFormat="1" ht="16.5" customHeight="1">
      <c r="A16" s="127"/>
      <c r="B16" s="184" t="s">
        <v>144</v>
      </c>
      <c r="C16" s="388">
        <v>402759</v>
      </c>
      <c r="D16" s="382">
        <v>376375</v>
      </c>
      <c r="E16" s="202">
        <v>7.0100298904018699E-2</v>
      </c>
      <c r="F16" s="202">
        <v>7.0294371089436147E-2</v>
      </c>
      <c r="G16" s="12"/>
      <c r="H16" s="382">
        <v>124350</v>
      </c>
      <c r="I16" s="382">
        <v>127147</v>
      </c>
      <c r="J16" s="382">
        <v>124878</v>
      </c>
      <c r="K16" s="382">
        <v>118025</v>
      </c>
      <c r="L16" s="394">
        <v>128182</v>
      </c>
      <c r="M16" s="394">
        <v>138063</v>
      </c>
      <c r="N16" s="397">
        <v>136514</v>
      </c>
    </row>
    <row r="17" spans="1:14" s="13" customFormat="1" ht="16.5" customHeight="1">
      <c r="A17" s="19"/>
      <c r="B17" s="49" t="s">
        <v>145</v>
      </c>
      <c r="C17" s="387">
        <v>-84305</v>
      </c>
      <c r="D17" s="108">
        <v>-88652</v>
      </c>
      <c r="E17" s="200">
        <v>-4.9034426747281534E-2</v>
      </c>
      <c r="F17" s="200">
        <v>-4.8859194855292221E-2</v>
      </c>
      <c r="G17" s="12"/>
      <c r="H17" s="108">
        <v>-29412</v>
      </c>
      <c r="I17" s="108">
        <v>-29437</v>
      </c>
      <c r="J17" s="108">
        <v>-29803</v>
      </c>
      <c r="K17" s="108">
        <v>-29064</v>
      </c>
      <c r="L17" s="393">
        <v>-28358</v>
      </c>
      <c r="M17" s="393">
        <v>-28062</v>
      </c>
      <c r="N17" s="396">
        <v>-27885</v>
      </c>
    </row>
    <row r="18" spans="1:14" s="13" customFormat="1" ht="16.5" customHeight="1">
      <c r="A18" s="19"/>
      <c r="B18" s="49" t="s">
        <v>146</v>
      </c>
      <c r="C18" s="387">
        <v>-61699</v>
      </c>
      <c r="D18" s="108">
        <v>-56075</v>
      </c>
      <c r="E18" s="200">
        <v>0.10029424877396353</v>
      </c>
      <c r="F18" s="200">
        <v>0.10049726381548241</v>
      </c>
      <c r="G18" s="12"/>
      <c r="H18" s="108">
        <v>-18447</v>
      </c>
      <c r="I18" s="108">
        <v>-18339</v>
      </c>
      <c r="J18" s="108">
        <v>-19289</v>
      </c>
      <c r="K18" s="108">
        <v>-20105</v>
      </c>
      <c r="L18" s="393">
        <v>-18975</v>
      </c>
      <c r="M18" s="393">
        <v>-23033</v>
      </c>
      <c r="N18" s="396">
        <v>-19691</v>
      </c>
    </row>
    <row r="19" spans="1:14" s="13" customFormat="1" ht="16.5" customHeight="1">
      <c r="A19" s="19"/>
      <c r="B19" s="49" t="s">
        <v>8</v>
      </c>
      <c r="C19" s="387">
        <v>0</v>
      </c>
      <c r="D19" s="108">
        <v>19</v>
      </c>
      <c r="E19" s="200">
        <v>-1</v>
      </c>
      <c r="F19" s="200">
        <v>-1</v>
      </c>
      <c r="G19" s="12"/>
      <c r="H19" s="108">
        <v>0</v>
      </c>
      <c r="I19" s="108">
        <v>0</v>
      </c>
      <c r="J19" s="108">
        <v>19</v>
      </c>
      <c r="K19" s="108">
        <v>26</v>
      </c>
      <c r="L19" s="393">
        <v>0</v>
      </c>
      <c r="M19" s="393">
        <v>0</v>
      </c>
      <c r="N19" s="396">
        <v>0</v>
      </c>
    </row>
    <row r="20" spans="1:14" s="13" customFormat="1" ht="16.5" customHeight="1">
      <c r="A20" s="19"/>
      <c r="B20" s="49" t="s">
        <v>9</v>
      </c>
      <c r="C20" s="387">
        <v>-16905</v>
      </c>
      <c r="D20" s="108">
        <v>-16988</v>
      </c>
      <c r="E20" s="200">
        <v>-4.8858017424063815E-3</v>
      </c>
      <c r="F20" s="200">
        <v>-4.7009921325499304E-3</v>
      </c>
      <c r="G20" s="12"/>
      <c r="H20" s="108">
        <v>-5611</v>
      </c>
      <c r="I20" s="108">
        <v>-5644</v>
      </c>
      <c r="J20" s="108">
        <v>-5733</v>
      </c>
      <c r="K20" s="108">
        <v>-7513</v>
      </c>
      <c r="L20" s="393">
        <v>-5502</v>
      </c>
      <c r="M20" s="393">
        <v>-5753</v>
      </c>
      <c r="N20" s="396">
        <v>-5650</v>
      </c>
    </row>
    <row r="21" spans="1:14" s="14" customFormat="1" ht="16.5" customHeight="1">
      <c r="A21" s="127"/>
      <c r="B21" s="50" t="s">
        <v>39</v>
      </c>
      <c r="C21" s="205">
        <v>-162909</v>
      </c>
      <c r="D21" s="47">
        <v>-161696</v>
      </c>
      <c r="E21" s="99">
        <v>7.5017316445675775E-3</v>
      </c>
      <c r="F21" s="99">
        <v>7.6876192611887717E-3</v>
      </c>
      <c r="G21" s="12"/>
      <c r="H21" s="47">
        <v>-53470</v>
      </c>
      <c r="I21" s="47">
        <v>-53420</v>
      </c>
      <c r="J21" s="47">
        <v>-54806</v>
      </c>
      <c r="K21" s="47">
        <v>-56656</v>
      </c>
      <c r="L21" s="283">
        <v>-52835</v>
      </c>
      <c r="M21" s="283">
        <v>-56848</v>
      </c>
      <c r="N21" s="335">
        <v>-53226</v>
      </c>
    </row>
    <row r="22" spans="1:14" s="14" customFormat="1" ht="16.5" customHeight="1">
      <c r="A22" s="127"/>
      <c r="B22" s="184" t="s">
        <v>147</v>
      </c>
      <c r="C22" s="388">
        <v>239850</v>
      </c>
      <c r="D22" s="382">
        <v>214679</v>
      </c>
      <c r="E22" s="202">
        <v>0.11724947479725545</v>
      </c>
      <c r="F22" s="202">
        <v>0.11744800568731573</v>
      </c>
      <c r="G22" s="12"/>
      <c r="H22" s="382">
        <v>70880</v>
      </c>
      <c r="I22" s="382">
        <v>73727</v>
      </c>
      <c r="J22" s="382">
        <v>70072</v>
      </c>
      <c r="K22" s="382">
        <v>61369</v>
      </c>
      <c r="L22" s="394">
        <v>75347</v>
      </c>
      <c r="M22" s="394">
        <v>81215</v>
      </c>
      <c r="N22" s="397">
        <v>83288</v>
      </c>
    </row>
    <row r="23" spans="1:14" s="13" customFormat="1" ht="16.5" customHeight="1">
      <c r="A23" s="19"/>
      <c r="B23" s="51" t="s">
        <v>192</v>
      </c>
      <c r="C23" s="387">
        <v>13333</v>
      </c>
      <c r="D23" s="108">
        <v>-18029</v>
      </c>
      <c r="E23" s="200" t="s">
        <v>179</v>
      </c>
      <c r="F23" s="200" t="s">
        <v>179</v>
      </c>
      <c r="G23" s="12"/>
      <c r="H23" s="108">
        <v>-10369</v>
      </c>
      <c r="I23" s="108">
        <v>-11854</v>
      </c>
      <c r="J23" s="108">
        <v>4194</v>
      </c>
      <c r="K23" s="108">
        <v>-18988</v>
      </c>
      <c r="L23" s="393">
        <v>11060</v>
      </c>
      <c r="M23" s="393">
        <v>-28529</v>
      </c>
      <c r="N23" s="396">
        <v>30802</v>
      </c>
    </row>
    <row r="24" spans="1:14" s="14" customFormat="1" ht="16.5" customHeight="1">
      <c r="A24" s="127"/>
      <c r="B24" s="184" t="s">
        <v>195</v>
      </c>
      <c r="C24" s="388">
        <v>253183</v>
      </c>
      <c r="D24" s="382">
        <v>196650</v>
      </c>
      <c r="E24" s="202">
        <v>0.28748029494024907</v>
      </c>
      <c r="F24" s="202">
        <v>0.28770265111686633</v>
      </c>
      <c r="G24" s="12"/>
      <c r="H24" s="382">
        <v>60511</v>
      </c>
      <c r="I24" s="382">
        <v>61873</v>
      </c>
      <c r="J24" s="382">
        <v>74266</v>
      </c>
      <c r="K24" s="382">
        <v>42381</v>
      </c>
      <c r="L24" s="394">
        <v>86407</v>
      </c>
      <c r="M24" s="394">
        <v>52686</v>
      </c>
      <c r="N24" s="397">
        <v>114090</v>
      </c>
    </row>
    <row r="25" spans="1:14" s="13" customFormat="1" ht="16.5" customHeight="1">
      <c r="A25" s="19"/>
      <c r="B25" s="49" t="s">
        <v>40</v>
      </c>
      <c r="C25" s="387">
        <v>-11913</v>
      </c>
      <c r="D25" s="108">
        <v>-18505</v>
      </c>
      <c r="E25" s="200">
        <v>-0.35622804647392592</v>
      </c>
      <c r="F25" s="200">
        <v>-0.35610838738399397</v>
      </c>
      <c r="G25" s="12"/>
      <c r="H25" s="108">
        <v>-7077</v>
      </c>
      <c r="I25" s="108">
        <v>-8033</v>
      </c>
      <c r="J25" s="108">
        <v>-3395</v>
      </c>
      <c r="K25" s="108">
        <v>-11647</v>
      </c>
      <c r="L25" s="393">
        <v>-4697</v>
      </c>
      <c r="M25" s="393">
        <v>-4777</v>
      </c>
      <c r="N25" s="396">
        <v>-2439</v>
      </c>
    </row>
    <row r="26" spans="1:14" s="13" customFormat="1" ht="16.5" customHeight="1">
      <c r="A26" s="19"/>
      <c r="B26" s="52" t="s">
        <v>41</v>
      </c>
      <c r="C26" s="387">
        <v>-6013</v>
      </c>
      <c r="D26" s="108">
        <v>-9753</v>
      </c>
      <c r="E26" s="200">
        <v>-0.38347175228134933</v>
      </c>
      <c r="F26" s="200">
        <v>-0.3833571572591381</v>
      </c>
      <c r="G26" s="12"/>
      <c r="H26" s="108">
        <v>-6260</v>
      </c>
      <c r="I26" s="108">
        <v>-3470</v>
      </c>
      <c r="J26" s="108">
        <v>-23</v>
      </c>
      <c r="K26" s="108">
        <v>-5356</v>
      </c>
      <c r="L26" s="393">
        <v>-3088</v>
      </c>
      <c r="M26" s="393">
        <v>-2919</v>
      </c>
      <c r="N26" s="396">
        <v>-6</v>
      </c>
    </row>
    <row r="27" spans="1:14" s="13" customFormat="1" ht="16.5" customHeight="1">
      <c r="A27" s="19"/>
      <c r="B27" s="53" t="s">
        <v>98</v>
      </c>
      <c r="C27" s="387">
        <v>-2920</v>
      </c>
      <c r="D27" s="108">
        <v>0</v>
      </c>
      <c r="E27" s="200" t="s">
        <v>179</v>
      </c>
      <c r="F27" s="200" t="s">
        <v>179</v>
      </c>
      <c r="G27" s="12"/>
      <c r="H27" s="108">
        <v>0</v>
      </c>
      <c r="I27" s="108">
        <v>0</v>
      </c>
      <c r="J27" s="108">
        <v>0</v>
      </c>
      <c r="K27" s="108">
        <v>-5354</v>
      </c>
      <c r="L27" s="393">
        <v>0</v>
      </c>
      <c r="M27" s="393">
        <v>-2917</v>
      </c>
      <c r="N27" s="396">
        <v>-3</v>
      </c>
    </row>
    <row r="28" spans="1:14" s="13" customFormat="1" ht="16.5" customHeight="1">
      <c r="A28" s="19"/>
      <c r="B28" s="53" t="s">
        <v>99</v>
      </c>
      <c r="C28" s="387">
        <v>0</v>
      </c>
      <c r="D28" s="108">
        <v>0</v>
      </c>
      <c r="E28" s="200" t="s">
        <v>179</v>
      </c>
      <c r="F28" s="200" t="s">
        <v>179</v>
      </c>
      <c r="G28" s="12"/>
      <c r="H28" s="108">
        <v>0</v>
      </c>
      <c r="I28" s="108">
        <v>0</v>
      </c>
      <c r="J28" s="108">
        <v>0</v>
      </c>
      <c r="K28" s="108">
        <v>0</v>
      </c>
      <c r="L28" s="393">
        <v>0</v>
      </c>
      <c r="M28" s="393">
        <v>0</v>
      </c>
      <c r="N28" s="396">
        <v>0</v>
      </c>
    </row>
    <row r="29" spans="1:14" s="13" customFormat="1" ht="16.5" customHeight="1">
      <c r="A29" s="19"/>
      <c r="B29" s="53" t="s">
        <v>100</v>
      </c>
      <c r="C29" s="387">
        <v>-3093</v>
      </c>
      <c r="D29" s="108">
        <v>-9753</v>
      </c>
      <c r="E29" s="200">
        <v>-0.68286681021224238</v>
      </c>
      <c r="F29" s="200">
        <v>-0.68280786424170647</v>
      </c>
      <c r="G29" s="12"/>
      <c r="H29" s="108">
        <v>-6260</v>
      </c>
      <c r="I29" s="108">
        <v>-3470</v>
      </c>
      <c r="J29" s="108">
        <v>-23</v>
      </c>
      <c r="K29" s="108">
        <v>-3</v>
      </c>
      <c r="L29" s="393">
        <v>-3088</v>
      </c>
      <c r="M29" s="393">
        <v>-2</v>
      </c>
      <c r="N29" s="396">
        <v>-3</v>
      </c>
    </row>
    <row r="30" spans="1:14" s="13" customFormat="1" ht="16.5" customHeight="1">
      <c r="A30" s="19"/>
      <c r="B30" s="49" t="s">
        <v>10</v>
      </c>
      <c r="C30" s="387">
        <v>-4507</v>
      </c>
      <c r="D30" s="108">
        <v>0</v>
      </c>
      <c r="E30" s="200" t="s">
        <v>179</v>
      </c>
      <c r="F30" s="200" t="s">
        <v>179</v>
      </c>
      <c r="G30" s="12"/>
      <c r="H30" s="108">
        <v>0</v>
      </c>
      <c r="I30" s="108">
        <v>0</v>
      </c>
      <c r="J30" s="108">
        <v>0</v>
      </c>
      <c r="K30" s="108">
        <v>0</v>
      </c>
      <c r="L30" s="393">
        <v>0</v>
      </c>
      <c r="M30" s="393">
        <v>0</v>
      </c>
      <c r="N30" s="396">
        <v>-4507</v>
      </c>
    </row>
    <row r="31" spans="1:14" s="14" customFormat="1" ht="16.5" customHeight="1">
      <c r="A31" s="19"/>
      <c r="B31" s="49" t="s">
        <v>11</v>
      </c>
      <c r="C31" s="387">
        <v>4273</v>
      </c>
      <c r="D31" s="108">
        <v>-10768</v>
      </c>
      <c r="E31" s="200" t="s">
        <v>179</v>
      </c>
      <c r="F31" s="200" t="s">
        <v>179</v>
      </c>
      <c r="G31" s="12"/>
      <c r="H31" s="108">
        <v>219</v>
      </c>
      <c r="I31" s="108">
        <v>-1269</v>
      </c>
      <c r="J31" s="108">
        <v>-9718</v>
      </c>
      <c r="K31" s="108">
        <v>-2779</v>
      </c>
      <c r="L31" s="393">
        <v>345</v>
      </c>
      <c r="M31" s="393">
        <v>2349</v>
      </c>
      <c r="N31" s="396">
        <v>1579</v>
      </c>
    </row>
    <row r="32" spans="1:14" s="136" customFormat="1" ht="16.5" customHeight="1">
      <c r="A32" s="122"/>
      <c r="B32" s="184" t="s">
        <v>148</v>
      </c>
      <c r="C32" s="388">
        <v>241036</v>
      </c>
      <c r="D32" s="382">
        <v>167377</v>
      </c>
      <c r="E32" s="202">
        <v>0.44007838591921233</v>
      </c>
      <c r="F32" s="202">
        <v>0.44035793660894673</v>
      </c>
      <c r="G32" s="12"/>
      <c r="H32" s="382">
        <v>53653</v>
      </c>
      <c r="I32" s="382">
        <v>52571</v>
      </c>
      <c r="J32" s="382">
        <v>61153</v>
      </c>
      <c r="K32" s="382">
        <v>27955</v>
      </c>
      <c r="L32" s="394">
        <v>82055</v>
      </c>
      <c r="M32" s="394">
        <v>50258</v>
      </c>
      <c r="N32" s="397">
        <v>108723</v>
      </c>
    </row>
    <row r="33" spans="1:14" ht="16.5" customHeight="1">
      <c r="A33" s="122"/>
      <c r="B33" s="184" t="s">
        <v>151</v>
      </c>
      <c r="C33" s="388">
        <v>193341</v>
      </c>
      <c r="D33" s="382">
        <v>115850</v>
      </c>
      <c r="E33" s="202">
        <v>0.66889080707811832</v>
      </c>
      <c r="F33" s="202">
        <v>0.66931771226761905</v>
      </c>
      <c r="G33" s="12"/>
      <c r="H33" s="382">
        <v>37286</v>
      </c>
      <c r="I33" s="382">
        <v>36826</v>
      </c>
      <c r="J33" s="382">
        <v>41738</v>
      </c>
      <c r="K33" s="382">
        <v>15254</v>
      </c>
      <c r="L33" s="394">
        <v>59750</v>
      </c>
      <c r="M33" s="394">
        <v>34941</v>
      </c>
      <c r="N33" s="397">
        <v>98650</v>
      </c>
    </row>
    <row r="34" spans="1:14" ht="16.5" customHeight="1">
      <c r="A34" s="134"/>
      <c r="B34" s="184" t="s">
        <v>152</v>
      </c>
      <c r="C34" s="388">
        <v>188767.66800000001</v>
      </c>
      <c r="D34" s="382">
        <v>113455.24500000001</v>
      </c>
      <c r="E34" s="202">
        <v>0.66380732772645268</v>
      </c>
      <c r="F34" s="202">
        <v>0.66422960455650459</v>
      </c>
      <c r="G34" s="12"/>
      <c r="H34" s="382">
        <v>36345.732000000004</v>
      </c>
      <c r="I34" s="382">
        <v>35843.502999999997</v>
      </c>
      <c r="J34" s="382">
        <v>41266.009999999995</v>
      </c>
      <c r="K34" s="382">
        <v>27671.436000000002</v>
      </c>
      <c r="L34" s="394">
        <v>59750</v>
      </c>
      <c r="M34" s="394">
        <v>31597.415999999997</v>
      </c>
      <c r="N34" s="397">
        <v>97420.251999999993</v>
      </c>
    </row>
    <row r="35" spans="1:14" ht="16.5" customHeight="1">
      <c r="A35" s="93"/>
      <c r="B35" s="8"/>
      <c r="C35" s="245"/>
      <c r="D35" s="9"/>
      <c r="E35" s="77"/>
      <c r="F35" s="77"/>
      <c r="G35" s="12"/>
      <c r="H35" s="9"/>
      <c r="I35" s="9"/>
      <c r="J35" s="9"/>
      <c r="K35" s="9"/>
      <c r="L35" s="311"/>
      <c r="M35" s="311"/>
      <c r="N35" s="362"/>
    </row>
    <row r="36" spans="1:14" ht="23.25" thickBot="1">
      <c r="A36" s="196"/>
      <c r="B36" s="179" t="s">
        <v>155</v>
      </c>
      <c r="C36" s="210"/>
      <c r="D36" s="246"/>
      <c r="E36" s="179"/>
      <c r="F36" s="179"/>
      <c r="G36" s="12"/>
      <c r="H36" s="246"/>
      <c r="I36" s="246"/>
      <c r="J36" s="246"/>
      <c r="K36" s="246"/>
      <c r="L36" s="284"/>
      <c r="M36" s="284"/>
      <c r="N36" s="371"/>
    </row>
    <row r="37" spans="1:14" ht="16.5" customHeight="1">
      <c r="A37" s="222"/>
      <c r="B37" s="223"/>
      <c r="C37" s="211"/>
      <c r="D37" s="247"/>
      <c r="E37" s="223"/>
      <c r="F37" s="223"/>
      <c r="G37" s="12"/>
      <c r="H37" s="247"/>
      <c r="I37" s="247"/>
      <c r="J37" s="247"/>
      <c r="K37" s="247"/>
      <c r="L37" s="286"/>
      <c r="M37" s="286"/>
      <c r="N37" s="372"/>
    </row>
    <row r="38" spans="1:14" ht="16.5" customHeight="1">
      <c r="A38" s="93"/>
      <c r="B38" s="59" t="s">
        <v>14</v>
      </c>
      <c r="C38" s="212">
        <v>0.40448258139482918</v>
      </c>
      <c r="D38" s="100">
        <v>0.42961408170043175</v>
      </c>
      <c r="E38" s="110">
        <v>-2.513150030560257</v>
      </c>
      <c r="F38" s="111"/>
      <c r="G38" s="12"/>
      <c r="H38" s="100">
        <v>0.42999597909127463</v>
      </c>
      <c r="I38" s="100">
        <v>0.42014361329799366</v>
      </c>
      <c r="J38" s="100">
        <v>0.43887634331107162</v>
      </c>
      <c r="K38" s="100">
        <v>0.48003389112476169</v>
      </c>
      <c r="L38" s="287">
        <v>0.41218735859949135</v>
      </c>
      <c r="M38" s="287">
        <v>0.41175405430854028</v>
      </c>
      <c r="N38" s="337">
        <v>0.3898940767979841</v>
      </c>
    </row>
    <row r="39" spans="1:14" ht="16.5" customHeight="1">
      <c r="A39" s="93"/>
      <c r="B39" s="59" t="s">
        <v>54</v>
      </c>
      <c r="C39" s="214">
        <v>-18.435226339656285</v>
      </c>
      <c r="D39" s="102">
        <v>26.07174056109158</v>
      </c>
      <c r="E39" s="102">
        <v>-44.506966900747869</v>
      </c>
      <c r="F39" s="112"/>
      <c r="G39" s="12"/>
      <c r="H39" s="102">
        <v>45.684957410474922</v>
      </c>
      <c r="I39" s="102">
        <v>51.729667104820379</v>
      </c>
      <c r="J39" s="102">
        <v>-17.816884673746088</v>
      </c>
      <c r="K39" s="102">
        <v>81.520848099318215</v>
      </c>
      <c r="L39" s="288">
        <v>-47.219475728266218</v>
      </c>
      <c r="M39" s="288">
        <v>118.21302097013178</v>
      </c>
      <c r="N39" s="338">
        <v>-124.36506771702567</v>
      </c>
    </row>
    <row r="40" spans="1:14" ht="16.5" customHeight="1">
      <c r="A40" s="93"/>
      <c r="B40" s="59"/>
      <c r="C40" s="212"/>
      <c r="D40" s="100"/>
      <c r="E40" s="102"/>
      <c r="F40" s="112"/>
      <c r="G40" s="12"/>
      <c r="H40" s="100"/>
      <c r="I40" s="100"/>
      <c r="J40" s="100"/>
      <c r="K40" s="100"/>
      <c r="L40" s="287"/>
      <c r="M40" s="287"/>
      <c r="N40" s="337"/>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89">
        <v>9988795</v>
      </c>
      <c r="D43" s="390">
        <v>9361047</v>
      </c>
      <c r="E43" s="99">
        <v>6.7059592799822543E-2</v>
      </c>
      <c r="F43" s="112"/>
      <c r="G43" s="12"/>
      <c r="H43" s="390">
        <v>8764301</v>
      </c>
      <c r="I43" s="390">
        <v>9351223</v>
      </c>
      <c r="J43" s="390">
        <v>9361047</v>
      </c>
      <c r="K43" s="390">
        <v>9185938</v>
      </c>
      <c r="L43" s="395">
        <v>9471009</v>
      </c>
      <c r="M43" s="395">
        <v>9737295</v>
      </c>
      <c r="N43" s="398">
        <v>9988795</v>
      </c>
    </row>
    <row r="44" spans="1:14" ht="16.5" customHeight="1">
      <c r="A44" s="93"/>
      <c r="B44" s="76" t="s">
        <v>110</v>
      </c>
      <c r="C44" s="389">
        <v>15272171</v>
      </c>
      <c r="D44" s="390">
        <v>14301181</v>
      </c>
      <c r="E44" s="99">
        <v>6.7895791263672622E-2</v>
      </c>
      <c r="F44" s="112"/>
      <c r="G44" s="12"/>
      <c r="H44" s="390">
        <v>13141501</v>
      </c>
      <c r="I44" s="390">
        <v>13814696</v>
      </c>
      <c r="J44" s="390">
        <v>14301181</v>
      </c>
      <c r="K44" s="390">
        <v>14284560</v>
      </c>
      <c r="L44" s="395">
        <v>14231986</v>
      </c>
      <c r="M44" s="395">
        <v>14612087</v>
      </c>
      <c r="N44" s="398">
        <v>15272171</v>
      </c>
    </row>
    <row r="45" spans="1:14" ht="16.5" customHeight="1">
      <c r="A45" s="93"/>
      <c r="B45" s="59" t="s">
        <v>52</v>
      </c>
      <c r="C45" s="389">
        <v>7533344</v>
      </c>
      <c r="D45" s="390">
        <v>6599633.5</v>
      </c>
      <c r="E45" s="99">
        <v>0.14147914425854102</v>
      </c>
      <c r="F45" s="112"/>
      <c r="G45" s="12"/>
      <c r="H45" s="390">
        <v>6548014.5</v>
      </c>
      <c r="I45" s="390">
        <v>6549774.5</v>
      </c>
      <c r="J45" s="390">
        <v>6599633.5</v>
      </c>
      <c r="K45" s="390">
        <v>6685084.5</v>
      </c>
      <c r="L45" s="395">
        <v>7155163.5</v>
      </c>
      <c r="M45" s="395">
        <v>7446782</v>
      </c>
      <c r="N45" s="398">
        <v>7533344</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3309.54</v>
      </c>
      <c r="D49" s="98">
        <v>3388.3009682470001</v>
      </c>
      <c r="E49" s="99">
        <v>-2.3244974099142279E-2</v>
      </c>
      <c r="F49" s="111"/>
      <c r="G49" s="12"/>
      <c r="H49" s="98">
        <v>3571.0400390680002</v>
      </c>
      <c r="I49" s="98">
        <v>3551.4206530380002</v>
      </c>
      <c r="J49" s="98">
        <v>3388.3009682470001</v>
      </c>
      <c r="K49" s="98">
        <v>3414.3701772260001</v>
      </c>
      <c r="L49" s="282">
        <v>3400.1</v>
      </c>
      <c r="M49" s="282">
        <v>3389.06</v>
      </c>
      <c r="N49" s="340">
        <v>3309.54</v>
      </c>
    </row>
    <row r="50" spans="1:14">
      <c r="A50" s="93"/>
      <c r="B50" s="76" t="s">
        <v>187</v>
      </c>
      <c r="C50" s="219">
        <v>0.26303871085183916</v>
      </c>
      <c r="D50" s="54">
        <v>0.18827158827891682</v>
      </c>
      <c r="E50" s="110">
        <v>7.4767122572922338</v>
      </c>
      <c r="F50" s="113"/>
      <c r="G50" s="12"/>
      <c r="H50" s="54">
        <v>0.18031050720269354</v>
      </c>
      <c r="I50" s="54">
        <v>0.17812340285714026</v>
      </c>
      <c r="J50" s="54">
        <v>0.20638108723033891</v>
      </c>
      <c r="K50" s="54">
        <v>0.13025215723105169</v>
      </c>
      <c r="L50" s="290">
        <v>0.29429692037843108</v>
      </c>
      <c r="M50" s="290">
        <v>0.14287085774629291</v>
      </c>
      <c r="N50" s="341">
        <v>0.40045098990131206</v>
      </c>
    </row>
    <row r="51" spans="1:14" s="447" customFormat="1" ht="20.25" customHeight="1">
      <c r="A51" s="448"/>
      <c r="B51" s="448" t="s">
        <v>177</v>
      </c>
      <c r="C51" s="450"/>
      <c r="D51" s="450"/>
      <c r="E51" s="450"/>
      <c r="F51" s="450"/>
      <c r="G51" s="449"/>
      <c r="H51" s="450"/>
      <c r="I51" s="450"/>
      <c r="J51" s="450"/>
      <c r="K51" s="450"/>
      <c r="L51" s="450"/>
      <c r="M51" s="450"/>
      <c r="N51" s="450"/>
    </row>
    <row r="52" spans="1:14" ht="16.5" customHeight="1">
      <c r="A52" s="12" t="s">
        <v>91</v>
      </c>
      <c r="B52" s="49" t="s">
        <v>188</v>
      </c>
      <c r="C52" s="58"/>
      <c r="D52" s="58"/>
      <c r="G52" s="125"/>
      <c r="I52" s="58"/>
      <c r="J52" s="58"/>
      <c r="K52" s="58"/>
      <c r="L52" s="58"/>
      <c r="M52" s="58"/>
      <c r="N52" s="58"/>
    </row>
    <row r="53" spans="1:14">
      <c r="B53" s="49" t="s">
        <v>53</v>
      </c>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123</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244390</v>
      </c>
      <c r="D11" s="108">
        <v>203626</v>
      </c>
      <c r="E11" s="200">
        <v>0.20019054541168613</v>
      </c>
      <c r="F11" s="200">
        <v>0.20574931067712687</v>
      </c>
      <c r="G11" s="12"/>
      <c r="H11" s="108">
        <v>65442</v>
      </c>
      <c r="I11" s="108">
        <v>68282</v>
      </c>
      <c r="J11" s="108">
        <v>69902</v>
      </c>
      <c r="K11" s="108">
        <v>87563</v>
      </c>
      <c r="L11" s="393">
        <v>76208</v>
      </c>
      <c r="M11" s="393">
        <v>84764</v>
      </c>
      <c r="N11" s="396">
        <v>83418</v>
      </c>
    </row>
    <row r="12" spans="1:14" s="13" customFormat="1" ht="16.5" customHeight="1">
      <c r="A12" s="19"/>
      <c r="B12" s="49" t="s">
        <v>140</v>
      </c>
      <c r="C12" s="387">
        <v>648</v>
      </c>
      <c r="D12" s="108">
        <v>454</v>
      </c>
      <c r="E12" s="200">
        <v>0.42731277533039647</v>
      </c>
      <c r="F12" s="200">
        <v>0.43392331544023488</v>
      </c>
      <c r="G12" s="12"/>
      <c r="H12" s="108">
        <v>0</v>
      </c>
      <c r="I12" s="108">
        <v>455</v>
      </c>
      <c r="J12" s="108">
        <v>-1</v>
      </c>
      <c r="K12" s="108">
        <v>-1</v>
      </c>
      <c r="L12" s="393">
        <v>0</v>
      </c>
      <c r="M12" s="393">
        <v>646</v>
      </c>
      <c r="N12" s="396">
        <v>2</v>
      </c>
    </row>
    <row r="13" spans="1:14" s="13" customFormat="1" ht="16.5" customHeight="1">
      <c r="A13" s="19"/>
      <c r="B13" s="49" t="s">
        <v>141</v>
      </c>
      <c r="C13" s="387">
        <v>63941</v>
      </c>
      <c r="D13" s="108">
        <v>58807</v>
      </c>
      <c r="E13" s="200">
        <v>8.7302532011495293E-2</v>
      </c>
      <c r="F13" s="200">
        <v>9.2338328082850696E-2</v>
      </c>
      <c r="G13" s="12"/>
      <c r="H13" s="108">
        <v>18938</v>
      </c>
      <c r="I13" s="108">
        <v>19244</v>
      </c>
      <c r="J13" s="108">
        <v>20625</v>
      </c>
      <c r="K13" s="108">
        <v>19815</v>
      </c>
      <c r="L13" s="393">
        <v>20893</v>
      </c>
      <c r="M13" s="393">
        <v>20511</v>
      </c>
      <c r="N13" s="396">
        <v>22537</v>
      </c>
    </row>
    <row r="14" spans="1:14" s="13" customFormat="1" ht="16.5" customHeight="1">
      <c r="A14" s="19"/>
      <c r="B14" s="49" t="s">
        <v>142</v>
      </c>
      <c r="C14" s="387">
        <v>52483</v>
      </c>
      <c r="D14" s="108">
        <v>61013</v>
      </c>
      <c r="E14" s="200">
        <v>-0.13980627079474861</v>
      </c>
      <c r="F14" s="200">
        <v>-0.13582231953978319</v>
      </c>
      <c r="G14" s="12"/>
      <c r="H14" s="108">
        <v>24615</v>
      </c>
      <c r="I14" s="108">
        <v>20477</v>
      </c>
      <c r="J14" s="108">
        <v>15921</v>
      </c>
      <c r="K14" s="108">
        <v>12203</v>
      </c>
      <c r="L14" s="393">
        <v>15992</v>
      </c>
      <c r="M14" s="393">
        <v>10594</v>
      </c>
      <c r="N14" s="396">
        <v>25897</v>
      </c>
    </row>
    <row r="15" spans="1:14" s="13" customFormat="1" ht="16.5" customHeight="1">
      <c r="A15" s="19"/>
      <c r="B15" s="49" t="s">
        <v>143</v>
      </c>
      <c r="C15" s="387">
        <v>294</v>
      </c>
      <c r="D15" s="108">
        <v>2179</v>
      </c>
      <c r="E15" s="200">
        <v>-0.86507572280862788</v>
      </c>
      <c r="F15" s="200">
        <v>-0.86458215580722286</v>
      </c>
      <c r="G15" s="12"/>
      <c r="H15" s="108">
        <v>1420</v>
      </c>
      <c r="I15" s="108">
        <v>2233</v>
      </c>
      <c r="J15" s="108">
        <v>-1474</v>
      </c>
      <c r="K15" s="108">
        <v>-2162</v>
      </c>
      <c r="L15" s="393">
        <v>1087</v>
      </c>
      <c r="M15" s="393">
        <v>-500</v>
      </c>
      <c r="N15" s="396">
        <v>-293</v>
      </c>
    </row>
    <row r="16" spans="1:14" s="14" customFormat="1" ht="16.5" customHeight="1">
      <c r="A16" s="127"/>
      <c r="B16" s="184" t="s">
        <v>144</v>
      </c>
      <c r="C16" s="388">
        <v>361756</v>
      </c>
      <c r="D16" s="382">
        <v>326079</v>
      </c>
      <c r="E16" s="202">
        <v>0.1094121363227929</v>
      </c>
      <c r="F16" s="202">
        <v>0.11454079028493935</v>
      </c>
      <c r="G16" s="12"/>
      <c r="H16" s="382">
        <v>110415</v>
      </c>
      <c r="I16" s="382">
        <v>110691</v>
      </c>
      <c r="J16" s="382">
        <v>104973</v>
      </c>
      <c r="K16" s="382">
        <v>117418</v>
      </c>
      <c r="L16" s="394">
        <v>114180</v>
      </c>
      <c r="M16" s="394">
        <v>116015</v>
      </c>
      <c r="N16" s="397">
        <v>131561</v>
      </c>
    </row>
    <row r="17" spans="1:14" s="13" customFormat="1" ht="16.5" customHeight="1">
      <c r="A17" s="19"/>
      <c r="B17" s="49" t="s">
        <v>145</v>
      </c>
      <c r="C17" s="387">
        <v>-76229</v>
      </c>
      <c r="D17" s="108">
        <v>-70797</v>
      </c>
      <c r="E17" s="200">
        <v>7.6726414961086009E-2</v>
      </c>
      <c r="F17" s="200">
        <v>8.1713228299417962E-2</v>
      </c>
      <c r="G17" s="12"/>
      <c r="H17" s="108">
        <v>-23001</v>
      </c>
      <c r="I17" s="108">
        <v>-23407</v>
      </c>
      <c r="J17" s="108">
        <v>-24389</v>
      </c>
      <c r="K17" s="108">
        <v>-24161</v>
      </c>
      <c r="L17" s="393">
        <v>-25056</v>
      </c>
      <c r="M17" s="393">
        <v>-25387</v>
      </c>
      <c r="N17" s="396">
        <v>-25786</v>
      </c>
    </row>
    <row r="18" spans="1:14" s="13" customFormat="1" ht="16.5" customHeight="1">
      <c r="A18" s="19"/>
      <c r="B18" s="49" t="s">
        <v>146</v>
      </c>
      <c r="C18" s="387">
        <v>-45306</v>
      </c>
      <c r="D18" s="108">
        <v>-37363</v>
      </c>
      <c r="E18" s="200">
        <v>0.21258999545004409</v>
      </c>
      <c r="F18" s="200">
        <v>0.21810875784407013</v>
      </c>
      <c r="G18" s="12"/>
      <c r="H18" s="108">
        <v>-12336</v>
      </c>
      <c r="I18" s="108">
        <v>-12555</v>
      </c>
      <c r="J18" s="108">
        <v>-12472</v>
      </c>
      <c r="K18" s="108">
        <v>-15354</v>
      </c>
      <c r="L18" s="393">
        <v>-14594</v>
      </c>
      <c r="M18" s="393">
        <v>-15509</v>
      </c>
      <c r="N18" s="396">
        <v>-15203</v>
      </c>
    </row>
    <row r="19" spans="1:14" s="13" customFormat="1" ht="16.5" customHeight="1">
      <c r="A19" s="19"/>
      <c r="B19" s="49" t="s">
        <v>8</v>
      </c>
      <c r="C19" s="387">
        <v>0</v>
      </c>
      <c r="D19" s="108">
        <v>0</v>
      </c>
      <c r="E19" s="200" t="s">
        <v>179</v>
      </c>
      <c r="F19" s="200" t="s">
        <v>179</v>
      </c>
      <c r="G19" s="12"/>
      <c r="H19" s="108">
        <v>0</v>
      </c>
      <c r="I19" s="108">
        <v>0</v>
      </c>
      <c r="J19" s="108">
        <v>0</v>
      </c>
      <c r="K19" s="108">
        <v>0</v>
      </c>
      <c r="L19" s="393">
        <v>0</v>
      </c>
      <c r="M19" s="393">
        <v>0</v>
      </c>
      <c r="N19" s="396">
        <v>0</v>
      </c>
    </row>
    <row r="20" spans="1:14" s="13" customFormat="1" ht="16.5" customHeight="1">
      <c r="A20" s="19"/>
      <c r="B20" s="49" t="s">
        <v>9</v>
      </c>
      <c r="C20" s="387">
        <v>-21740</v>
      </c>
      <c r="D20" s="108">
        <v>-22423</v>
      </c>
      <c r="E20" s="200">
        <v>-3.0459795745439999E-2</v>
      </c>
      <c r="F20" s="200">
        <v>-2.5969411140928989E-2</v>
      </c>
      <c r="G20" s="12"/>
      <c r="H20" s="108">
        <v>-7420</v>
      </c>
      <c r="I20" s="108">
        <v>-7572</v>
      </c>
      <c r="J20" s="108">
        <v>-7431</v>
      </c>
      <c r="K20" s="108">
        <v>-7920</v>
      </c>
      <c r="L20" s="393">
        <v>-7317</v>
      </c>
      <c r="M20" s="393">
        <v>-6689</v>
      </c>
      <c r="N20" s="396">
        <v>-7734</v>
      </c>
    </row>
    <row r="21" spans="1:14" s="14" customFormat="1" ht="16.5" customHeight="1">
      <c r="A21" s="127"/>
      <c r="B21" s="50" t="s">
        <v>39</v>
      </c>
      <c r="C21" s="205">
        <v>-143275</v>
      </c>
      <c r="D21" s="47">
        <v>-130583</v>
      </c>
      <c r="E21" s="99">
        <v>9.7194887542788821E-2</v>
      </c>
      <c r="F21" s="99">
        <v>0.10225130838025187</v>
      </c>
      <c r="G21" s="12"/>
      <c r="H21" s="47">
        <v>-42757</v>
      </c>
      <c r="I21" s="47">
        <v>-43534</v>
      </c>
      <c r="J21" s="47">
        <v>-44292</v>
      </c>
      <c r="K21" s="47">
        <v>-47435</v>
      </c>
      <c r="L21" s="283">
        <v>-46967</v>
      </c>
      <c r="M21" s="283">
        <v>-47585</v>
      </c>
      <c r="N21" s="335">
        <v>-48723</v>
      </c>
    </row>
    <row r="22" spans="1:14" s="14" customFormat="1" ht="16.5" customHeight="1">
      <c r="A22" s="127"/>
      <c r="B22" s="184" t="s">
        <v>147</v>
      </c>
      <c r="C22" s="388">
        <v>218481</v>
      </c>
      <c r="D22" s="382">
        <v>195496</v>
      </c>
      <c r="E22" s="202">
        <v>0.11757273806113688</v>
      </c>
      <c r="F22" s="202">
        <v>0.12274983127282102</v>
      </c>
      <c r="G22" s="12"/>
      <c r="H22" s="382">
        <v>67658</v>
      </c>
      <c r="I22" s="382">
        <v>67157</v>
      </c>
      <c r="J22" s="382">
        <v>60681</v>
      </c>
      <c r="K22" s="382">
        <v>69983</v>
      </c>
      <c r="L22" s="394">
        <v>67213</v>
      </c>
      <c r="M22" s="394">
        <v>68430</v>
      </c>
      <c r="N22" s="397">
        <v>82838</v>
      </c>
    </row>
    <row r="23" spans="1:14" s="13" customFormat="1" ht="16.5" customHeight="1">
      <c r="A23" s="19"/>
      <c r="B23" s="51" t="s">
        <v>192</v>
      </c>
      <c r="C23" s="387">
        <v>-25331</v>
      </c>
      <c r="D23" s="108">
        <v>-9456</v>
      </c>
      <c r="E23" s="200" t="s">
        <v>179</v>
      </c>
      <c r="F23" s="200" t="s">
        <v>179</v>
      </c>
      <c r="G23" s="12"/>
      <c r="H23" s="108">
        <v>-19693</v>
      </c>
      <c r="I23" s="108">
        <v>10898</v>
      </c>
      <c r="J23" s="108">
        <v>-661</v>
      </c>
      <c r="K23" s="108">
        <v>-37038</v>
      </c>
      <c r="L23" s="393">
        <v>2389</v>
      </c>
      <c r="M23" s="393">
        <v>-19659</v>
      </c>
      <c r="N23" s="396">
        <v>-8061</v>
      </c>
    </row>
    <row r="24" spans="1:14" s="14" customFormat="1" ht="16.5" customHeight="1">
      <c r="A24" s="127"/>
      <c r="B24" s="184" t="s">
        <v>195</v>
      </c>
      <c r="C24" s="388">
        <v>193150</v>
      </c>
      <c r="D24" s="382">
        <v>186040</v>
      </c>
      <c r="E24" s="202">
        <v>3.8217587615566595E-2</v>
      </c>
      <c r="F24" s="202">
        <v>4.3027176249348598E-2</v>
      </c>
      <c r="G24" s="12"/>
      <c r="H24" s="382">
        <v>47965</v>
      </c>
      <c r="I24" s="382">
        <v>78055</v>
      </c>
      <c r="J24" s="382">
        <v>60020</v>
      </c>
      <c r="K24" s="382">
        <v>32945</v>
      </c>
      <c r="L24" s="394">
        <v>69602</v>
      </c>
      <c r="M24" s="394">
        <v>48771</v>
      </c>
      <c r="N24" s="397">
        <v>74777</v>
      </c>
    </row>
    <row r="25" spans="1:14" s="13" customFormat="1" ht="16.5" customHeight="1">
      <c r="A25" s="19"/>
      <c r="B25" s="49" t="s">
        <v>40</v>
      </c>
      <c r="C25" s="387">
        <v>-15960</v>
      </c>
      <c r="D25" s="108">
        <v>-17682</v>
      </c>
      <c r="E25" s="200">
        <v>-9.7387173396674576E-2</v>
      </c>
      <c r="F25" s="200">
        <v>-9.320675963893521E-2</v>
      </c>
      <c r="G25" s="12"/>
      <c r="H25" s="108">
        <v>-15690</v>
      </c>
      <c r="I25" s="108">
        <v>-188</v>
      </c>
      <c r="J25" s="108">
        <v>-1804</v>
      </c>
      <c r="K25" s="108">
        <v>5464</v>
      </c>
      <c r="L25" s="393">
        <v>-16027</v>
      </c>
      <c r="M25" s="393">
        <v>-48</v>
      </c>
      <c r="N25" s="396">
        <v>115</v>
      </c>
    </row>
    <row r="26" spans="1:14" s="13" customFormat="1" ht="16.5" customHeight="1">
      <c r="A26" s="19"/>
      <c r="B26" s="52" t="s">
        <v>41</v>
      </c>
      <c r="C26" s="387">
        <v>-15488</v>
      </c>
      <c r="D26" s="108">
        <v>-15365</v>
      </c>
      <c r="E26" s="200">
        <v>8.0052066384639353E-3</v>
      </c>
      <c r="F26" s="200">
        <v>1.2673740702137115E-2</v>
      </c>
      <c r="G26" s="12"/>
      <c r="H26" s="108">
        <v>-15470</v>
      </c>
      <c r="I26" s="108">
        <v>71</v>
      </c>
      <c r="J26" s="108">
        <v>34</v>
      </c>
      <c r="K26" s="108">
        <v>29</v>
      </c>
      <c r="L26" s="393">
        <v>-15451</v>
      </c>
      <c r="M26" s="393">
        <v>-4</v>
      </c>
      <c r="N26" s="396">
        <v>-33</v>
      </c>
    </row>
    <row r="27" spans="1:14" s="13" customFormat="1" ht="16.5" customHeight="1">
      <c r="A27" s="19"/>
      <c r="B27" s="53" t="s">
        <v>98</v>
      </c>
      <c r="C27" s="387">
        <v>-2969</v>
      </c>
      <c r="D27" s="108">
        <v>-958</v>
      </c>
      <c r="E27" s="200" t="s">
        <v>179</v>
      </c>
      <c r="F27" s="200" t="s">
        <v>179</v>
      </c>
      <c r="G27" s="12"/>
      <c r="H27" s="108">
        <v>-966</v>
      </c>
      <c r="I27" s="108">
        <v>6</v>
      </c>
      <c r="J27" s="108">
        <v>2</v>
      </c>
      <c r="K27" s="108">
        <v>1</v>
      </c>
      <c r="L27" s="393">
        <v>-2964</v>
      </c>
      <c r="M27" s="393">
        <v>0</v>
      </c>
      <c r="N27" s="396">
        <v>-5</v>
      </c>
    </row>
    <row r="28" spans="1:14" s="13" customFormat="1" ht="16.5" customHeight="1">
      <c r="A28" s="19"/>
      <c r="B28" s="53" t="s">
        <v>99</v>
      </c>
      <c r="C28" s="387">
        <v>0</v>
      </c>
      <c r="D28" s="108">
        <v>0</v>
      </c>
      <c r="E28" s="200" t="s">
        <v>179</v>
      </c>
      <c r="F28" s="200" t="s">
        <v>179</v>
      </c>
      <c r="G28" s="12"/>
      <c r="H28" s="108">
        <v>0</v>
      </c>
      <c r="I28" s="108">
        <v>0</v>
      </c>
      <c r="J28" s="108">
        <v>0</v>
      </c>
      <c r="K28" s="108">
        <v>0</v>
      </c>
      <c r="L28" s="393">
        <v>0</v>
      </c>
      <c r="M28" s="393">
        <v>0</v>
      </c>
      <c r="N28" s="396">
        <v>0</v>
      </c>
    </row>
    <row r="29" spans="1:14" s="13" customFormat="1" ht="16.5" customHeight="1">
      <c r="A29" s="19"/>
      <c r="B29" s="53" t="s">
        <v>100</v>
      </c>
      <c r="C29" s="387">
        <v>-12519</v>
      </c>
      <c r="D29" s="108">
        <v>-14407</v>
      </c>
      <c r="E29" s="200">
        <v>-0.13104740751023813</v>
      </c>
      <c r="F29" s="200">
        <v>-0.12702288988830779</v>
      </c>
      <c r="G29" s="12"/>
      <c r="H29" s="108">
        <v>-14504</v>
      </c>
      <c r="I29" s="108">
        <v>65</v>
      </c>
      <c r="J29" s="108">
        <v>32</v>
      </c>
      <c r="K29" s="108">
        <v>28</v>
      </c>
      <c r="L29" s="393">
        <v>-12487</v>
      </c>
      <c r="M29" s="393">
        <v>-4</v>
      </c>
      <c r="N29" s="396">
        <v>-28</v>
      </c>
    </row>
    <row r="30" spans="1:14" s="13" customFormat="1" ht="16.5" customHeight="1">
      <c r="A30" s="19"/>
      <c r="B30" s="49" t="s">
        <v>10</v>
      </c>
      <c r="C30" s="387">
        <v>0</v>
      </c>
      <c r="D30" s="108">
        <v>0</v>
      </c>
      <c r="E30" s="200" t="s">
        <v>179</v>
      </c>
      <c r="F30" s="200" t="s">
        <v>179</v>
      </c>
      <c r="G30" s="12"/>
      <c r="H30" s="108">
        <v>0</v>
      </c>
      <c r="I30" s="108">
        <v>0</v>
      </c>
      <c r="J30" s="108">
        <v>0</v>
      </c>
      <c r="K30" s="108">
        <v>0</v>
      </c>
      <c r="L30" s="393">
        <v>0</v>
      </c>
      <c r="M30" s="393">
        <v>0</v>
      </c>
      <c r="N30" s="396">
        <v>0</v>
      </c>
    </row>
    <row r="31" spans="1:14" s="14" customFormat="1" ht="16.5" customHeight="1">
      <c r="A31" s="19"/>
      <c r="B31" s="49" t="s">
        <v>11</v>
      </c>
      <c r="C31" s="387">
        <v>827</v>
      </c>
      <c r="D31" s="108">
        <v>1379</v>
      </c>
      <c r="E31" s="200">
        <v>-0.40029006526468458</v>
      </c>
      <c r="F31" s="200">
        <v>-0.39852669329719892</v>
      </c>
      <c r="G31" s="12"/>
      <c r="H31" s="108">
        <v>104</v>
      </c>
      <c r="I31" s="108">
        <v>1071</v>
      </c>
      <c r="J31" s="108">
        <v>204</v>
      </c>
      <c r="K31" s="108">
        <v>239</v>
      </c>
      <c r="L31" s="393">
        <v>372</v>
      </c>
      <c r="M31" s="393">
        <v>860</v>
      </c>
      <c r="N31" s="396">
        <v>-405</v>
      </c>
    </row>
    <row r="32" spans="1:14" s="136" customFormat="1" ht="16.5" customHeight="1">
      <c r="A32" s="122"/>
      <c r="B32" s="184" t="s">
        <v>148</v>
      </c>
      <c r="C32" s="388">
        <v>178017</v>
      </c>
      <c r="D32" s="382">
        <v>169737</v>
      </c>
      <c r="E32" s="202">
        <v>4.8781349970837162E-2</v>
      </c>
      <c r="F32" s="202">
        <v>5.3625543678128773E-2</v>
      </c>
      <c r="G32" s="12"/>
      <c r="H32" s="382">
        <v>32379</v>
      </c>
      <c r="I32" s="382">
        <v>78938</v>
      </c>
      <c r="J32" s="382">
        <v>58420</v>
      </c>
      <c r="K32" s="382">
        <v>38648</v>
      </c>
      <c r="L32" s="394">
        <v>53947</v>
      </c>
      <c r="M32" s="394">
        <v>49583</v>
      </c>
      <c r="N32" s="397">
        <v>74487</v>
      </c>
    </row>
    <row r="33" spans="1:14" ht="16.5" customHeight="1">
      <c r="A33" s="122"/>
      <c r="B33" s="184" t="s">
        <v>151</v>
      </c>
      <c r="C33" s="388">
        <v>145991</v>
      </c>
      <c r="D33" s="382">
        <v>138182</v>
      </c>
      <c r="E33" s="202">
        <v>5.6512425641545239E-2</v>
      </c>
      <c r="F33" s="202">
        <v>6.1389286055535841E-2</v>
      </c>
      <c r="G33" s="12"/>
      <c r="H33" s="382">
        <v>26404</v>
      </c>
      <c r="I33" s="382">
        <v>65221</v>
      </c>
      <c r="J33" s="382">
        <v>46557</v>
      </c>
      <c r="K33" s="382">
        <v>32194</v>
      </c>
      <c r="L33" s="394">
        <v>44185</v>
      </c>
      <c r="M33" s="394">
        <v>40079</v>
      </c>
      <c r="N33" s="397">
        <v>61727</v>
      </c>
    </row>
    <row r="34" spans="1:14" ht="16.5" customHeight="1">
      <c r="A34" s="134"/>
      <c r="B34" s="184" t="s">
        <v>152</v>
      </c>
      <c r="C34" s="388">
        <v>141550.22600000002</v>
      </c>
      <c r="D34" s="382">
        <v>132652.01300000001</v>
      </c>
      <c r="E34" s="202">
        <v>6.7079366522692752E-2</v>
      </c>
      <c r="F34" s="202">
        <v>7.2059440341919689E-2</v>
      </c>
      <c r="G34" s="12"/>
      <c r="H34" s="382">
        <v>25402.557999999997</v>
      </c>
      <c r="I34" s="382">
        <v>63063.368999999999</v>
      </c>
      <c r="J34" s="382">
        <v>44186.086000000003</v>
      </c>
      <c r="K34" s="382">
        <v>39346.063999999998</v>
      </c>
      <c r="L34" s="394">
        <v>44185</v>
      </c>
      <c r="M34" s="394">
        <v>36411.851999999999</v>
      </c>
      <c r="N34" s="397">
        <v>60953.373999999996</v>
      </c>
    </row>
    <row r="35" spans="1:14" ht="16.5" customHeight="1">
      <c r="A35" s="93"/>
      <c r="B35" s="8"/>
      <c r="C35" s="245"/>
      <c r="D35" s="9"/>
      <c r="E35" s="77"/>
      <c r="F35" s="77"/>
      <c r="G35" s="12"/>
      <c r="H35" s="9"/>
      <c r="I35" s="9"/>
      <c r="J35" s="9"/>
      <c r="K35" s="9"/>
      <c r="L35" s="311"/>
      <c r="M35" s="311"/>
      <c r="N35" s="362"/>
    </row>
    <row r="36" spans="1:14" ht="23.25" thickBot="1">
      <c r="A36" s="196"/>
      <c r="B36" s="179" t="s">
        <v>155</v>
      </c>
      <c r="C36" s="210"/>
      <c r="D36" s="246"/>
      <c r="E36" s="179"/>
      <c r="F36" s="179"/>
      <c r="G36" s="12"/>
      <c r="H36" s="246"/>
      <c r="I36" s="246"/>
      <c r="J36" s="246"/>
      <c r="K36" s="246"/>
      <c r="L36" s="284"/>
      <c r="M36" s="284"/>
      <c r="N36" s="371"/>
    </row>
    <row r="37" spans="1:14" ht="16.5" customHeight="1">
      <c r="A37" s="222"/>
      <c r="B37" s="223"/>
      <c r="C37" s="211"/>
      <c r="D37" s="247"/>
      <c r="E37" s="223"/>
      <c r="F37" s="223"/>
      <c r="G37" s="12"/>
      <c r="H37" s="247"/>
      <c r="I37" s="247"/>
      <c r="J37" s="247"/>
      <c r="K37" s="247"/>
      <c r="L37" s="286"/>
      <c r="M37" s="286"/>
      <c r="N37" s="372"/>
    </row>
    <row r="38" spans="1:14" ht="16.5" customHeight="1">
      <c r="A38" s="93"/>
      <c r="B38" s="59" t="s">
        <v>14</v>
      </c>
      <c r="C38" s="212">
        <v>0.39605424650869647</v>
      </c>
      <c r="D38" s="100">
        <v>0.4004643046623671</v>
      </c>
      <c r="E38" s="110">
        <v>-0.44100581536706263</v>
      </c>
      <c r="F38" s="111"/>
      <c r="G38" s="12"/>
      <c r="H38" s="100">
        <v>0.3872390526649459</v>
      </c>
      <c r="I38" s="100">
        <v>0.39329304098797552</v>
      </c>
      <c r="J38" s="100">
        <v>0.42193706953216542</v>
      </c>
      <c r="K38" s="100">
        <v>0.403984056958899</v>
      </c>
      <c r="L38" s="287">
        <v>0.41134174111052724</v>
      </c>
      <c r="M38" s="287">
        <v>0.41016247898978581</v>
      </c>
      <c r="N38" s="337">
        <v>0.37034531510097979</v>
      </c>
    </row>
    <row r="39" spans="1:14" ht="16.5" customHeight="1">
      <c r="A39" s="93"/>
      <c r="B39" s="59" t="s">
        <v>54</v>
      </c>
      <c r="C39" s="214">
        <v>47.902724054940713</v>
      </c>
      <c r="D39" s="102">
        <v>20.598123231278304</v>
      </c>
      <c r="E39" s="102">
        <v>27.304600823662408</v>
      </c>
      <c r="F39" s="112"/>
      <c r="G39" s="12"/>
      <c r="H39" s="102">
        <v>132.02551445191821</v>
      </c>
      <c r="I39" s="102">
        <v>-71.579015814804904</v>
      </c>
      <c r="J39" s="102">
        <v>4.1925912124461604</v>
      </c>
      <c r="K39" s="102">
        <v>225.32025575899166</v>
      </c>
      <c r="L39" s="288">
        <v>-14.053822640493555</v>
      </c>
      <c r="M39" s="288">
        <v>111.24407447337809</v>
      </c>
      <c r="N39" s="338">
        <v>44.268840257021225</v>
      </c>
    </row>
    <row r="40" spans="1:14" ht="16.5" customHeight="1">
      <c r="A40" s="93"/>
      <c r="B40" s="59"/>
      <c r="C40" s="212"/>
      <c r="D40" s="100"/>
      <c r="E40" s="102"/>
      <c r="F40" s="112"/>
      <c r="G40" s="12"/>
      <c r="H40" s="100"/>
      <c r="I40" s="100"/>
      <c r="J40" s="100"/>
      <c r="K40" s="100"/>
      <c r="L40" s="287"/>
      <c r="M40" s="287"/>
      <c r="N40" s="337"/>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89">
        <v>7344344</v>
      </c>
      <c r="D43" s="390">
        <v>6461350</v>
      </c>
      <c r="E43" s="99">
        <v>0.13665781918639297</v>
      </c>
      <c r="F43" s="112"/>
      <c r="G43" s="12"/>
      <c r="H43" s="390">
        <v>6030564</v>
      </c>
      <c r="I43" s="390">
        <v>6138597</v>
      </c>
      <c r="J43" s="390">
        <v>6461350</v>
      </c>
      <c r="K43" s="390">
        <v>6674169</v>
      </c>
      <c r="L43" s="395">
        <v>6912840</v>
      </c>
      <c r="M43" s="395">
        <v>7218368</v>
      </c>
      <c r="N43" s="398">
        <v>7344344</v>
      </c>
    </row>
    <row r="44" spans="1:14" ht="16.5" customHeight="1">
      <c r="A44" s="93"/>
      <c r="B44" s="76" t="s">
        <v>110</v>
      </c>
      <c r="C44" s="389">
        <v>8728405</v>
      </c>
      <c r="D44" s="390">
        <v>7554374</v>
      </c>
      <c r="E44" s="99">
        <v>0.15541075938257753</v>
      </c>
      <c r="F44" s="112"/>
      <c r="G44" s="12"/>
      <c r="H44" s="390">
        <v>6910951</v>
      </c>
      <c r="I44" s="390">
        <v>6973601</v>
      </c>
      <c r="J44" s="390">
        <v>7554374</v>
      </c>
      <c r="K44" s="390">
        <v>8017857</v>
      </c>
      <c r="L44" s="395">
        <v>8482555</v>
      </c>
      <c r="M44" s="395">
        <v>8467976</v>
      </c>
      <c r="N44" s="398">
        <v>8728405</v>
      </c>
    </row>
    <row r="45" spans="1:14" ht="16.5" customHeight="1">
      <c r="A45" s="93"/>
      <c r="B45" s="59" t="s">
        <v>52</v>
      </c>
      <c r="C45" s="389">
        <v>7348076.5</v>
      </c>
      <c r="D45" s="390">
        <v>5988659.5</v>
      </c>
      <c r="E45" s="99">
        <v>0.22699854616880466</v>
      </c>
      <c r="F45" s="112"/>
      <c r="G45" s="12"/>
      <c r="H45" s="390">
        <v>5738584.5</v>
      </c>
      <c r="I45" s="390">
        <v>5780185.5</v>
      </c>
      <c r="J45" s="390">
        <v>5988659.5</v>
      </c>
      <c r="K45" s="390">
        <v>6256626</v>
      </c>
      <c r="L45" s="395">
        <v>6777720</v>
      </c>
      <c r="M45" s="395">
        <v>7114094.5</v>
      </c>
      <c r="N45" s="398">
        <v>7348076.5</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3353.38</v>
      </c>
      <c r="D49" s="98">
        <v>3363.4</v>
      </c>
      <c r="E49" s="99">
        <v>-2.9791282630671212E-3</v>
      </c>
      <c r="F49" s="111"/>
      <c r="G49" s="12"/>
      <c r="H49" s="98">
        <v>3400.01</v>
      </c>
      <c r="I49" s="98">
        <v>3372.51</v>
      </c>
      <c r="J49" s="98">
        <v>3363.4</v>
      </c>
      <c r="K49" s="98">
        <v>3363.39</v>
      </c>
      <c r="L49" s="282">
        <v>3353.02</v>
      </c>
      <c r="M49" s="282">
        <v>3363.52</v>
      </c>
      <c r="N49" s="340">
        <v>3353.38</v>
      </c>
    </row>
    <row r="50" spans="1:14" ht="12">
      <c r="A50" s="93"/>
      <c r="B50" s="76" t="s">
        <v>187</v>
      </c>
      <c r="C50" s="219">
        <v>0.20486695585277528</v>
      </c>
      <c r="D50" s="54">
        <v>0.2209405656366378</v>
      </c>
      <c r="E50" s="110">
        <v>-1.6073609783862519</v>
      </c>
      <c r="F50" s="113"/>
      <c r="G50" s="12"/>
      <c r="H50" s="54">
        <v>0.11682294944601272</v>
      </c>
      <c r="I50" s="54">
        <v>0.3283243719877848</v>
      </c>
      <c r="J50" s="54">
        <v>0.21815370814253859</v>
      </c>
      <c r="K50" s="54">
        <v>0.19374262598221328</v>
      </c>
      <c r="L50" s="290">
        <v>0.20055854651066782</v>
      </c>
      <c r="M50" s="290">
        <v>0.15277846323538474</v>
      </c>
      <c r="N50" s="341">
        <v>0.2587790847291852</v>
      </c>
    </row>
    <row r="51" spans="1:14" s="447" customFormat="1" ht="20.25" customHeight="1">
      <c r="A51" s="448"/>
      <c r="B51" s="448" t="s">
        <v>177</v>
      </c>
      <c r="C51" s="446"/>
      <c r="D51" s="446"/>
      <c r="E51" s="446"/>
      <c r="F51" s="446"/>
      <c r="G51" s="449"/>
      <c r="H51" s="446"/>
      <c r="I51" s="446"/>
      <c r="J51" s="446"/>
      <c r="K51" s="446"/>
      <c r="L51" s="446"/>
      <c r="M51" s="446"/>
      <c r="N51" s="446"/>
    </row>
    <row r="52" spans="1:14" ht="16.5" customHeight="1">
      <c r="A52" s="12" t="s">
        <v>91</v>
      </c>
      <c r="B52" s="49" t="s">
        <v>188</v>
      </c>
      <c r="C52" s="58"/>
      <c r="D52" s="58"/>
      <c r="G52" s="125"/>
      <c r="I52" s="58"/>
      <c r="J52" s="58"/>
      <c r="K52" s="58"/>
      <c r="L52" s="58"/>
      <c r="M52" s="58"/>
      <c r="N52" s="58"/>
    </row>
    <row r="53" spans="1:14" ht="12">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122</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210943</v>
      </c>
      <c r="D11" s="323">
        <v>197152</v>
      </c>
      <c r="E11" s="200">
        <v>6.9951103716929142E-2</v>
      </c>
      <c r="F11" s="200">
        <v>6.9951103716929142E-2</v>
      </c>
      <c r="G11" s="12"/>
      <c r="H11" s="323">
        <v>64329</v>
      </c>
      <c r="I11" s="323">
        <v>67016</v>
      </c>
      <c r="J11" s="323">
        <v>65807</v>
      </c>
      <c r="K11" s="323">
        <v>67997</v>
      </c>
      <c r="L11" s="324">
        <v>68409</v>
      </c>
      <c r="M11" s="324">
        <v>68972</v>
      </c>
      <c r="N11" s="332">
        <v>73562</v>
      </c>
    </row>
    <row r="12" spans="1:14" s="13" customFormat="1" ht="16.5" customHeight="1">
      <c r="A12" s="19"/>
      <c r="B12" s="49" t="s">
        <v>140</v>
      </c>
      <c r="C12" s="387">
        <v>521</v>
      </c>
      <c r="D12" s="323">
        <v>414</v>
      </c>
      <c r="E12" s="200">
        <v>0.25845410628019327</v>
      </c>
      <c r="F12" s="200">
        <v>0.25845410628019327</v>
      </c>
      <c r="G12" s="12"/>
      <c r="H12" s="323">
        <v>18</v>
      </c>
      <c r="I12" s="323">
        <v>15</v>
      </c>
      <c r="J12" s="323">
        <v>381</v>
      </c>
      <c r="K12" s="323">
        <v>51</v>
      </c>
      <c r="L12" s="324">
        <v>34</v>
      </c>
      <c r="M12" s="324">
        <v>-34</v>
      </c>
      <c r="N12" s="332">
        <v>521</v>
      </c>
    </row>
    <row r="13" spans="1:14" s="13" customFormat="1" ht="16.5" customHeight="1">
      <c r="A13" s="19"/>
      <c r="B13" s="49" t="s">
        <v>141</v>
      </c>
      <c r="C13" s="387">
        <v>106843</v>
      </c>
      <c r="D13" s="323">
        <v>97312</v>
      </c>
      <c r="E13" s="200">
        <v>9.7942699769812513E-2</v>
      </c>
      <c r="F13" s="200">
        <v>9.7942699769812513E-2</v>
      </c>
      <c r="G13" s="12"/>
      <c r="H13" s="323">
        <v>30399</v>
      </c>
      <c r="I13" s="323">
        <v>32878</v>
      </c>
      <c r="J13" s="323">
        <v>34035</v>
      </c>
      <c r="K13" s="323">
        <v>33791</v>
      </c>
      <c r="L13" s="324">
        <v>34089</v>
      </c>
      <c r="M13" s="324">
        <v>35314</v>
      </c>
      <c r="N13" s="332">
        <v>37440</v>
      </c>
    </row>
    <row r="14" spans="1:14" s="13" customFormat="1" ht="16.5" customHeight="1">
      <c r="A14" s="19"/>
      <c r="B14" s="49" t="s">
        <v>142</v>
      </c>
      <c r="C14" s="387">
        <v>34845</v>
      </c>
      <c r="D14" s="323">
        <v>37996</v>
      </c>
      <c r="E14" s="200">
        <v>-8.2929782082324488E-2</v>
      </c>
      <c r="F14" s="200">
        <v>-8.2929782082324488E-2</v>
      </c>
      <c r="G14" s="12"/>
      <c r="H14" s="323">
        <v>13358</v>
      </c>
      <c r="I14" s="323">
        <v>12779</v>
      </c>
      <c r="J14" s="323">
        <v>11859</v>
      </c>
      <c r="K14" s="323">
        <v>11991</v>
      </c>
      <c r="L14" s="324">
        <v>11750</v>
      </c>
      <c r="M14" s="324">
        <v>10770</v>
      </c>
      <c r="N14" s="332">
        <v>12325</v>
      </c>
    </row>
    <row r="15" spans="1:14" s="13" customFormat="1" ht="16.5" customHeight="1">
      <c r="A15" s="19"/>
      <c r="B15" s="49" t="s">
        <v>143</v>
      </c>
      <c r="C15" s="387">
        <v>2362</v>
      </c>
      <c r="D15" s="323">
        <v>2083</v>
      </c>
      <c r="E15" s="200">
        <v>0.13394143062890063</v>
      </c>
      <c r="F15" s="200">
        <v>0.13394143062890063</v>
      </c>
      <c r="G15" s="12"/>
      <c r="H15" s="323">
        <v>606</v>
      </c>
      <c r="I15" s="323">
        <v>855</v>
      </c>
      <c r="J15" s="323">
        <v>622</v>
      </c>
      <c r="K15" s="323">
        <v>808</v>
      </c>
      <c r="L15" s="324">
        <v>795</v>
      </c>
      <c r="M15" s="324">
        <v>1218</v>
      </c>
      <c r="N15" s="332">
        <v>349</v>
      </c>
    </row>
    <row r="16" spans="1:14" s="14" customFormat="1" ht="16.5" customHeight="1">
      <c r="A16" s="127"/>
      <c r="B16" s="184" t="s">
        <v>144</v>
      </c>
      <c r="C16" s="388">
        <v>355514</v>
      </c>
      <c r="D16" s="325">
        <v>334957</v>
      </c>
      <c r="E16" s="202">
        <v>6.137205671175705E-2</v>
      </c>
      <c r="F16" s="202">
        <v>6.137205671175705E-2</v>
      </c>
      <c r="G16" s="12"/>
      <c r="H16" s="325">
        <v>108710</v>
      </c>
      <c r="I16" s="325">
        <v>113543</v>
      </c>
      <c r="J16" s="325">
        <v>112704</v>
      </c>
      <c r="K16" s="325">
        <v>114638</v>
      </c>
      <c r="L16" s="326">
        <v>115077</v>
      </c>
      <c r="M16" s="326">
        <v>116240</v>
      </c>
      <c r="N16" s="333">
        <v>124197</v>
      </c>
    </row>
    <row r="17" spans="1:14" s="13" customFormat="1" ht="16.5" customHeight="1">
      <c r="A17" s="19"/>
      <c r="B17" s="49" t="s">
        <v>145</v>
      </c>
      <c r="C17" s="387">
        <v>-67889</v>
      </c>
      <c r="D17" s="323">
        <v>-65001</v>
      </c>
      <c r="E17" s="200">
        <v>4.4430085690989385E-2</v>
      </c>
      <c r="F17" s="200">
        <v>4.4430085690989385E-2</v>
      </c>
      <c r="G17" s="12"/>
      <c r="H17" s="323">
        <v>-21879</v>
      </c>
      <c r="I17" s="323">
        <v>-22011</v>
      </c>
      <c r="J17" s="323">
        <v>-21111</v>
      </c>
      <c r="K17" s="323">
        <v>-21860</v>
      </c>
      <c r="L17" s="324">
        <v>-22625</v>
      </c>
      <c r="M17" s="324">
        <v>-22776</v>
      </c>
      <c r="N17" s="332">
        <v>-22488</v>
      </c>
    </row>
    <row r="18" spans="1:14" s="13" customFormat="1" ht="16.5" customHeight="1">
      <c r="A18" s="19"/>
      <c r="B18" s="49" t="s">
        <v>146</v>
      </c>
      <c r="C18" s="387">
        <v>-44771</v>
      </c>
      <c r="D18" s="323">
        <v>-43472</v>
      </c>
      <c r="E18" s="200">
        <v>2.988130290761859E-2</v>
      </c>
      <c r="F18" s="200">
        <v>2.988130290761859E-2</v>
      </c>
      <c r="G18" s="12"/>
      <c r="H18" s="323">
        <v>-14949</v>
      </c>
      <c r="I18" s="323">
        <v>-14084</v>
      </c>
      <c r="J18" s="323">
        <v>-14439</v>
      </c>
      <c r="K18" s="323">
        <v>-16586</v>
      </c>
      <c r="L18" s="324">
        <v>-15367</v>
      </c>
      <c r="M18" s="324">
        <v>-14765</v>
      </c>
      <c r="N18" s="332">
        <v>-14639</v>
      </c>
    </row>
    <row r="19" spans="1:14" s="13" customFormat="1" ht="16.5" customHeight="1">
      <c r="A19" s="19"/>
      <c r="B19" s="49" t="s">
        <v>8</v>
      </c>
      <c r="C19" s="387">
        <v>0</v>
      </c>
      <c r="D19" s="323">
        <v>0</v>
      </c>
      <c r="E19" s="200" t="s">
        <v>179</v>
      </c>
      <c r="F19" s="200" t="s">
        <v>179</v>
      </c>
      <c r="G19" s="12"/>
      <c r="H19" s="323">
        <v>0</v>
      </c>
      <c r="I19" s="323">
        <v>0</v>
      </c>
      <c r="J19" s="323">
        <v>0</v>
      </c>
      <c r="K19" s="323">
        <v>0</v>
      </c>
      <c r="L19" s="324">
        <v>0</v>
      </c>
      <c r="M19" s="324">
        <v>0</v>
      </c>
      <c r="N19" s="332">
        <v>0</v>
      </c>
    </row>
    <row r="20" spans="1:14" s="13" customFormat="1" ht="16.5" customHeight="1">
      <c r="A20" s="19"/>
      <c r="B20" s="49" t="s">
        <v>9</v>
      </c>
      <c r="C20" s="387">
        <v>-18118</v>
      </c>
      <c r="D20" s="323">
        <v>-15533</v>
      </c>
      <c r="E20" s="200">
        <v>0.16641988025494103</v>
      </c>
      <c r="F20" s="200">
        <v>0.16641988025494103</v>
      </c>
      <c r="G20" s="12"/>
      <c r="H20" s="323">
        <v>-5117</v>
      </c>
      <c r="I20" s="323">
        <v>-5168</v>
      </c>
      <c r="J20" s="323">
        <v>-5248</v>
      </c>
      <c r="K20" s="323">
        <v>-5608</v>
      </c>
      <c r="L20" s="324">
        <v>-5765</v>
      </c>
      <c r="M20" s="324">
        <v>-6067</v>
      </c>
      <c r="N20" s="332">
        <v>-6286</v>
      </c>
    </row>
    <row r="21" spans="1:14" s="14" customFormat="1" ht="16.5" customHeight="1">
      <c r="A21" s="127"/>
      <c r="B21" s="50" t="s">
        <v>39</v>
      </c>
      <c r="C21" s="205">
        <v>-130778</v>
      </c>
      <c r="D21" s="327">
        <v>-124006</v>
      </c>
      <c r="E21" s="99">
        <v>5.4610260793832577E-2</v>
      </c>
      <c r="F21" s="99">
        <v>5.4610260793832577E-2</v>
      </c>
      <c r="G21" s="12"/>
      <c r="H21" s="327">
        <v>-41945</v>
      </c>
      <c r="I21" s="327">
        <v>-41263</v>
      </c>
      <c r="J21" s="327">
        <v>-40798</v>
      </c>
      <c r="K21" s="327">
        <v>-44054</v>
      </c>
      <c r="L21" s="328">
        <v>-43757</v>
      </c>
      <c r="M21" s="328">
        <v>-43608</v>
      </c>
      <c r="N21" s="334">
        <v>-43413</v>
      </c>
    </row>
    <row r="22" spans="1:14" s="14" customFormat="1" ht="16.5" customHeight="1">
      <c r="A22" s="127"/>
      <c r="B22" s="184" t="s">
        <v>147</v>
      </c>
      <c r="C22" s="388">
        <v>224736</v>
      </c>
      <c r="D22" s="325">
        <v>210951</v>
      </c>
      <c r="E22" s="202">
        <v>6.5346928907660917E-2</v>
      </c>
      <c r="F22" s="202">
        <v>6.5346928907660917E-2</v>
      </c>
      <c r="G22" s="12"/>
      <c r="H22" s="325">
        <v>66765</v>
      </c>
      <c r="I22" s="325">
        <v>72280</v>
      </c>
      <c r="J22" s="325">
        <v>71906</v>
      </c>
      <c r="K22" s="325">
        <v>70584</v>
      </c>
      <c r="L22" s="326">
        <v>71320</v>
      </c>
      <c r="M22" s="326">
        <v>72632</v>
      </c>
      <c r="N22" s="333">
        <v>80784</v>
      </c>
    </row>
    <row r="23" spans="1:14" s="13" customFormat="1" ht="16.5" customHeight="1">
      <c r="A23" s="19"/>
      <c r="B23" s="51" t="s">
        <v>192</v>
      </c>
      <c r="C23" s="387">
        <v>-36599</v>
      </c>
      <c r="D23" s="323">
        <v>-48537</v>
      </c>
      <c r="E23" s="200">
        <v>-0.24595669283227228</v>
      </c>
      <c r="F23" s="200">
        <v>-0.24595669283227228</v>
      </c>
      <c r="G23" s="12"/>
      <c r="H23" s="323">
        <v>-14646</v>
      </c>
      <c r="I23" s="323">
        <v>-15778</v>
      </c>
      <c r="J23" s="323">
        <v>-18113</v>
      </c>
      <c r="K23" s="323">
        <v>-15282</v>
      </c>
      <c r="L23" s="324">
        <v>-12394</v>
      </c>
      <c r="M23" s="324">
        <v>-16200</v>
      </c>
      <c r="N23" s="332">
        <v>-8005</v>
      </c>
    </row>
    <row r="24" spans="1:14" s="14" customFormat="1" ht="16.5" customHeight="1">
      <c r="A24" s="127"/>
      <c r="B24" s="184" t="s">
        <v>195</v>
      </c>
      <c r="C24" s="388">
        <v>188137</v>
      </c>
      <c r="D24" s="325">
        <v>162414</v>
      </c>
      <c r="E24" s="202">
        <v>0.15837920376322234</v>
      </c>
      <c r="F24" s="202">
        <v>0.15837920376322234</v>
      </c>
      <c r="G24" s="12"/>
      <c r="H24" s="325">
        <v>52119</v>
      </c>
      <c r="I24" s="325">
        <v>56502</v>
      </c>
      <c r="J24" s="325">
        <v>53793</v>
      </c>
      <c r="K24" s="325">
        <v>55302</v>
      </c>
      <c r="L24" s="326">
        <v>58926</v>
      </c>
      <c r="M24" s="326">
        <v>56432</v>
      </c>
      <c r="N24" s="333">
        <v>72779</v>
      </c>
    </row>
    <row r="25" spans="1:14" s="13" customFormat="1" ht="16.5" customHeight="1">
      <c r="A25" s="19"/>
      <c r="B25" s="49" t="s">
        <v>40</v>
      </c>
      <c r="C25" s="387">
        <v>-13547</v>
      </c>
      <c r="D25" s="323">
        <v>-10565</v>
      </c>
      <c r="E25" s="200">
        <v>0.28225272124940837</v>
      </c>
      <c r="F25" s="200">
        <v>0.28225272124940837</v>
      </c>
      <c r="G25" s="12"/>
      <c r="H25" s="323">
        <v>-18908</v>
      </c>
      <c r="I25" s="323">
        <v>7730</v>
      </c>
      <c r="J25" s="323">
        <v>613</v>
      </c>
      <c r="K25" s="323">
        <v>-2054</v>
      </c>
      <c r="L25" s="324">
        <v>-14155</v>
      </c>
      <c r="M25" s="324">
        <v>-134</v>
      </c>
      <c r="N25" s="332">
        <v>742</v>
      </c>
    </row>
    <row r="26" spans="1:14" s="13" customFormat="1" ht="16.5" customHeight="1">
      <c r="A26" s="19"/>
      <c r="B26" s="52" t="s">
        <v>41</v>
      </c>
      <c r="C26" s="387">
        <v>-13702</v>
      </c>
      <c r="D26" s="323">
        <v>-12047</v>
      </c>
      <c r="E26" s="200">
        <v>0.13737860048144768</v>
      </c>
      <c r="F26" s="200">
        <v>0.13737860048144768</v>
      </c>
      <c r="G26" s="12"/>
      <c r="H26" s="323">
        <v>-19999</v>
      </c>
      <c r="I26" s="323">
        <v>7952</v>
      </c>
      <c r="J26" s="323">
        <v>0</v>
      </c>
      <c r="K26" s="323">
        <v>0</v>
      </c>
      <c r="L26" s="324">
        <v>-14109</v>
      </c>
      <c r="M26" s="324">
        <v>407</v>
      </c>
      <c r="N26" s="332">
        <v>0</v>
      </c>
    </row>
    <row r="27" spans="1:14" s="13" customFormat="1" ht="16.5" customHeight="1">
      <c r="A27" s="19"/>
      <c r="B27" s="53" t="s">
        <v>98</v>
      </c>
      <c r="C27" s="387">
        <v>-13702</v>
      </c>
      <c r="D27" s="323">
        <v>-12047</v>
      </c>
      <c r="E27" s="200">
        <v>0.13737860048144768</v>
      </c>
      <c r="F27" s="200">
        <v>0.13737860048144768</v>
      </c>
      <c r="G27" s="12"/>
      <c r="H27" s="323">
        <v>-19999</v>
      </c>
      <c r="I27" s="323">
        <v>7952</v>
      </c>
      <c r="J27" s="323">
        <v>0</v>
      </c>
      <c r="K27" s="323">
        <v>0</v>
      </c>
      <c r="L27" s="324">
        <v>-14109</v>
      </c>
      <c r="M27" s="324">
        <v>407</v>
      </c>
      <c r="N27" s="332">
        <v>0</v>
      </c>
    </row>
    <row r="28" spans="1:14" s="13" customFormat="1" ht="16.5" customHeight="1">
      <c r="A28" s="19"/>
      <c r="B28" s="53" t="s">
        <v>99</v>
      </c>
      <c r="C28" s="387">
        <v>0</v>
      </c>
      <c r="D28" s="323">
        <v>0</v>
      </c>
      <c r="E28" s="200" t="s">
        <v>179</v>
      </c>
      <c r="F28" s="200" t="s">
        <v>179</v>
      </c>
      <c r="G28" s="12"/>
      <c r="H28" s="323">
        <v>0</v>
      </c>
      <c r="I28" s="323">
        <v>0</v>
      </c>
      <c r="J28" s="323">
        <v>0</v>
      </c>
      <c r="K28" s="323">
        <v>0</v>
      </c>
      <c r="L28" s="324">
        <v>0</v>
      </c>
      <c r="M28" s="324">
        <v>0</v>
      </c>
      <c r="N28" s="332">
        <v>0</v>
      </c>
    </row>
    <row r="29" spans="1:14" s="13" customFormat="1" ht="16.5" customHeight="1">
      <c r="A29" s="19"/>
      <c r="B29" s="53" t="s">
        <v>100</v>
      </c>
      <c r="C29" s="387">
        <v>0</v>
      </c>
      <c r="D29" s="323">
        <v>0</v>
      </c>
      <c r="E29" s="200" t="s">
        <v>179</v>
      </c>
      <c r="F29" s="200" t="s">
        <v>179</v>
      </c>
      <c r="G29" s="12"/>
      <c r="H29" s="323">
        <v>0</v>
      </c>
      <c r="I29" s="323">
        <v>0</v>
      </c>
      <c r="J29" s="323">
        <v>0</v>
      </c>
      <c r="K29" s="323">
        <v>0</v>
      </c>
      <c r="L29" s="324">
        <v>0</v>
      </c>
      <c r="M29" s="324">
        <v>0</v>
      </c>
      <c r="N29" s="332">
        <v>0</v>
      </c>
    </row>
    <row r="30" spans="1:14" s="13" customFormat="1" ht="16.5" customHeight="1">
      <c r="A30" s="19"/>
      <c r="B30" s="49" t="s">
        <v>10</v>
      </c>
      <c r="C30" s="387">
        <v>0</v>
      </c>
      <c r="D30" s="323">
        <v>0</v>
      </c>
      <c r="E30" s="200" t="s">
        <v>179</v>
      </c>
      <c r="F30" s="200" t="s">
        <v>179</v>
      </c>
      <c r="G30" s="12"/>
      <c r="H30" s="323">
        <v>0</v>
      </c>
      <c r="I30" s="323">
        <v>0</v>
      </c>
      <c r="J30" s="323">
        <v>0</v>
      </c>
      <c r="K30" s="323">
        <v>-1860</v>
      </c>
      <c r="L30" s="324">
        <v>0</v>
      </c>
      <c r="M30" s="324">
        <v>0</v>
      </c>
      <c r="N30" s="332">
        <v>0</v>
      </c>
    </row>
    <row r="31" spans="1:14" s="14" customFormat="1" ht="16.5" customHeight="1">
      <c r="A31" s="19"/>
      <c r="B31" s="49" t="s">
        <v>11</v>
      </c>
      <c r="C31" s="387">
        <v>8213</v>
      </c>
      <c r="D31" s="323">
        <v>6417</v>
      </c>
      <c r="E31" s="200">
        <v>0.27988156459404712</v>
      </c>
      <c r="F31" s="200">
        <v>0.27988156459404712</v>
      </c>
      <c r="G31" s="12"/>
      <c r="H31" s="323">
        <v>2850</v>
      </c>
      <c r="I31" s="323">
        <v>336</v>
      </c>
      <c r="J31" s="323">
        <v>3231</v>
      </c>
      <c r="K31" s="323">
        <v>21</v>
      </c>
      <c r="L31" s="324">
        <v>7730</v>
      </c>
      <c r="M31" s="324">
        <v>504</v>
      </c>
      <c r="N31" s="332">
        <v>-21</v>
      </c>
    </row>
    <row r="32" spans="1:14" s="136" customFormat="1" ht="16.5" customHeight="1">
      <c r="A32" s="122"/>
      <c r="B32" s="184" t="s">
        <v>148</v>
      </c>
      <c r="C32" s="388">
        <v>182803</v>
      </c>
      <c r="D32" s="325">
        <v>158266</v>
      </c>
      <c r="E32" s="202">
        <v>0.15503645760934126</v>
      </c>
      <c r="F32" s="202">
        <v>0.15503645760934126</v>
      </c>
      <c r="G32" s="12"/>
      <c r="H32" s="325">
        <v>36061</v>
      </c>
      <c r="I32" s="325">
        <v>64568</v>
      </c>
      <c r="J32" s="325">
        <v>57637</v>
      </c>
      <c r="K32" s="325">
        <v>51409</v>
      </c>
      <c r="L32" s="326">
        <v>52501</v>
      </c>
      <c r="M32" s="326">
        <v>56802</v>
      </c>
      <c r="N32" s="333">
        <v>73500</v>
      </c>
    </row>
    <row r="33" spans="1:14" ht="16.5" customHeight="1">
      <c r="A33" s="122"/>
      <c r="B33" s="184" t="s">
        <v>151</v>
      </c>
      <c r="C33" s="388">
        <v>163025</v>
      </c>
      <c r="D33" s="325">
        <v>141742</v>
      </c>
      <c r="E33" s="202">
        <v>0.15015309506003871</v>
      </c>
      <c r="F33" s="202">
        <v>0.15015309506003871</v>
      </c>
      <c r="G33" s="12"/>
      <c r="H33" s="325">
        <v>32401</v>
      </c>
      <c r="I33" s="325">
        <v>57770</v>
      </c>
      <c r="J33" s="325">
        <v>51571</v>
      </c>
      <c r="K33" s="325">
        <v>46153</v>
      </c>
      <c r="L33" s="326">
        <v>46604</v>
      </c>
      <c r="M33" s="326">
        <v>50658</v>
      </c>
      <c r="N33" s="333">
        <v>65763</v>
      </c>
    </row>
    <row r="34" spans="1:14" ht="16.5" customHeight="1">
      <c r="A34" s="134"/>
      <c r="B34" s="184" t="s">
        <v>152</v>
      </c>
      <c r="C34" s="388">
        <v>158848.26999999999</v>
      </c>
      <c r="D34" s="325">
        <v>142852.75300000003</v>
      </c>
      <c r="E34" s="202">
        <v>0.11197205978942493</v>
      </c>
      <c r="F34" s="202">
        <v>0.11197205978942493</v>
      </c>
      <c r="G34" s="12"/>
      <c r="H34" s="325">
        <v>28860.758000000002</v>
      </c>
      <c r="I34" s="325">
        <v>54925.478000000003</v>
      </c>
      <c r="J34" s="325">
        <v>59066.517</v>
      </c>
      <c r="K34" s="325">
        <v>58009.358000000007</v>
      </c>
      <c r="L34" s="326">
        <v>46604</v>
      </c>
      <c r="M34" s="326">
        <v>47261.455000000002</v>
      </c>
      <c r="N34" s="333">
        <v>64982.815000000002</v>
      </c>
    </row>
    <row r="35" spans="1:14" ht="16.5" customHeight="1">
      <c r="A35" s="93"/>
      <c r="B35" s="8"/>
      <c r="C35" s="245"/>
      <c r="D35" s="9"/>
      <c r="E35" s="77"/>
      <c r="F35" s="77"/>
      <c r="G35" s="12"/>
      <c r="H35" s="9"/>
      <c r="I35" s="9"/>
      <c r="J35" s="9"/>
      <c r="K35" s="9"/>
      <c r="L35" s="309"/>
      <c r="M35" s="309"/>
      <c r="N35" s="360"/>
    </row>
    <row r="36" spans="1:14" ht="23.25" thickBot="1">
      <c r="A36" s="196"/>
      <c r="B36" s="179" t="s">
        <v>155</v>
      </c>
      <c r="C36" s="210"/>
      <c r="D36" s="246"/>
      <c r="E36" s="179"/>
      <c r="F36" s="179"/>
      <c r="G36" s="12"/>
      <c r="H36" s="179"/>
      <c r="I36" s="179"/>
      <c r="J36" s="179"/>
      <c r="K36" s="179"/>
      <c r="L36" s="280"/>
      <c r="M36" s="280"/>
      <c r="N36" s="329"/>
    </row>
    <row r="37" spans="1:14" ht="16.5" customHeight="1">
      <c r="A37" s="222"/>
      <c r="B37" s="223"/>
      <c r="C37" s="211"/>
      <c r="D37" s="247"/>
      <c r="E37" s="223"/>
      <c r="F37" s="223"/>
      <c r="G37" s="12"/>
      <c r="H37" s="223"/>
      <c r="I37" s="223"/>
      <c r="J37" s="223"/>
      <c r="K37" s="223"/>
      <c r="L37" s="292"/>
      <c r="M37" s="292"/>
      <c r="N37" s="343"/>
    </row>
    <row r="38" spans="1:14" ht="16.5" customHeight="1">
      <c r="A38" s="93"/>
      <c r="B38" s="59" t="s">
        <v>14</v>
      </c>
      <c r="C38" s="212">
        <v>0.36785611818381275</v>
      </c>
      <c r="D38" s="100">
        <v>0.37021468427290666</v>
      </c>
      <c r="E38" s="110">
        <v>-0.23585660890939053</v>
      </c>
      <c r="F38" s="111"/>
      <c r="G38" s="12"/>
      <c r="H38" s="100">
        <v>0.38584306871492963</v>
      </c>
      <c r="I38" s="100">
        <v>0.36341298010445383</v>
      </c>
      <c r="J38" s="100">
        <v>0.36199247586598521</v>
      </c>
      <c r="K38" s="100">
        <v>0.38428793244822834</v>
      </c>
      <c r="L38" s="287">
        <v>0.38024105598859892</v>
      </c>
      <c r="M38" s="287">
        <v>0.37515485203028215</v>
      </c>
      <c r="N38" s="337">
        <v>0.34954950602671564</v>
      </c>
    </row>
    <row r="39" spans="1:14" ht="16.5" customHeight="1">
      <c r="A39" s="93"/>
      <c r="B39" s="59" t="s">
        <v>54</v>
      </c>
      <c r="C39" s="214">
        <v>68.824380932107374</v>
      </c>
      <c r="D39" s="102">
        <v>102.37704115174962</v>
      </c>
      <c r="E39" s="102">
        <v>-33.552660219642249</v>
      </c>
      <c r="F39" s="112"/>
      <c r="G39" s="12"/>
      <c r="H39" s="102">
        <v>93.211535484392428</v>
      </c>
      <c r="I39" s="102">
        <v>100.24372382752431</v>
      </c>
      <c r="J39" s="102">
        <v>113.50592337300526</v>
      </c>
      <c r="K39" s="102">
        <v>93.525470995254182</v>
      </c>
      <c r="L39" s="288">
        <v>73.175010356103087</v>
      </c>
      <c r="M39" s="288">
        <v>91.469695687521451</v>
      </c>
      <c r="N39" s="338">
        <v>43.202276309319394</v>
      </c>
    </row>
    <row r="40" spans="1:14" ht="16.5" customHeight="1">
      <c r="A40" s="93"/>
      <c r="B40" s="59"/>
      <c r="C40" s="212"/>
      <c r="D40" s="100"/>
      <c r="E40" s="102"/>
      <c r="F40" s="112"/>
      <c r="G40" s="12"/>
      <c r="H40" s="102"/>
      <c r="I40" s="102"/>
      <c r="J40" s="102"/>
      <c r="K40" s="102"/>
      <c r="L40" s="288"/>
      <c r="M40" s="288"/>
      <c r="N40" s="338"/>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77">
        <v>7619430</v>
      </c>
      <c r="D43" s="376">
        <v>6486830</v>
      </c>
      <c r="E43" s="99">
        <v>0.17459992014589565</v>
      </c>
      <c r="F43" s="112"/>
      <c r="G43" s="12"/>
      <c r="H43" s="376">
        <v>6312401</v>
      </c>
      <c r="I43" s="376">
        <v>6278456</v>
      </c>
      <c r="J43" s="376">
        <v>6486830</v>
      </c>
      <c r="K43" s="376">
        <v>6583998</v>
      </c>
      <c r="L43" s="379">
        <v>6964692</v>
      </c>
      <c r="M43" s="379">
        <v>7202769</v>
      </c>
      <c r="N43" s="378">
        <v>7619430</v>
      </c>
    </row>
    <row r="44" spans="1:14" ht="16.5" customHeight="1">
      <c r="A44" s="93"/>
      <c r="B44" s="76" t="s">
        <v>110</v>
      </c>
      <c r="C44" s="377">
        <v>11340946</v>
      </c>
      <c r="D44" s="376">
        <v>10221282</v>
      </c>
      <c r="E44" s="99">
        <v>0.10954242334767783</v>
      </c>
      <c r="F44" s="112"/>
      <c r="G44" s="12"/>
      <c r="H44" s="376">
        <v>10089836</v>
      </c>
      <c r="I44" s="376">
        <v>9929869</v>
      </c>
      <c r="J44" s="376">
        <v>10221282</v>
      </c>
      <c r="K44" s="376">
        <v>10095511</v>
      </c>
      <c r="L44" s="379">
        <v>10491278</v>
      </c>
      <c r="M44" s="379">
        <v>10570371</v>
      </c>
      <c r="N44" s="378">
        <v>11340946</v>
      </c>
    </row>
    <row r="45" spans="1:14" ht="16.5" customHeight="1">
      <c r="A45" s="93"/>
      <c r="B45" s="59" t="s">
        <v>52</v>
      </c>
      <c r="C45" s="377">
        <v>6869436.5</v>
      </c>
      <c r="D45" s="376">
        <v>6257657</v>
      </c>
      <c r="E45" s="99">
        <v>9.7764946209100367E-2</v>
      </c>
      <c r="F45" s="112"/>
      <c r="G45" s="12"/>
      <c r="H45" s="376">
        <v>6218146</v>
      </c>
      <c r="I45" s="376">
        <v>6282653</v>
      </c>
      <c r="J45" s="376">
        <v>6257657</v>
      </c>
      <c r="K45" s="376">
        <v>5599708</v>
      </c>
      <c r="L45" s="379">
        <v>6383428</v>
      </c>
      <c r="M45" s="379">
        <v>6776804.5</v>
      </c>
      <c r="N45" s="378">
        <v>6869436.5</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3976.49</v>
      </c>
      <c r="D49" s="98">
        <v>4119.6400000000003</v>
      </c>
      <c r="E49" s="99">
        <v>-3.4748181879970197E-2</v>
      </c>
      <c r="F49" s="111"/>
      <c r="G49" s="12"/>
      <c r="H49" s="98">
        <v>4183.7</v>
      </c>
      <c r="I49" s="98">
        <v>4142.7</v>
      </c>
      <c r="J49" s="98">
        <v>4119.6400000000003</v>
      </c>
      <c r="K49" s="98">
        <v>4108.1400000000003</v>
      </c>
      <c r="L49" s="282">
        <v>4032.89</v>
      </c>
      <c r="M49" s="282">
        <v>3983.89</v>
      </c>
      <c r="N49" s="340">
        <v>3976.49</v>
      </c>
    </row>
    <row r="50" spans="1:14">
      <c r="A50" s="93"/>
      <c r="B50" s="76" t="s">
        <v>187</v>
      </c>
      <c r="C50" s="219">
        <v>0.24725191451086426</v>
      </c>
      <c r="D50" s="54">
        <v>0.22446007768170551</v>
      </c>
      <c r="E50" s="110">
        <v>2.2791836829158751</v>
      </c>
      <c r="F50" s="113"/>
      <c r="G50" s="12"/>
      <c r="H50" s="54">
        <v>0.13268671697944878</v>
      </c>
      <c r="I50" s="54">
        <v>0.26311606392509218</v>
      </c>
      <c r="J50" s="54">
        <v>0.27718979725647563</v>
      </c>
      <c r="K50" s="54">
        <v>0.29499389180242325</v>
      </c>
      <c r="L50" s="290">
        <v>0.23159309753199622</v>
      </c>
      <c r="M50" s="290">
        <v>0.2168834111688534</v>
      </c>
      <c r="N50" s="341">
        <v>0.29029076025926387</v>
      </c>
    </row>
    <row r="51" spans="1:14" s="447" customFormat="1" ht="20.25" customHeight="1">
      <c r="A51" s="448"/>
      <c r="B51" s="448" t="s">
        <v>177</v>
      </c>
      <c r="C51" s="446"/>
      <c r="D51" s="446"/>
      <c r="E51" s="446"/>
      <c r="F51" s="446"/>
      <c r="G51" s="449"/>
      <c r="H51" s="446"/>
      <c r="I51" s="446"/>
      <c r="J51" s="446"/>
      <c r="K51" s="446"/>
      <c r="L51" s="446"/>
      <c r="M51" s="446"/>
      <c r="N51" s="446"/>
    </row>
    <row r="52" spans="1:14" ht="16.5" customHeight="1">
      <c r="A52" s="12" t="s">
        <v>91</v>
      </c>
      <c r="B52" s="49" t="s">
        <v>188</v>
      </c>
      <c r="C52" s="58"/>
      <c r="D52" s="58"/>
      <c r="G52" s="125"/>
      <c r="I52" s="58"/>
      <c r="J52" s="58"/>
      <c r="K52" s="58"/>
      <c r="L52" s="58"/>
      <c r="M52" s="58"/>
      <c r="N52" s="58"/>
    </row>
    <row r="53" spans="1:14">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121</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76075</v>
      </c>
      <c r="D11" s="323">
        <v>70543</v>
      </c>
      <c r="E11" s="200">
        <v>7.8420254312972171E-2</v>
      </c>
      <c r="F11" s="200">
        <v>7.8420254312972171E-2</v>
      </c>
      <c r="G11" s="12"/>
      <c r="H11" s="323">
        <v>22159</v>
      </c>
      <c r="I11" s="323">
        <v>24113</v>
      </c>
      <c r="J11" s="323">
        <v>24271</v>
      </c>
      <c r="K11" s="323">
        <v>25128</v>
      </c>
      <c r="L11" s="324">
        <v>24641</v>
      </c>
      <c r="M11" s="324">
        <v>25065</v>
      </c>
      <c r="N11" s="332">
        <v>26369</v>
      </c>
    </row>
    <row r="12" spans="1:14" s="13" customFormat="1" ht="16.5" customHeight="1">
      <c r="A12" s="19"/>
      <c r="B12" s="49" t="s">
        <v>140</v>
      </c>
      <c r="C12" s="387">
        <v>2</v>
      </c>
      <c r="D12" s="323">
        <v>20</v>
      </c>
      <c r="E12" s="200">
        <v>-0.9</v>
      </c>
      <c r="F12" s="200">
        <v>-0.9</v>
      </c>
      <c r="G12" s="12"/>
      <c r="H12" s="323">
        <v>0</v>
      </c>
      <c r="I12" s="323">
        <v>20</v>
      </c>
      <c r="J12" s="323">
        <v>0</v>
      </c>
      <c r="K12" s="323">
        <v>0</v>
      </c>
      <c r="L12" s="324">
        <v>0</v>
      </c>
      <c r="M12" s="324">
        <v>2</v>
      </c>
      <c r="N12" s="332">
        <v>0</v>
      </c>
    </row>
    <row r="13" spans="1:14" s="13" customFormat="1" ht="16.5" customHeight="1">
      <c r="A13" s="19"/>
      <c r="B13" s="49" t="s">
        <v>141</v>
      </c>
      <c r="C13" s="387">
        <v>40686</v>
      </c>
      <c r="D13" s="323">
        <v>34691</v>
      </c>
      <c r="E13" s="200">
        <v>0.17281139200368978</v>
      </c>
      <c r="F13" s="200">
        <v>0.17281139200368978</v>
      </c>
      <c r="G13" s="12"/>
      <c r="H13" s="323">
        <v>11312</v>
      </c>
      <c r="I13" s="323">
        <v>11339</v>
      </c>
      <c r="J13" s="323">
        <v>12040</v>
      </c>
      <c r="K13" s="323">
        <v>12052</v>
      </c>
      <c r="L13" s="324">
        <v>12963</v>
      </c>
      <c r="M13" s="324">
        <v>13527</v>
      </c>
      <c r="N13" s="332">
        <v>14196</v>
      </c>
    </row>
    <row r="14" spans="1:14" s="13" customFormat="1" ht="16.5" customHeight="1">
      <c r="A14" s="19"/>
      <c r="B14" s="49" t="s">
        <v>142</v>
      </c>
      <c r="C14" s="387">
        <v>9117</v>
      </c>
      <c r="D14" s="323">
        <v>5839</v>
      </c>
      <c r="E14" s="200">
        <v>0.56139749957184448</v>
      </c>
      <c r="F14" s="200">
        <v>0.56139749957184448</v>
      </c>
      <c r="G14" s="12"/>
      <c r="H14" s="323">
        <v>1584</v>
      </c>
      <c r="I14" s="323">
        <v>1875</v>
      </c>
      <c r="J14" s="323">
        <v>2380</v>
      </c>
      <c r="K14" s="323">
        <v>2506</v>
      </c>
      <c r="L14" s="324">
        <v>2832</v>
      </c>
      <c r="M14" s="324">
        <v>2958</v>
      </c>
      <c r="N14" s="332">
        <v>3327</v>
      </c>
    </row>
    <row r="15" spans="1:14" s="13" customFormat="1" ht="16.5" customHeight="1">
      <c r="A15" s="19"/>
      <c r="B15" s="49" t="s">
        <v>143</v>
      </c>
      <c r="C15" s="387">
        <v>2408</v>
      </c>
      <c r="D15" s="323">
        <v>2086</v>
      </c>
      <c r="E15" s="200">
        <v>0.15436241610738266</v>
      </c>
      <c r="F15" s="200">
        <v>0.15436241610738266</v>
      </c>
      <c r="G15" s="12"/>
      <c r="H15" s="323">
        <v>701</v>
      </c>
      <c r="I15" s="323">
        <v>642</v>
      </c>
      <c r="J15" s="323">
        <v>743</v>
      </c>
      <c r="K15" s="323">
        <v>1465</v>
      </c>
      <c r="L15" s="324">
        <v>1164</v>
      </c>
      <c r="M15" s="324">
        <v>626</v>
      </c>
      <c r="N15" s="332">
        <v>618</v>
      </c>
    </row>
    <row r="16" spans="1:14" s="14" customFormat="1" ht="16.5" customHeight="1">
      <c r="A16" s="127"/>
      <c r="B16" s="184" t="s">
        <v>144</v>
      </c>
      <c r="C16" s="388">
        <v>128288</v>
      </c>
      <c r="D16" s="325">
        <v>113179</v>
      </c>
      <c r="E16" s="202">
        <v>0.13349649669991792</v>
      </c>
      <c r="F16" s="202">
        <v>0.13349649669991792</v>
      </c>
      <c r="G16" s="12"/>
      <c r="H16" s="325">
        <v>35756</v>
      </c>
      <c r="I16" s="325">
        <v>37989</v>
      </c>
      <c r="J16" s="325">
        <v>39434</v>
      </c>
      <c r="K16" s="325">
        <v>41151</v>
      </c>
      <c r="L16" s="326">
        <v>41600</v>
      </c>
      <c r="M16" s="326">
        <v>42178</v>
      </c>
      <c r="N16" s="333">
        <v>44510</v>
      </c>
    </row>
    <row r="17" spans="1:14" s="13" customFormat="1" ht="16.5" customHeight="1">
      <c r="A17" s="19"/>
      <c r="B17" s="49" t="s">
        <v>145</v>
      </c>
      <c r="C17" s="387">
        <v>-30317</v>
      </c>
      <c r="D17" s="323">
        <v>-29686</v>
      </c>
      <c r="E17" s="200">
        <v>2.1255810819915011E-2</v>
      </c>
      <c r="F17" s="200">
        <v>2.1255810819915011E-2</v>
      </c>
      <c r="G17" s="12"/>
      <c r="H17" s="323">
        <v>-9933</v>
      </c>
      <c r="I17" s="323">
        <v>-9863</v>
      </c>
      <c r="J17" s="323">
        <v>-9890</v>
      </c>
      <c r="K17" s="323">
        <v>-9873</v>
      </c>
      <c r="L17" s="324">
        <v>-10128</v>
      </c>
      <c r="M17" s="324">
        <v>-10019</v>
      </c>
      <c r="N17" s="332">
        <v>-10170</v>
      </c>
    </row>
    <row r="18" spans="1:14" s="13" customFormat="1" ht="16.5" customHeight="1">
      <c r="A18" s="19"/>
      <c r="B18" s="49" t="s">
        <v>146</v>
      </c>
      <c r="C18" s="387">
        <v>-20954</v>
      </c>
      <c r="D18" s="323">
        <v>-19598</v>
      </c>
      <c r="E18" s="200">
        <v>6.9190733748341726E-2</v>
      </c>
      <c r="F18" s="200">
        <v>6.9190733748341726E-2</v>
      </c>
      <c r="G18" s="12"/>
      <c r="H18" s="323">
        <v>-6618</v>
      </c>
      <c r="I18" s="323">
        <v>-6318</v>
      </c>
      <c r="J18" s="323">
        <v>-6662</v>
      </c>
      <c r="K18" s="323">
        <v>-6527</v>
      </c>
      <c r="L18" s="324">
        <v>-6961</v>
      </c>
      <c r="M18" s="324">
        <v>-6885</v>
      </c>
      <c r="N18" s="332">
        <v>-7108</v>
      </c>
    </row>
    <row r="19" spans="1:14" s="13" customFormat="1" ht="16.5" customHeight="1">
      <c r="A19" s="19"/>
      <c r="B19" s="49" t="s">
        <v>8</v>
      </c>
      <c r="C19" s="387">
        <v>0</v>
      </c>
      <c r="D19" s="323">
        <v>0</v>
      </c>
      <c r="E19" s="200" t="s">
        <v>179</v>
      </c>
      <c r="F19" s="200" t="s">
        <v>179</v>
      </c>
      <c r="G19" s="12"/>
      <c r="H19" s="323">
        <v>0</v>
      </c>
      <c r="I19" s="323">
        <v>0</v>
      </c>
      <c r="J19" s="323">
        <v>0</v>
      </c>
      <c r="K19" s="323">
        <v>0</v>
      </c>
      <c r="L19" s="324">
        <v>0</v>
      </c>
      <c r="M19" s="324">
        <v>0</v>
      </c>
      <c r="N19" s="332">
        <v>0</v>
      </c>
    </row>
    <row r="20" spans="1:14" s="13" customFormat="1" ht="16.5" customHeight="1">
      <c r="A20" s="19"/>
      <c r="B20" s="49" t="s">
        <v>9</v>
      </c>
      <c r="C20" s="387">
        <v>-7416</v>
      </c>
      <c r="D20" s="323">
        <v>-7056</v>
      </c>
      <c r="E20" s="200">
        <v>5.1020408163265252E-2</v>
      </c>
      <c r="F20" s="200">
        <v>5.1020408163265252E-2</v>
      </c>
      <c r="G20" s="12"/>
      <c r="H20" s="323">
        <v>-2551</v>
      </c>
      <c r="I20" s="323">
        <v>-2217</v>
      </c>
      <c r="J20" s="323">
        <v>-2288</v>
      </c>
      <c r="K20" s="323">
        <v>-2469</v>
      </c>
      <c r="L20" s="324">
        <v>-2457</v>
      </c>
      <c r="M20" s="324">
        <v>-2462</v>
      </c>
      <c r="N20" s="332">
        <v>-2497</v>
      </c>
    </row>
    <row r="21" spans="1:14" s="14" customFormat="1" ht="16.5" customHeight="1">
      <c r="A21" s="127"/>
      <c r="B21" s="50" t="s">
        <v>39</v>
      </c>
      <c r="C21" s="205">
        <v>-58687</v>
      </c>
      <c r="D21" s="327">
        <v>-56340</v>
      </c>
      <c r="E21" s="99">
        <v>4.16577919772807E-2</v>
      </c>
      <c r="F21" s="99">
        <v>4.16577919772807E-2</v>
      </c>
      <c r="G21" s="12"/>
      <c r="H21" s="327">
        <v>-19102</v>
      </c>
      <c r="I21" s="327">
        <v>-18398</v>
      </c>
      <c r="J21" s="327">
        <v>-18840</v>
      </c>
      <c r="K21" s="327">
        <v>-18869</v>
      </c>
      <c r="L21" s="328">
        <v>-19546</v>
      </c>
      <c r="M21" s="328">
        <v>-19366</v>
      </c>
      <c r="N21" s="334">
        <v>-19775</v>
      </c>
    </row>
    <row r="22" spans="1:14" s="14" customFormat="1" ht="16.5" customHeight="1">
      <c r="A22" s="127"/>
      <c r="B22" s="184" t="s">
        <v>147</v>
      </c>
      <c r="C22" s="388">
        <v>69601</v>
      </c>
      <c r="D22" s="325">
        <v>56839</v>
      </c>
      <c r="E22" s="202">
        <v>0.22452893259909579</v>
      </c>
      <c r="F22" s="202">
        <v>0.22452893259909579</v>
      </c>
      <c r="G22" s="12"/>
      <c r="H22" s="325">
        <v>16654</v>
      </c>
      <c r="I22" s="325">
        <v>19591</v>
      </c>
      <c r="J22" s="325">
        <v>20594</v>
      </c>
      <c r="K22" s="325">
        <v>22282</v>
      </c>
      <c r="L22" s="326">
        <v>22054</v>
      </c>
      <c r="M22" s="326">
        <v>22812</v>
      </c>
      <c r="N22" s="333">
        <v>24735</v>
      </c>
    </row>
    <row r="23" spans="1:14" s="13" customFormat="1" ht="16.5" customHeight="1">
      <c r="A23" s="19"/>
      <c r="B23" s="51" t="s">
        <v>192</v>
      </c>
      <c r="C23" s="387">
        <v>-5828</v>
      </c>
      <c r="D23" s="323">
        <v>-6846</v>
      </c>
      <c r="E23" s="200">
        <v>-0.14869997078586039</v>
      </c>
      <c r="F23" s="200">
        <v>-0.14869997078586039</v>
      </c>
      <c r="G23" s="12"/>
      <c r="H23" s="323">
        <v>-2627</v>
      </c>
      <c r="I23" s="323">
        <v>-2312</v>
      </c>
      <c r="J23" s="323">
        <v>-1907</v>
      </c>
      <c r="K23" s="323">
        <v>-1212</v>
      </c>
      <c r="L23" s="324">
        <v>-1991</v>
      </c>
      <c r="M23" s="324">
        <v>-2420</v>
      </c>
      <c r="N23" s="332">
        <v>-1417</v>
      </c>
    </row>
    <row r="24" spans="1:14" s="14" customFormat="1" ht="16.5" customHeight="1">
      <c r="A24" s="127"/>
      <c r="B24" s="184" t="s">
        <v>195</v>
      </c>
      <c r="C24" s="388">
        <v>63773</v>
      </c>
      <c r="D24" s="325">
        <v>49993</v>
      </c>
      <c r="E24" s="202">
        <v>0.2756385894025164</v>
      </c>
      <c r="F24" s="202">
        <v>0.2756385894025164</v>
      </c>
      <c r="G24" s="12"/>
      <c r="H24" s="325">
        <v>14027</v>
      </c>
      <c r="I24" s="325">
        <v>17279</v>
      </c>
      <c r="J24" s="325">
        <v>18687</v>
      </c>
      <c r="K24" s="325">
        <v>21070</v>
      </c>
      <c r="L24" s="326">
        <v>20063</v>
      </c>
      <c r="M24" s="326">
        <v>20392</v>
      </c>
      <c r="N24" s="333">
        <v>23318</v>
      </c>
    </row>
    <row r="25" spans="1:14" s="13" customFormat="1" ht="16.5" customHeight="1">
      <c r="A25" s="19"/>
      <c r="B25" s="49" t="s">
        <v>40</v>
      </c>
      <c r="C25" s="387">
        <v>-6156</v>
      </c>
      <c r="D25" s="323">
        <v>-5912</v>
      </c>
      <c r="E25" s="200">
        <v>4.127198917456032E-2</v>
      </c>
      <c r="F25" s="200">
        <v>4.127198917456032E-2</v>
      </c>
      <c r="G25" s="12"/>
      <c r="H25" s="323">
        <v>-1830</v>
      </c>
      <c r="I25" s="323">
        <v>-1972</v>
      </c>
      <c r="J25" s="323">
        <v>-2110</v>
      </c>
      <c r="K25" s="323">
        <v>-2100</v>
      </c>
      <c r="L25" s="324">
        <v>-2112</v>
      </c>
      <c r="M25" s="324">
        <v>-2135</v>
      </c>
      <c r="N25" s="332">
        <v>-1909</v>
      </c>
    </row>
    <row r="26" spans="1:14" s="13" customFormat="1" ht="16.5" customHeight="1">
      <c r="A26" s="19"/>
      <c r="B26" s="52" t="s">
        <v>41</v>
      </c>
      <c r="C26" s="387">
        <v>-5944</v>
      </c>
      <c r="D26" s="323">
        <v>-5698</v>
      </c>
      <c r="E26" s="200">
        <v>4.3173043173043268E-2</v>
      </c>
      <c r="F26" s="200">
        <v>4.3173043173043268E-2</v>
      </c>
      <c r="G26" s="12"/>
      <c r="H26" s="323">
        <v>-1824</v>
      </c>
      <c r="I26" s="323">
        <v>-1898</v>
      </c>
      <c r="J26" s="323">
        <v>-1976</v>
      </c>
      <c r="K26" s="323">
        <v>-1990</v>
      </c>
      <c r="L26" s="324">
        <v>-1982</v>
      </c>
      <c r="M26" s="324">
        <v>-2012</v>
      </c>
      <c r="N26" s="332">
        <v>-1950</v>
      </c>
    </row>
    <row r="27" spans="1:14" s="13" customFormat="1" ht="16.5" customHeight="1">
      <c r="A27" s="19"/>
      <c r="B27" s="53" t="s">
        <v>98</v>
      </c>
      <c r="C27" s="387">
        <v>-5944</v>
      </c>
      <c r="D27" s="323">
        <v>-5698</v>
      </c>
      <c r="E27" s="200">
        <v>4.3173043173043268E-2</v>
      </c>
      <c r="F27" s="200">
        <v>4.3173043173043268E-2</v>
      </c>
      <c r="G27" s="12"/>
      <c r="H27" s="323">
        <v>-1824</v>
      </c>
      <c r="I27" s="323">
        <v>-1898</v>
      </c>
      <c r="J27" s="323">
        <v>-1976</v>
      </c>
      <c r="K27" s="323">
        <v>-1990</v>
      </c>
      <c r="L27" s="324">
        <v>-1982</v>
      </c>
      <c r="M27" s="324">
        <v>-2012</v>
      </c>
      <c r="N27" s="332">
        <v>-1950</v>
      </c>
    </row>
    <row r="28" spans="1:14" s="13" customFormat="1" ht="16.5" customHeight="1">
      <c r="A28" s="19"/>
      <c r="B28" s="53" t="s">
        <v>99</v>
      </c>
      <c r="C28" s="387">
        <v>0</v>
      </c>
      <c r="D28" s="323">
        <v>0</v>
      </c>
      <c r="E28" s="200" t="s">
        <v>179</v>
      </c>
      <c r="F28" s="200" t="s">
        <v>179</v>
      </c>
      <c r="G28" s="12"/>
      <c r="H28" s="323">
        <v>0</v>
      </c>
      <c r="I28" s="323">
        <v>0</v>
      </c>
      <c r="J28" s="323">
        <v>0</v>
      </c>
      <c r="K28" s="323">
        <v>0</v>
      </c>
      <c r="L28" s="324">
        <v>0</v>
      </c>
      <c r="M28" s="324">
        <v>0</v>
      </c>
      <c r="N28" s="332">
        <v>0</v>
      </c>
    </row>
    <row r="29" spans="1:14" s="13" customFormat="1" ht="16.5" customHeight="1">
      <c r="A29" s="19"/>
      <c r="B29" s="53" t="s">
        <v>100</v>
      </c>
      <c r="C29" s="387">
        <v>0</v>
      </c>
      <c r="D29" s="323">
        <v>0</v>
      </c>
      <c r="E29" s="200" t="s">
        <v>179</v>
      </c>
      <c r="F29" s="200" t="s">
        <v>179</v>
      </c>
      <c r="G29" s="12"/>
      <c r="H29" s="323">
        <v>0</v>
      </c>
      <c r="I29" s="323">
        <v>0</v>
      </c>
      <c r="J29" s="323">
        <v>0</v>
      </c>
      <c r="K29" s="323">
        <v>0</v>
      </c>
      <c r="L29" s="324">
        <v>0</v>
      </c>
      <c r="M29" s="324">
        <v>0</v>
      </c>
      <c r="N29" s="332">
        <v>0</v>
      </c>
    </row>
    <row r="30" spans="1:14" s="13" customFormat="1" ht="16.5" customHeight="1">
      <c r="A30" s="19"/>
      <c r="B30" s="49" t="s">
        <v>10</v>
      </c>
      <c r="C30" s="387">
        <v>0</v>
      </c>
      <c r="D30" s="323">
        <v>0</v>
      </c>
      <c r="E30" s="200" t="s">
        <v>179</v>
      </c>
      <c r="F30" s="200" t="s">
        <v>179</v>
      </c>
      <c r="G30" s="12"/>
      <c r="H30" s="323">
        <v>0</v>
      </c>
      <c r="I30" s="323">
        <v>0</v>
      </c>
      <c r="J30" s="323">
        <v>0</v>
      </c>
      <c r="K30" s="323">
        <v>0</v>
      </c>
      <c r="L30" s="324">
        <v>0</v>
      </c>
      <c r="M30" s="324">
        <v>0</v>
      </c>
      <c r="N30" s="332">
        <v>0</v>
      </c>
    </row>
    <row r="31" spans="1:14" s="14" customFormat="1" ht="16.5" customHeight="1">
      <c r="A31" s="19"/>
      <c r="B31" s="49" t="s">
        <v>11</v>
      </c>
      <c r="C31" s="387">
        <v>1532</v>
      </c>
      <c r="D31" s="323">
        <v>1511</v>
      </c>
      <c r="E31" s="200">
        <v>1.3898080741231E-2</v>
      </c>
      <c r="F31" s="200">
        <v>1.3898080741231E-2</v>
      </c>
      <c r="G31" s="12"/>
      <c r="H31" s="323">
        <v>921</v>
      </c>
      <c r="I31" s="323">
        <v>421</v>
      </c>
      <c r="J31" s="323">
        <v>169</v>
      </c>
      <c r="K31" s="323">
        <v>-853</v>
      </c>
      <c r="L31" s="324">
        <v>1110</v>
      </c>
      <c r="M31" s="324">
        <v>101</v>
      </c>
      <c r="N31" s="332">
        <v>321</v>
      </c>
    </row>
    <row r="32" spans="1:14" s="136" customFormat="1" ht="16.5" customHeight="1">
      <c r="A32" s="122"/>
      <c r="B32" s="184" t="s">
        <v>148</v>
      </c>
      <c r="C32" s="388">
        <v>59149</v>
      </c>
      <c r="D32" s="325">
        <v>45592</v>
      </c>
      <c r="E32" s="202">
        <v>0.29735479908755913</v>
      </c>
      <c r="F32" s="202">
        <v>0.29735479908755913</v>
      </c>
      <c r="G32" s="12"/>
      <c r="H32" s="325">
        <v>13118</v>
      </c>
      <c r="I32" s="325">
        <v>15728</v>
      </c>
      <c r="J32" s="325">
        <v>16746</v>
      </c>
      <c r="K32" s="325">
        <v>18117</v>
      </c>
      <c r="L32" s="326">
        <v>19061</v>
      </c>
      <c r="M32" s="326">
        <v>18358</v>
      </c>
      <c r="N32" s="333">
        <v>21730</v>
      </c>
    </row>
    <row r="33" spans="1:14" ht="16.5" customHeight="1">
      <c r="A33" s="122"/>
      <c r="B33" s="184" t="s">
        <v>151</v>
      </c>
      <c r="C33" s="388">
        <v>50766</v>
      </c>
      <c r="D33" s="325">
        <v>35052</v>
      </c>
      <c r="E33" s="202">
        <v>0.44830537487161926</v>
      </c>
      <c r="F33" s="202">
        <v>0.44830537487161926</v>
      </c>
      <c r="G33" s="12"/>
      <c r="H33" s="325">
        <v>10143</v>
      </c>
      <c r="I33" s="325">
        <v>12132</v>
      </c>
      <c r="J33" s="325">
        <v>12777</v>
      </c>
      <c r="K33" s="325">
        <v>13996</v>
      </c>
      <c r="L33" s="326">
        <v>14841</v>
      </c>
      <c r="M33" s="326">
        <v>14384</v>
      </c>
      <c r="N33" s="333">
        <v>21541</v>
      </c>
    </row>
    <row r="34" spans="1:14" ht="16.5" customHeight="1">
      <c r="A34" s="134"/>
      <c r="B34" s="184" t="s">
        <v>152</v>
      </c>
      <c r="C34" s="388">
        <v>49359.038</v>
      </c>
      <c r="D34" s="325">
        <v>32738.135000000006</v>
      </c>
      <c r="E34" s="202">
        <v>0.50769242047538721</v>
      </c>
      <c r="F34" s="202">
        <v>0.50769242047538721</v>
      </c>
      <c r="G34" s="12"/>
      <c r="H34" s="325">
        <v>9149.9389999999985</v>
      </c>
      <c r="I34" s="325">
        <v>11082.838</v>
      </c>
      <c r="J34" s="325">
        <v>12505.358</v>
      </c>
      <c r="K34" s="325">
        <v>12687.697</v>
      </c>
      <c r="L34" s="326">
        <v>14841</v>
      </c>
      <c r="M34" s="326">
        <v>13286.424999999999</v>
      </c>
      <c r="N34" s="333">
        <v>21231.613000000001</v>
      </c>
    </row>
    <row r="35" spans="1:14" ht="16.5" customHeight="1">
      <c r="A35" s="93"/>
      <c r="B35" s="8"/>
      <c r="C35" s="245"/>
      <c r="D35" s="9"/>
      <c r="E35" s="77"/>
      <c r="F35" s="77"/>
      <c r="G35" s="12"/>
      <c r="H35" s="9"/>
      <c r="I35" s="9"/>
      <c r="J35" s="9"/>
      <c r="K35" s="9"/>
      <c r="L35" s="309"/>
      <c r="M35" s="309"/>
      <c r="N35" s="360"/>
    </row>
    <row r="36" spans="1:14" ht="23.25" thickBot="1">
      <c r="A36" s="196"/>
      <c r="B36" s="179" t="s">
        <v>155</v>
      </c>
      <c r="C36" s="210"/>
      <c r="D36" s="246"/>
      <c r="E36" s="179"/>
      <c r="F36" s="179"/>
      <c r="G36" s="12"/>
      <c r="H36" s="179"/>
      <c r="I36" s="179"/>
      <c r="J36" s="179"/>
      <c r="K36" s="179"/>
      <c r="L36" s="280"/>
      <c r="M36" s="280"/>
      <c r="N36" s="329"/>
    </row>
    <row r="37" spans="1:14" ht="16.5" customHeight="1">
      <c r="A37" s="222"/>
      <c r="B37" s="223"/>
      <c r="C37" s="211"/>
      <c r="D37" s="247"/>
      <c r="E37" s="223"/>
      <c r="F37" s="223"/>
      <c r="G37" s="12"/>
      <c r="H37" s="223"/>
      <c r="I37" s="223"/>
      <c r="J37" s="223"/>
      <c r="K37" s="223"/>
      <c r="L37" s="292"/>
      <c r="M37" s="292"/>
      <c r="N37" s="343"/>
    </row>
    <row r="38" spans="1:14" ht="16.5" customHeight="1">
      <c r="A38" s="93"/>
      <c r="B38" s="59" t="s">
        <v>14</v>
      </c>
      <c r="C38" s="212">
        <v>0.45746289598403594</v>
      </c>
      <c r="D38" s="100">
        <v>0.49779552743883582</v>
      </c>
      <c r="E38" s="110">
        <v>-4.033263145479987</v>
      </c>
      <c r="F38" s="111"/>
      <c r="G38" s="12"/>
      <c r="H38" s="100">
        <v>0.53423201700413914</v>
      </c>
      <c r="I38" s="100">
        <v>0.48429808628813603</v>
      </c>
      <c r="J38" s="100">
        <v>0.47776030836334127</v>
      </c>
      <c r="K38" s="100">
        <v>0.45853077689485067</v>
      </c>
      <c r="L38" s="287">
        <v>0.46985576923076922</v>
      </c>
      <c r="M38" s="287">
        <v>0.45914931955047655</v>
      </c>
      <c r="N38" s="337">
        <v>0.44428218377892609</v>
      </c>
    </row>
    <row r="39" spans="1:14" ht="16.5" customHeight="1">
      <c r="A39" s="93"/>
      <c r="B39" s="59" t="s">
        <v>54</v>
      </c>
      <c r="C39" s="214">
        <v>34.802621423258813</v>
      </c>
      <c r="D39" s="102">
        <v>43.112327813016812</v>
      </c>
      <c r="E39" s="102">
        <v>-8.3097063897579986</v>
      </c>
      <c r="F39" s="112"/>
      <c r="G39" s="12"/>
      <c r="H39" s="102">
        <v>50.244252189997667</v>
      </c>
      <c r="I39" s="102">
        <v>43.68091019529826</v>
      </c>
      <c r="J39" s="102">
        <v>35.591240113025982</v>
      </c>
      <c r="K39" s="102">
        <v>22.377183396665345</v>
      </c>
      <c r="L39" s="288">
        <v>36.186668502354017</v>
      </c>
      <c r="M39" s="288">
        <v>43.040356559119125</v>
      </c>
      <c r="N39" s="338">
        <v>25.208101371435458</v>
      </c>
    </row>
    <row r="40" spans="1:14" ht="16.5" customHeight="1">
      <c r="A40" s="93"/>
      <c r="B40" s="59"/>
      <c r="C40" s="212"/>
      <c r="D40" s="100"/>
      <c r="E40" s="102"/>
      <c r="F40" s="112"/>
      <c r="G40" s="12"/>
      <c r="H40" s="102"/>
      <c r="I40" s="102"/>
      <c r="J40" s="102"/>
      <c r="K40" s="102"/>
      <c r="L40" s="288"/>
      <c r="M40" s="288"/>
      <c r="N40" s="338"/>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77">
        <v>2222120</v>
      </c>
      <c r="D43" s="376">
        <v>2154621</v>
      </c>
      <c r="E43" s="99">
        <v>3.1327551341976179E-2</v>
      </c>
      <c r="F43" s="112"/>
      <c r="G43" s="12"/>
      <c r="H43" s="376">
        <v>2102517</v>
      </c>
      <c r="I43" s="376">
        <v>2131827</v>
      </c>
      <c r="J43" s="376">
        <v>2154621</v>
      </c>
      <c r="K43" s="376">
        <v>2178364</v>
      </c>
      <c r="L43" s="379">
        <v>2223257</v>
      </c>
      <c r="M43" s="379">
        <v>2274847</v>
      </c>
      <c r="N43" s="378">
        <v>2222120</v>
      </c>
    </row>
    <row r="44" spans="1:14" ht="16.5" customHeight="1">
      <c r="A44" s="93"/>
      <c r="B44" s="76" t="s">
        <v>110</v>
      </c>
      <c r="C44" s="377">
        <v>3279081</v>
      </c>
      <c r="D44" s="376">
        <v>3307789</v>
      </c>
      <c r="E44" s="99">
        <v>-8.6789090839832772E-3</v>
      </c>
      <c r="F44" s="112"/>
      <c r="G44" s="12"/>
      <c r="H44" s="376">
        <v>3246939</v>
      </c>
      <c r="I44" s="376">
        <v>3266146</v>
      </c>
      <c r="J44" s="376">
        <v>3307789</v>
      </c>
      <c r="K44" s="376">
        <v>3339585</v>
      </c>
      <c r="L44" s="379">
        <v>3237824</v>
      </c>
      <c r="M44" s="379">
        <v>3302317</v>
      </c>
      <c r="N44" s="378">
        <v>3279081</v>
      </c>
    </row>
    <row r="45" spans="1:14" ht="16.5" customHeight="1">
      <c r="A45" s="93"/>
      <c r="B45" s="59" t="s">
        <v>52</v>
      </c>
      <c r="C45" s="377">
        <v>2104121</v>
      </c>
      <c r="D45" s="376">
        <v>2500009</v>
      </c>
      <c r="E45" s="99">
        <v>-0.15835462992333227</v>
      </c>
      <c r="F45" s="112"/>
      <c r="G45" s="12"/>
      <c r="H45" s="376">
        <v>2560391.5</v>
      </c>
      <c r="I45" s="376">
        <v>2483889.5</v>
      </c>
      <c r="J45" s="376">
        <v>2500009</v>
      </c>
      <c r="K45" s="376">
        <v>2108032</v>
      </c>
      <c r="L45" s="379">
        <v>2266235</v>
      </c>
      <c r="M45" s="379">
        <v>2118225.5</v>
      </c>
      <c r="N45" s="378">
        <v>2104121</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1527.99</v>
      </c>
      <c r="D49" s="98">
        <v>1574.16</v>
      </c>
      <c r="E49" s="99">
        <v>-2.9329928342735179E-2</v>
      </c>
      <c r="F49" s="111"/>
      <c r="G49" s="12"/>
      <c r="H49" s="98">
        <v>1583.55</v>
      </c>
      <c r="I49" s="98">
        <v>1583.75</v>
      </c>
      <c r="J49" s="98">
        <v>1574.16</v>
      </c>
      <c r="K49" s="98">
        <v>1562.63</v>
      </c>
      <c r="L49" s="282">
        <v>1565.8</v>
      </c>
      <c r="M49" s="282">
        <v>1556.01</v>
      </c>
      <c r="N49" s="340">
        <v>1527.99</v>
      </c>
    </row>
    <row r="50" spans="1:14" ht="12">
      <c r="A50" s="93"/>
      <c r="B50" s="76" t="s">
        <v>187</v>
      </c>
      <c r="C50" s="219">
        <v>0.22476841275695289</v>
      </c>
      <c r="D50" s="54">
        <v>0.1299421731968636</v>
      </c>
      <c r="E50" s="110">
        <v>9.4826239560089292</v>
      </c>
      <c r="F50" s="113"/>
      <c r="G50" s="12"/>
      <c r="H50" s="54">
        <v>0.10730554975050297</v>
      </c>
      <c r="I50" s="54">
        <v>0.13652681557908769</v>
      </c>
      <c r="J50" s="54">
        <v>0.14693081879209263</v>
      </c>
      <c r="K50" s="54">
        <v>0.17316523302011558</v>
      </c>
      <c r="L50" s="290">
        <v>0.22084671067430262</v>
      </c>
      <c r="M50" s="290">
        <v>0.19906556539878065</v>
      </c>
      <c r="N50" s="341">
        <v>0.29269576367668887</v>
      </c>
    </row>
    <row r="51" spans="1:14" s="447" customFormat="1" ht="20.25" customHeight="1">
      <c r="A51" s="448"/>
      <c r="B51" s="448" t="s">
        <v>177</v>
      </c>
      <c r="C51" s="450"/>
      <c r="D51" s="450"/>
      <c r="E51" s="450"/>
      <c r="F51" s="450"/>
      <c r="G51" s="449"/>
      <c r="H51" s="450"/>
      <c r="I51" s="450"/>
      <c r="J51" s="450"/>
      <c r="K51" s="450"/>
      <c r="L51" s="450"/>
      <c r="M51" s="450"/>
      <c r="N51" s="450"/>
    </row>
    <row r="52" spans="1:14" ht="16.5" customHeight="1">
      <c r="A52" s="12" t="s">
        <v>91</v>
      </c>
      <c r="B52" s="49" t="s">
        <v>188</v>
      </c>
      <c r="C52" s="58"/>
      <c r="D52" s="58"/>
      <c r="G52" s="125"/>
      <c r="I52" s="58"/>
      <c r="J52" s="58"/>
      <c r="K52" s="58"/>
      <c r="L52" s="58"/>
      <c r="M52" s="58"/>
      <c r="N52" s="58"/>
    </row>
    <row r="53" spans="1:14" ht="12">
      <c r="C53" s="58"/>
      <c r="D53" s="58"/>
      <c r="G53" s="125"/>
      <c r="I53" s="58"/>
      <c r="J53" s="58"/>
      <c r="K53" s="58"/>
      <c r="L53" s="58"/>
      <c r="M53" s="58"/>
      <c r="N53" s="58"/>
    </row>
  </sheetData>
  <phoneticPr fontId="5" type="noConversion"/>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B3" s="15"/>
      <c r="E3" s="12"/>
      <c r="F3" s="12"/>
      <c r="G3" s="12"/>
      <c r="M3" s="12"/>
      <c r="N3" s="12"/>
    </row>
    <row r="4" spans="1:14">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120</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32">
        <v>93182</v>
      </c>
      <c r="D11" s="323">
        <v>83413</v>
      </c>
      <c r="E11" s="200">
        <v>0.11711603706856244</v>
      </c>
      <c r="F11" s="200">
        <v>0.11619419057633174</v>
      </c>
      <c r="G11" s="12"/>
      <c r="H11" s="323">
        <v>27578</v>
      </c>
      <c r="I11" s="323">
        <v>27512</v>
      </c>
      <c r="J11" s="323">
        <v>28323</v>
      </c>
      <c r="K11" s="323">
        <v>28673</v>
      </c>
      <c r="L11" s="324">
        <v>28894</v>
      </c>
      <c r="M11" s="324">
        <v>30512</v>
      </c>
      <c r="N11" s="332">
        <v>33776</v>
      </c>
    </row>
    <row r="12" spans="1:14" s="13" customFormat="1" ht="16.5" customHeight="1">
      <c r="A12" s="19"/>
      <c r="B12" s="49" t="s">
        <v>140</v>
      </c>
      <c r="C12" s="332">
        <v>0</v>
      </c>
      <c r="D12" s="323">
        <v>0</v>
      </c>
      <c r="E12" s="200" t="s">
        <v>179</v>
      </c>
      <c r="F12" s="200" t="s">
        <v>179</v>
      </c>
      <c r="G12" s="12"/>
      <c r="H12" s="323">
        <v>0</v>
      </c>
      <c r="I12" s="323">
        <v>0</v>
      </c>
      <c r="J12" s="323">
        <v>0</v>
      </c>
      <c r="K12" s="323">
        <v>0</v>
      </c>
      <c r="L12" s="324">
        <v>0</v>
      </c>
      <c r="M12" s="324">
        <v>0</v>
      </c>
      <c r="N12" s="332">
        <v>0</v>
      </c>
    </row>
    <row r="13" spans="1:14" s="13" customFormat="1" ht="16.5" customHeight="1">
      <c r="A13" s="19"/>
      <c r="B13" s="49" t="s">
        <v>141</v>
      </c>
      <c r="C13" s="332">
        <v>31987</v>
      </c>
      <c r="D13" s="323">
        <v>27256</v>
      </c>
      <c r="E13" s="200">
        <v>0.17357646022894047</v>
      </c>
      <c r="F13" s="200">
        <v>0.17260800630262119</v>
      </c>
      <c r="G13" s="12"/>
      <c r="H13" s="323">
        <v>8054</v>
      </c>
      <c r="I13" s="323">
        <v>9857</v>
      </c>
      <c r="J13" s="323">
        <v>9345</v>
      </c>
      <c r="K13" s="323">
        <v>10583</v>
      </c>
      <c r="L13" s="324">
        <v>10765</v>
      </c>
      <c r="M13" s="324">
        <v>10533</v>
      </c>
      <c r="N13" s="332">
        <v>10689</v>
      </c>
    </row>
    <row r="14" spans="1:14" s="13" customFormat="1" ht="16.5" customHeight="1">
      <c r="A14" s="19"/>
      <c r="B14" s="49" t="s">
        <v>142</v>
      </c>
      <c r="C14" s="332">
        <v>16074</v>
      </c>
      <c r="D14" s="323">
        <v>18004</v>
      </c>
      <c r="E14" s="200">
        <v>-0.10719840035547656</v>
      </c>
      <c r="F14" s="200">
        <v>-0.10793515438392731</v>
      </c>
      <c r="G14" s="12"/>
      <c r="H14" s="323">
        <v>6180</v>
      </c>
      <c r="I14" s="323">
        <v>5251</v>
      </c>
      <c r="J14" s="323">
        <v>6573</v>
      </c>
      <c r="K14" s="323">
        <v>4462</v>
      </c>
      <c r="L14" s="324">
        <v>4663</v>
      </c>
      <c r="M14" s="324">
        <v>5392</v>
      </c>
      <c r="N14" s="332">
        <v>6019</v>
      </c>
    </row>
    <row r="15" spans="1:14" s="13" customFormat="1" ht="16.5" customHeight="1">
      <c r="A15" s="19"/>
      <c r="B15" s="49" t="s">
        <v>143</v>
      </c>
      <c r="C15" s="332">
        <v>-430</v>
      </c>
      <c r="D15" s="323">
        <v>-825</v>
      </c>
      <c r="E15" s="200">
        <v>-0.47878787878787876</v>
      </c>
      <c r="F15" s="200">
        <v>-0.4792235798959964</v>
      </c>
      <c r="G15" s="12"/>
      <c r="H15" s="323">
        <v>-123</v>
      </c>
      <c r="I15" s="323">
        <v>-359</v>
      </c>
      <c r="J15" s="323">
        <v>-343</v>
      </c>
      <c r="K15" s="323">
        <v>-88</v>
      </c>
      <c r="L15" s="324">
        <v>-55</v>
      </c>
      <c r="M15" s="324">
        <v>-79</v>
      </c>
      <c r="N15" s="332">
        <v>-296</v>
      </c>
    </row>
    <row r="16" spans="1:14" s="14" customFormat="1" ht="16.5" customHeight="1">
      <c r="A16" s="127"/>
      <c r="B16" s="184" t="s">
        <v>144</v>
      </c>
      <c r="C16" s="333">
        <v>140813</v>
      </c>
      <c r="D16" s="325">
        <v>127848</v>
      </c>
      <c r="E16" s="202">
        <v>0.10140948626493951</v>
      </c>
      <c r="F16" s="202">
        <v>0.1005006576856351</v>
      </c>
      <c r="G16" s="12"/>
      <c r="H16" s="325">
        <v>41689</v>
      </c>
      <c r="I16" s="325">
        <v>42261</v>
      </c>
      <c r="J16" s="325">
        <v>43898</v>
      </c>
      <c r="K16" s="325">
        <v>43630</v>
      </c>
      <c r="L16" s="326">
        <v>44267</v>
      </c>
      <c r="M16" s="326">
        <v>46358</v>
      </c>
      <c r="N16" s="333">
        <v>50188</v>
      </c>
    </row>
    <row r="17" spans="1:14" s="13" customFormat="1" ht="16.5" customHeight="1">
      <c r="A17" s="19"/>
      <c r="B17" s="49" t="s">
        <v>145</v>
      </c>
      <c r="C17" s="332">
        <v>-26647</v>
      </c>
      <c r="D17" s="323">
        <v>-25865</v>
      </c>
      <c r="E17" s="200">
        <v>3.0233906823893264E-2</v>
      </c>
      <c r="F17" s="200">
        <v>2.938374156295831E-2</v>
      </c>
      <c r="G17" s="12"/>
      <c r="H17" s="323">
        <v>-8522</v>
      </c>
      <c r="I17" s="323">
        <v>-8705</v>
      </c>
      <c r="J17" s="323">
        <v>-8638</v>
      </c>
      <c r="K17" s="323">
        <v>-8982</v>
      </c>
      <c r="L17" s="324">
        <v>-8780</v>
      </c>
      <c r="M17" s="324">
        <v>-8872</v>
      </c>
      <c r="N17" s="332">
        <v>-8995</v>
      </c>
    </row>
    <row r="18" spans="1:14" s="13" customFormat="1" ht="16.5" customHeight="1">
      <c r="A18" s="19"/>
      <c r="B18" s="49" t="s">
        <v>146</v>
      </c>
      <c r="C18" s="332">
        <v>-20234</v>
      </c>
      <c r="D18" s="323">
        <v>-18527</v>
      </c>
      <c r="E18" s="200">
        <v>9.2135801802774253E-2</v>
      </c>
      <c r="F18" s="200">
        <v>9.1234639178680466E-2</v>
      </c>
      <c r="G18" s="12"/>
      <c r="H18" s="323">
        <v>-6243</v>
      </c>
      <c r="I18" s="323">
        <v>-6473</v>
      </c>
      <c r="J18" s="323">
        <v>-5811</v>
      </c>
      <c r="K18" s="323">
        <v>-6712</v>
      </c>
      <c r="L18" s="324">
        <v>-5624</v>
      </c>
      <c r="M18" s="324">
        <v>-7669</v>
      </c>
      <c r="N18" s="332">
        <v>-6941</v>
      </c>
    </row>
    <row r="19" spans="1:14" s="13" customFormat="1" ht="16.5" customHeight="1">
      <c r="A19" s="19"/>
      <c r="B19" s="49" t="s">
        <v>8</v>
      </c>
      <c r="C19" s="332">
        <v>0</v>
      </c>
      <c r="D19" s="323">
        <v>0</v>
      </c>
      <c r="E19" s="200" t="s">
        <v>179</v>
      </c>
      <c r="F19" s="200" t="s">
        <v>179</v>
      </c>
      <c r="G19" s="12"/>
      <c r="H19" s="323">
        <v>0</v>
      </c>
      <c r="I19" s="323">
        <v>0</v>
      </c>
      <c r="J19" s="323">
        <v>0</v>
      </c>
      <c r="K19" s="323">
        <v>0</v>
      </c>
      <c r="L19" s="324">
        <v>0</v>
      </c>
      <c r="M19" s="324">
        <v>0</v>
      </c>
      <c r="N19" s="332">
        <v>0</v>
      </c>
    </row>
    <row r="20" spans="1:14" s="13" customFormat="1" ht="16.5" customHeight="1">
      <c r="A20" s="19"/>
      <c r="B20" s="49" t="s">
        <v>9</v>
      </c>
      <c r="C20" s="332">
        <v>-8412</v>
      </c>
      <c r="D20" s="323">
        <v>-7587</v>
      </c>
      <c r="E20" s="200">
        <v>0.10873863187030453</v>
      </c>
      <c r="F20" s="200">
        <v>0.10782368278406995</v>
      </c>
      <c r="G20" s="12"/>
      <c r="H20" s="323">
        <v>-2553</v>
      </c>
      <c r="I20" s="323">
        <v>-2511</v>
      </c>
      <c r="J20" s="323">
        <v>-2523</v>
      </c>
      <c r="K20" s="323">
        <v>-2647</v>
      </c>
      <c r="L20" s="324">
        <v>-2549</v>
      </c>
      <c r="M20" s="324">
        <v>-2951</v>
      </c>
      <c r="N20" s="332">
        <v>-2912</v>
      </c>
    </row>
    <row r="21" spans="1:14" s="14" customFormat="1" ht="16.5" customHeight="1">
      <c r="A21" s="127"/>
      <c r="B21" s="50" t="s">
        <v>39</v>
      </c>
      <c r="C21" s="334">
        <v>-55293</v>
      </c>
      <c r="D21" s="327">
        <v>-51979</v>
      </c>
      <c r="E21" s="99">
        <v>6.3756517054964545E-2</v>
      </c>
      <c r="F21" s="99">
        <v>6.2878718022880697E-2</v>
      </c>
      <c r="G21" s="12"/>
      <c r="H21" s="327">
        <v>-17318</v>
      </c>
      <c r="I21" s="327">
        <v>-17689</v>
      </c>
      <c r="J21" s="327">
        <v>-16972</v>
      </c>
      <c r="K21" s="327">
        <v>-18341</v>
      </c>
      <c r="L21" s="328">
        <v>-16953</v>
      </c>
      <c r="M21" s="328">
        <v>-19492</v>
      </c>
      <c r="N21" s="334">
        <v>-18848</v>
      </c>
    </row>
    <row r="22" spans="1:14" s="14" customFormat="1" ht="16.5" customHeight="1">
      <c r="A22" s="127"/>
      <c r="B22" s="184" t="s">
        <v>147</v>
      </c>
      <c r="C22" s="333">
        <v>85520</v>
      </c>
      <c r="D22" s="325">
        <v>75869</v>
      </c>
      <c r="E22" s="202">
        <v>0.12720610526038301</v>
      </c>
      <c r="F22" s="202">
        <v>0.12627601923161835</v>
      </c>
      <c r="G22" s="12"/>
      <c r="H22" s="325">
        <v>24371</v>
      </c>
      <c r="I22" s="325">
        <v>24572</v>
      </c>
      <c r="J22" s="325">
        <v>26926</v>
      </c>
      <c r="K22" s="325">
        <v>25289</v>
      </c>
      <c r="L22" s="326">
        <v>27314</v>
      </c>
      <c r="M22" s="326">
        <v>26866</v>
      </c>
      <c r="N22" s="333">
        <v>31340</v>
      </c>
    </row>
    <row r="23" spans="1:14" s="13" customFormat="1" ht="16.5" customHeight="1">
      <c r="A23" s="19"/>
      <c r="B23" s="51" t="s">
        <v>192</v>
      </c>
      <c r="C23" s="332">
        <v>-14811</v>
      </c>
      <c r="D23" s="323">
        <v>-22281</v>
      </c>
      <c r="E23" s="200">
        <v>-0.33526322875992998</v>
      </c>
      <c r="F23" s="200">
        <v>-0.33581178007429036</v>
      </c>
      <c r="G23" s="12"/>
      <c r="H23" s="323">
        <v>-7014</v>
      </c>
      <c r="I23" s="323">
        <v>-5848</v>
      </c>
      <c r="J23" s="323">
        <v>-9419</v>
      </c>
      <c r="K23" s="323">
        <v>-2120</v>
      </c>
      <c r="L23" s="324">
        <v>3930</v>
      </c>
      <c r="M23" s="324">
        <v>-10569</v>
      </c>
      <c r="N23" s="332">
        <v>-8172</v>
      </c>
    </row>
    <row r="24" spans="1:14" s="14" customFormat="1" ht="16.5" customHeight="1">
      <c r="A24" s="127"/>
      <c r="B24" s="184" t="s">
        <v>195</v>
      </c>
      <c r="C24" s="333">
        <v>70709</v>
      </c>
      <c r="D24" s="325">
        <v>53588</v>
      </c>
      <c r="E24" s="202">
        <v>0.31949317011271172</v>
      </c>
      <c r="F24" s="202">
        <v>0.31840446884791018</v>
      </c>
      <c r="G24" s="12"/>
      <c r="H24" s="325">
        <v>17357</v>
      </c>
      <c r="I24" s="325">
        <v>18724</v>
      </c>
      <c r="J24" s="325">
        <v>17507</v>
      </c>
      <c r="K24" s="325">
        <v>23169</v>
      </c>
      <c r="L24" s="326">
        <v>31244</v>
      </c>
      <c r="M24" s="326">
        <v>16297</v>
      </c>
      <c r="N24" s="333">
        <v>23168</v>
      </c>
    </row>
    <row r="25" spans="1:14" s="13" customFormat="1" ht="16.5" customHeight="1">
      <c r="A25" s="19"/>
      <c r="B25" s="49" t="s">
        <v>40</v>
      </c>
      <c r="C25" s="332">
        <v>-10000</v>
      </c>
      <c r="D25" s="323">
        <v>-16068</v>
      </c>
      <c r="E25" s="200">
        <v>-0.37764500871296991</v>
      </c>
      <c r="F25" s="200">
        <v>-0.37815858616172138</v>
      </c>
      <c r="G25" s="12"/>
      <c r="H25" s="323">
        <v>-2003</v>
      </c>
      <c r="I25" s="323">
        <v>-7168</v>
      </c>
      <c r="J25" s="323">
        <v>-6897</v>
      </c>
      <c r="K25" s="323">
        <v>-7716</v>
      </c>
      <c r="L25" s="324">
        <v>-1707</v>
      </c>
      <c r="M25" s="324">
        <v>-6503</v>
      </c>
      <c r="N25" s="332">
        <v>-1790</v>
      </c>
    </row>
    <row r="26" spans="1:14" s="13" customFormat="1" ht="16.5" customHeight="1">
      <c r="A26" s="19"/>
      <c r="B26" s="52" t="s">
        <v>41</v>
      </c>
      <c r="C26" s="332">
        <v>-3402</v>
      </c>
      <c r="D26" s="323">
        <v>-3103</v>
      </c>
      <c r="E26" s="200">
        <v>9.6358362874637393E-2</v>
      </c>
      <c r="F26" s="200">
        <v>9.5453630678578261E-2</v>
      </c>
      <c r="G26" s="12"/>
      <c r="H26" s="323">
        <v>-1000</v>
      </c>
      <c r="I26" s="323">
        <v>-1024</v>
      </c>
      <c r="J26" s="323">
        <v>-1079</v>
      </c>
      <c r="K26" s="323">
        <v>-1104</v>
      </c>
      <c r="L26" s="324">
        <v>-1131</v>
      </c>
      <c r="M26" s="324">
        <v>-1135</v>
      </c>
      <c r="N26" s="332">
        <v>-1136</v>
      </c>
    </row>
    <row r="27" spans="1:14" s="13" customFormat="1" ht="16.5" customHeight="1">
      <c r="A27" s="19"/>
      <c r="B27" s="53" t="s">
        <v>98</v>
      </c>
      <c r="C27" s="332">
        <v>-3402</v>
      </c>
      <c r="D27" s="323">
        <v>-3103</v>
      </c>
      <c r="E27" s="200">
        <v>9.6358362874637393E-2</v>
      </c>
      <c r="F27" s="200">
        <v>9.5453630678578261E-2</v>
      </c>
      <c r="G27" s="12"/>
      <c r="H27" s="323">
        <v>-1000</v>
      </c>
      <c r="I27" s="323">
        <v>-1024</v>
      </c>
      <c r="J27" s="323">
        <v>-1079</v>
      </c>
      <c r="K27" s="323">
        <v>-1104</v>
      </c>
      <c r="L27" s="324">
        <v>-1131</v>
      </c>
      <c r="M27" s="324">
        <v>-1135</v>
      </c>
      <c r="N27" s="332">
        <v>-1136</v>
      </c>
    </row>
    <row r="28" spans="1:14" s="13" customFormat="1" ht="16.5" customHeight="1">
      <c r="A28" s="19"/>
      <c r="B28" s="53" t="s">
        <v>99</v>
      </c>
      <c r="C28" s="332">
        <v>0</v>
      </c>
      <c r="D28" s="323">
        <v>0</v>
      </c>
      <c r="E28" s="200" t="s">
        <v>179</v>
      </c>
      <c r="F28" s="200" t="s">
        <v>179</v>
      </c>
      <c r="G28" s="12"/>
      <c r="H28" s="323">
        <v>0</v>
      </c>
      <c r="I28" s="323">
        <v>0</v>
      </c>
      <c r="J28" s="323">
        <v>0</v>
      </c>
      <c r="K28" s="323">
        <v>0</v>
      </c>
      <c r="L28" s="324">
        <v>0</v>
      </c>
      <c r="M28" s="324">
        <v>0</v>
      </c>
      <c r="N28" s="332">
        <v>0</v>
      </c>
    </row>
    <row r="29" spans="1:14" s="13" customFormat="1" ht="16.5" customHeight="1">
      <c r="A29" s="19"/>
      <c r="B29" s="53" t="s">
        <v>100</v>
      </c>
      <c r="C29" s="332">
        <v>0</v>
      </c>
      <c r="D29" s="323">
        <v>0</v>
      </c>
      <c r="E29" s="200" t="s">
        <v>179</v>
      </c>
      <c r="F29" s="200" t="s">
        <v>179</v>
      </c>
      <c r="G29" s="12"/>
      <c r="H29" s="323">
        <v>0</v>
      </c>
      <c r="I29" s="323">
        <v>0</v>
      </c>
      <c r="J29" s="323">
        <v>0</v>
      </c>
      <c r="K29" s="323">
        <v>0</v>
      </c>
      <c r="L29" s="324">
        <v>0</v>
      </c>
      <c r="M29" s="324">
        <v>0</v>
      </c>
      <c r="N29" s="332">
        <v>0</v>
      </c>
    </row>
    <row r="30" spans="1:14" s="13" customFormat="1" ht="16.5" customHeight="1">
      <c r="A30" s="19"/>
      <c r="B30" s="49" t="s">
        <v>10</v>
      </c>
      <c r="C30" s="332">
        <v>0</v>
      </c>
      <c r="D30" s="323">
        <v>0</v>
      </c>
      <c r="E30" s="200" t="s">
        <v>179</v>
      </c>
      <c r="F30" s="200" t="s">
        <v>179</v>
      </c>
      <c r="G30" s="12"/>
      <c r="H30" s="323">
        <v>0</v>
      </c>
      <c r="I30" s="323">
        <v>0</v>
      </c>
      <c r="J30" s="323">
        <v>0</v>
      </c>
      <c r="K30" s="323">
        <v>0</v>
      </c>
      <c r="L30" s="324">
        <v>0</v>
      </c>
      <c r="M30" s="324">
        <v>0</v>
      </c>
      <c r="N30" s="332">
        <v>0</v>
      </c>
    </row>
    <row r="31" spans="1:14" s="14" customFormat="1" ht="16.5" customHeight="1">
      <c r="A31" s="19"/>
      <c r="B31" s="49" t="s">
        <v>11</v>
      </c>
      <c r="C31" s="332">
        <v>540</v>
      </c>
      <c r="D31" s="323">
        <v>3315</v>
      </c>
      <c r="E31" s="200">
        <v>-0.83710407239819007</v>
      </c>
      <c r="F31" s="200">
        <v>-0.83709706318996191</v>
      </c>
      <c r="G31" s="12"/>
      <c r="H31" s="323">
        <v>-549</v>
      </c>
      <c r="I31" s="323">
        <v>4331</v>
      </c>
      <c r="J31" s="323">
        <v>-467</v>
      </c>
      <c r="K31" s="323">
        <v>119</v>
      </c>
      <c r="L31" s="324">
        <v>16</v>
      </c>
      <c r="M31" s="324">
        <v>541</v>
      </c>
      <c r="N31" s="332">
        <v>-17</v>
      </c>
    </row>
    <row r="32" spans="1:14" s="136" customFormat="1" ht="16.5" customHeight="1">
      <c r="A32" s="122"/>
      <c r="B32" s="184" t="s">
        <v>148</v>
      </c>
      <c r="C32" s="333">
        <v>61249</v>
      </c>
      <c r="D32" s="325">
        <v>40835</v>
      </c>
      <c r="E32" s="202">
        <v>0.4999142892126851</v>
      </c>
      <c r="F32" s="202">
        <v>0.49878241566241321</v>
      </c>
      <c r="G32" s="12"/>
      <c r="H32" s="325">
        <v>14805</v>
      </c>
      <c r="I32" s="325">
        <v>15887</v>
      </c>
      <c r="J32" s="325">
        <v>10143</v>
      </c>
      <c r="K32" s="325">
        <v>15572</v>
      </c>
      <c r="L32" s="326">
        <v>29553</v>
      </c>
      <c r="M32" s="326">
        <v>10335</v>
      </c>
      <c r="N32" s="333">
        <v>21361</v>
      </c>
    </row>
    <row r="33" spans="1:14" ht="16.5" customHeight="1">
      <c r="A33" s="122"/>
      <c r="B33" s="184" t="s">
        <v>151</v>
      </c>
      <c r="C33" s="333">
        <v>55459</v>
      </c>
      <c r="D33" s="325">
        <v>36107</v>
      </c>
      <c r="E33" s="202">
        <v>0.5359625557371146</v>
      </c>
      <c r="F33" s="202">
        <v>0.53481767692790094</v>
      </c>
      <c r="G33" s="12"/>
      <c r="H33" s="325">
        <v>13071</v>
      </c>
      <c r="I33" s="325">
        <v>14135</v>
      </c>
      <c r="J33" s="325">
        <v>8901</v>
      </c>
      <c r="K33" s="325">
        <v>16487</v>
      </c>
      <c r="L33" s="326">
        <v>26361</v>
      </c>
      <c r="M33" s="326">
        <v>9908</v>
      </c>
      <c r="N33" s="333">
        <v>19190</v>
      </c>
    </row>
    <row r="34" spans="1:14" ht="16.5" customHeight="1">
      <c r="A34" s="134"/>
      <c r="B34" s="184" t="s">
        <v>152</v>
      </c>
      <c r="C34" s="333">
        <v>53481.340000000004</v>
      </c>
      <c r="D34" s="325">
        <v>34486.959000000003</v>
      </c>
      <c r="E34" s="202">
        <v>0.55076995916050464</v>
      </c>
      <c r="F34" s="202">
        <v>0.54955479191307721</v>
      </c>
      <c r="G34" s="12"/>
      <c r="H34" s="325">
        <v>12801.866</v>
      </c>
      <c r="I34" s="325">
        <v>12930.779</v>
      </c>
      <c r="J34" s="325">
        <v>8754.3140000000003</v>
      </c>
      <c r="K34" s="325">
        <v>20096.256000000001</v>
      </c>
      <c r="L34" s="326">
        <v>26361</v>
      </c>
      <c r="M34" s="326">
        <v>8264.6290000000008</v>
      </c>
      <c r="N34" s="333">
        <v>18855.711000000003</v>
      </c>
    </row>
    <row r="35" spans="1:14" ht="16.5" customHeight="1">
      <c r="A35" s="93"/>
      <c r="B35" s="8"/>
      <c r="C35" s="245"/>
      <c r="D35" s="9"/>
      <c r="E35" s="77"/>
      <c r="F35" s="77"/>
      <c r="G35" s="12"/>
      <c r="H35" s="9"/>
      <c r="I35" s="9"/>
      <c r="J35" s="9"/>
      <c r="K35" s="9"/>
      <c r="L35" s="309"/>
      <c r="M35" s="309"/>
      <c r="N35" s="360"/>
    </row>
    <row r="36" spans="1:14" ht="23.25" thickBot="1">
      <c r="A36" s="196"/>
      <c r="B36" s="179" t="s">
        <v>155</v>
      </c>
      <c r="C36" s="210"/>
      <c r="D36" s="246"/>
      <c r="E36" s="179"/>
      <c r="F36" s="179"/>
      <c r="G36" s="12"/>
      <c r="H36" s="179"/>
      <c r="I36" s="179"/>
      <c r="J36" s="179"/>
      <c r="K36" s="179"/>
      <c r="L36" s="280"/>
      <c r="M36" s="280"/>
      <c r="N36" s="329"/>
    </row>
    <row r="37" spans="1:14" ht="16.5" customHeight="1">
      <c r="A37" s="222"/>
      <c r="B37" s="223"/>
      <c r="C37" s="211"/>
      <c r="D37" s="247"/>
      <c r="E37" s="223"/>
      <c r="F37" s="223"/>
      <c r="G37" s="12"/>
      <c r="H37" s="223"/>
      <c r="I37" s="223"/>
      <c r="J37" s="223"/>
      <c r="K37" s="223"/>
      <c r="L37" s="292"/>
      <c r="M37" s="292"/>
      <c r="N37" s="343"/>
    </row>
    <row r="38" spans="1:14" ht="16.5" customHeight="1">
      <c r="A38" s="93"/>
      <c r="B38" s="59" t="s">
        <v>14</v>
      </c>
      <c r="C38" s="212">
        <v>0.39266971089317038</v>
      </c>
      <c r="D38" s="100">
        <v>0.40656873787622805</v>
      </c>
      <c r="E38" s="110">
        <v>-1.3899026983057672</v>
      </c>
      <c r="F38" s="111"/>
      <c r="G38" s="12"/>
      <c r="H38" s="100">
        <v>0.41540934059344192</v>
      </c>
      <c r="I38" s="100">
        <v>0.41856558055890775</v>
      </c>
      <c r="J38" s="100">
        <v>0.38662353637978952</v>
      </c>
      <c r="K38" s="100">
        <v>0.42037588815035526</v>
      </c>
      <c r="L38" s="287">
        <v>0.38297151376872163</v>
      </c>
      <c r="M38" s="287">
        <v>0.42046680184649898</v>
      </c>
      <c r="N38" s="337">
        <v>0.37554793974655298</v>
      </c>
    </row>
    <row r="39" spans="1:14" ht="16.5" customHeight="1">
      <c r="A39" s="93"/>
      <c r="B39" s="59" t="s">
        <v>54</v>
      </c>
      <c r="C39" s="214">
        <v>69.204544319603414</v>
      </c>
      <c r="D39" s="102">
        <v>117.22446187942681</v>
      </c>
      <c r="E39" s="102">
        <v>-48.019917559823398</v>
      </c>
      <c r="F39" s="112"/>
      <c r="G39" s="12"/>
      <c r="H39" s="102">
        <v>112.22997063443775</v>
      </c>
      <c r="I39" s="102">
        <v>93.233143840582173</v>
      </c>
      <c r="J39" s="102">
        <v>145.24264419021713</v>
      </c>
      <c r="K39" s="102">
        <v>31.218368623036174</v>
      </c>
      <c r="L39" s="288">
        <v>-56.350710764563004</v>
      </c>
      <c r="M39" s="288">
        <v>147.9199931841199</v>
      </c>
      <c r="N39" s="338">
        <v>112.21398102166629</v>
      </c>
    </row>
    <row r="40" spans="1:14" ht="16.5" customHeight="1">
      <c r="A40" s="93"/>
      <c r="B40" s="59"/>
      <c r="C40" s="212"/>
      <c r="D40" s="100"/>
      <c r="E40" s="102"/>
      <c r="F40" s="112"/>
      <c r="G40" s="12"/>
      <c r="H40" s="102"/>
      <c r="I40" s="102"/>
      <c r="J40" s="102"/>
      <c r="K40" s="102"/>
      <c r="L40" s="288"/>
      <c r="M40" s="288"/>
      <c r="N40" s="338"/>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77">
        <v>2941438</v>
      </c>
      <c r="D43" s="376">
        <v>2684844</v>
      </c>
      <c r="E43" s="99">
        <v>9.5571288313212932E-2</v>
      </c>
      <c r="F43" s="112"/>
      <c r="G43" s="12"/>
      <c r="H43" s="376">
        <v>2514794</v>
      </c>
      <c r="I43" s="376">
        <v>2503164</v>
      </c>
      <c r="J43" s="376">
        <v>2684844</v>
      </c>
      <c r="K43" s="376">
        <v>2747855</v>
      </c>
      <c r="L43" s="379">
        <v>2831489</v>
      </c>
      <c r="M43" s="379">
        <v>2884574</v>
      </c>
      <c r="N43" s="378">
        <v>2941438</v>
      </c>
    </row>
    <row r="44" spans="1:14" ht="16.5" customHeight="1">
      <c r="A44" s="93"/>
      <c r="B44" s="76" t="s">
        <v>110</v>
      </c>
      <c r="C44" s="377">
        <v>3196069</v>
      </c>
      <c r="D44" s="376">
        <v>2841832</v>
      </c>
      <c r="E44" s="99">
        <v>0.12465092940047118</v>
      </c>
      <c r="F44" s="112"/>
      <c r="G44" s="12"/>
      <c r="H44" s="376">
        <v>2568142</v>
      </c>
      <c r="I44" s="376">
        <v>2726427</v>
      </c>
      <c r="J44" s="376">
        <v>2841832</v>
      </c>
      <c r="K44" s="376">
        <v>3003466</v>
      </c>
      <c r="L44" s="379">
        <v>2802322</v>
      </c>
      <c r="M44" s="379">
        <v>2998981</v>
      </c>
      <c r="N44" s="378">
        <v>3196069</v>
      </c>
    </row>
    <row r="45" spans="1:14" ht="16.5" customHeight="1">
      <c r="A45" s="93"/>
      <c r="B45" s="59" t="s">
        <v>52</v>
      </c>
      <c r="C45" s="377">
        <v>3114237</v>
      </c>
      <c r="D45" s="376">
        <v>2717365.5</v>
      </c>
      <c r="E45" s="99">
        <v>0.14605009889173903</v>
      </c>
      <c r="F45" s="112"/>
      <c r="G45" s="12"/>
      <c r="H45" s="376">
        <v>2636715.5</v>
      </c>
      <c r="I45" s="376">
        <v>2616188.5</v>
      </c>
      <c r="J45" s="376">
        <v>2717365.5</v>
      </c>
      <c r="K45" s="376">
        <v>2710673</v>
      </c>
      <c r="L45" s="379">
        <v>3055567</v>
      </c>
      <c r="M45" s="379">
        <v>3018335.5</v>
      </c>
      <c r="N45" s="378">
        <v>3114237</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1287.9000000000001</v>
      </c>
      <c r="D49" s="98">
        <v>1253.4000000000001</v>
      </c>
      <c r="E49" s="99">
        <v>2.7525131641934042E-2</v>
      </c>
      <c r="F49" s="111"/>
      <c r="G49" s="12"/>
      <c r="H49" s="98">
        <v>1253.500000001</v>
      </c>
      <c r="I49" s="98">
        <v>1257.5</v>
      </c>
      <c r="J49" s="98">
        <v>1253.4000000000001</v>
      </c>
      <c r="K49" s="98">
        <v>1282.4000000010001</v>
      </c>
      <c r="L49" s="282">
        <v>1272.9000000000001</v>
      </c>
      <c r="M49" s="282">
        <v>1289.9000000000001</v>
      </c>
      <c r="N49" s="340">
        <v>1287.9000000000001</v>
      </c>
    </row>
    <row r="50" spans="1:14">
      <c r="A50" s="93"/>
      <c r="B50" s="76" t="s">
        <v>187</v>
      </c>
      <c r="C50" s="219">
        <v>0.16463019103642146</v>
      </c>
      <c r="D50" s="54">
        <v>0.10526042091929705</v>
      </c>
      <c r="E50" s="110">
        <v>5.9369770117124414</v>
      </c>
      <c r="F50" s="113"/>
      <c r="G50" s="12"/>
      <c r="H50" s="54">
        <v>0.12328850091283039</v>
      </c>
      <c r="I50" s="54">
        <v>0.12231923522683835</v>
      </c>
      <c r="J50" s="54">
        <v>7.0853733913567599E-2</v>
      </c>
      <c r="K50" s="54">
        <v>0.21533713855926345</v>
      </c>
      <c r="L50" s="290">
        <v>0.26045920338436779</v>
      </c>
      <c r="M50" s="290">
        <v>6.7923787307824196E-2</v>
      </c>
      <c r="N50" s="341">
        <v>0.17030679548278013</v>
      </c>
    </row>
    <row r="51" spans="1:14" s="447" customFormat="1" ht="20.25" customHeight="1">
      <c r="A51" s="448"/>
      <c r="B51" s="448" t="s">
        <v>177</v>
      </c>
      <c r="C51" s="446"/>
      <c r="D51" s="446"/>
      <c r="E51" s="446"/>
      <c r="F51" s="446"/>
      <c r="G51" s="449"/>
      <c r="H51" s="446"/>
      <c r="I51" s="446"/>
      <c r="J51" s="446"/>
      <c r="K51" s="446"/>
      <c r="L51" s="446"/>
      <c r="M51" s="446"/>
      <c r="N51" s="446"/>
    </row>
    <row r="52" spans="1:14" ht="16.5" customHeight="1">
      <c r="A52" s="12" t="s">
        <v>91</v>
      </c>
      <c r="B52" s="49" t="s">
        <v>188</v>
      </c>
      <c r="C52" s="58"/>
      <c r="D52" s="58"/>
      <c r="G52" s="125"/>
      <c r="I52" s="58"/>
      <c r="J52" s="58"/>
      <c r="K52" s="58"/>
      <c r="L52" s="58"/>
      <c r="M52" s="58"/>
      <c r="N52" s="58"/>
    </row>
    <row r="53" spans="1:14">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2"/>
      <c r="F6" s="132"/>
      <c r="G6" s="132"/>
      <c r="H6" s="188" t="s">
        <v>198</v>
      </c>
      <c r="I6" s="189"/>
      <c r="J6" s="189"/>
      <c r="K6" s="189"/>
      <c r="L6" s="188" t="s">
        <v>199</v>
      </c>
      <c r="M6" s="189"/>
      <c r="N6" s="189"/>
    </row>
    <row r="7" spans="1:14" s="13" customFormat="1" ht="23.25" thickBot="1">
      <c r="A7" s="12"/>
      <c r="B7" s="223" t="s" cm="1">
        <v>176</v>
      </c>
      <c r="C7" s="190" t="s">
        <v>200</v>
      </c>
      <c r="D7" s="243" t="s">
        <v>201</v>
      </c>
      <c r="E7" s="191" t="s">
        <v>153</v>
      </c>
      <c r="F7" s="191" t="s">
        <v>166</v>
      </c>
      <c r="G7" s="125"/>
      <c r="H7" s="191" t="s">
        <v>92</v>
      </c>
      <c r="I7" s="191" t="s">
        <v>93</v>
      </c>
      <c r="J7" s="191" t="s">
        <v>94</v>
      </c>
      <c r="K7" s="192" t="s">
        <v>95</v>
      </c>
      <c r="L7" s="451" t="s">
        <v>92</v>
      </c>
      <c r="M7" s="278" t="s">
        <v>93</v>
      </c>
      <c r="N7" s="368" t="s">
        <v>94</v>
      </c>
    </row>
    <row r="8" spans="1:14" s="13" customFormat="1" ht="15" customHeight="1">
      <c r="A8" s="12"/>
      <c r="B8" s="12"/>
      <c r="C8" s="194"/>
      <c r="D8" s="137"/>
      <c r="E8" s="17"/>
      <c r="F8" s="17"/>
      <c r="G8" s="125"/>
      <c r="H8" s="90"/>
      <c r="I8" s="90"/>
      <c r="J8" s="90"/>
      <c r="K8" s="90"/>
      <c r="L8" s="291"/>
      <c r="M8" s="291"/>
      <c r="N8" s="342"/>
    </row>
    <row r="9" spans="1:14" s="92" customFormat="1" ht="23.25" thickBot="1">
      <c r="A9" s="196"/>
      <c r="B9" s="179" t="s">
        <v>171</v>
      </c>
      <c r="C9" s="197"/>
      <c r="D9" s="179"/>
      <c r="E9" s="179"/>
      <c r="F9" s="179"/>
      <c r="G9" s="125"/>
      <c r="H9" s="179"/>
      <c r="I9" s="179"/>
      <c r="J9" s="179"/>
      <c r="K9" s="179"/>
      <c r="L9" s="280"/>
      <c r="M9" s="280"/>
      <c r="N9" s="329"/>
    </row>
    <row r="10" spans="1:14" s="92" customFormat="1" ht="24" customHeight="1">
      <c r="A10" s="12"/>
      <c r="B10" s="15"/>
      <c r="C10" s="198"/>
      <c r="D10" s="12"/>
      <c r="E10" s="12"/>
      <c r="F10" s="12"/>
      <c r="G10" s="125"/>
      <c r="H10" s="12"/>
      <c r="I10" s="12"/>
      <c r="J10" s="12"/>
      <c r="K10" s="12"/>
      <c r="L10" s="281"/>
      <c r="M10" s="281"/>
      <c r="N10" s="330"/>
    </row>
    <row r="11" spans="1:14" s="13" customFormat="1" ht="16.5" customHeight="1">
      <c r="A11" s="19"/>
      <c r="B11" s="49" t="s">
        <v>7</v>
      </c>
      <c r="C11" s="387">
        <v>528571</v>
      </c>
      <c r="D11" s="323">
        <v>329881</v>
      </c>
      <c r="E11" s="200">
        <v>0.60230810504394006</v>
      </c>
      <c r="F11" s="200">
        <v>0.40681997823809479</v>
      </c>
      <c r="G11" s="12"/>
      <c r="H11" s="323">
        <v>106706</v>
      </c>
      <c r="I11" s="323">
        <v>104865</v>
      </c>
      <c r="J11" s="323">
        <v>118310</v>
      </c>
      <c r="K11" s="323">
        <v>124789</v>
      </c>
      <c r="L11" s="324">
        <v>125470</v>
      </c>
      <c r="M11" s="324">
        <v>166249</v>
      </c>
      <c r="N11" s="332">
        <v>236852</v>
      </c>
    </row>
    <row r="12" spans="1:14" s="13" customFormat="1" ht="16.5" customHeight="1">
      <c r="A12" s="19"/>
      <c r="B12" s="49" t="s">
        <v>140</v>
      </c>
      <c r="C12" s="387">
        <v>10056</v>
      </c>
      <c r="D12" s="323">
        <v>12892</v>
      </c>
      <c r="E12" s="200">
        <v>-0.21998138380390941</v>
      </c>
      <c r="F12" s="200">
        <v>-0.22732342069191636</v>
      </c>
      <c r="G12" s="12"/>
      <c r="H12" s="323">
        <v>3953</v>
      </c>
      <c r="I12" s="323">
        <v>3807</v>
      </c>
      <c r="J12" s="323">
        <v>5132</v>
      </c>
      <c r="K12" s="323">
        <v>3161</v>
      </c>
      <c r="L12" s="324">
        <v>2962</v>
      </c>
      <c r="M12" s="324">
        <v>4110</v>
      </c>
      <c r="N12" s="332">
        <v>2984</v>
      </c>
    </row>
    <row r="13" spans="1:14" s="13" customFormat="1" ht="16.5" customHeight="1">
      <c r="A13" s="19"/>
      <c r="B13" s="49" t="s">
        <v>141</v>
      </c>
      <c r="C13" s="387">
        <v>60797</v>
      </c>
      <c r="D13" s="323">
        <v>46731</v>
      </c>
      <c r="E13" s="200">
        <v>0.30099933662879041</v>
      </c>
      <c r="F13" s="200">
        <v>0.15518620103983638</v>
      </c>
      <c r="G13" s="12"/>
      <c r="H13" s="323">
        <v>16340</v>
      </c>
      <c r="I13" s="323">
        <v>15963</v>
      </c>
      <c r="J13" s="323">
        <v>14428</v>
      </c>
      <c r="K13" s="323">
        <v>22780</v>
      </c>
      <c r="L13" s="324">
        <v>16856</v>
      </c>
      <c r="M13" s="324">
        <v>21033</v>
      </c>
      <c r="N13" s="332">
        <v>22908</v>
      </c>
    </row>
    <row r="14" spans="1:14" s="13" customFormat="1" ht="16.5" customHeight="1">
      <c r="A14" s="19"/>
      <c r="B14" s="49" t="s">
        <v>142</v>
      </c>
      <c r="C14" s="387">
        <v>380616</v>
      </c>
      <c r="D14" s="323">
        <v>31097</v>
      </c>
      <c r="E14" s="200" t="s">
        <v>179</v>
      </c>
      <c r="F14" s="200" t="s">
        <v>179</v>
      </c>
      <c r="G14" s="12"/>
      <c r="H14" s="323">
        <v>10944</v>
      </c>
      <c r="I14" s="323">
        <v>10845</v>
      </c>
      <c r="J14" s="323">
        <v>9308</v>
      </c>
      <c r="K14" s="323">
        <v>-3130</v>
      </c>
      <c r="L14" s="324">
        <v>83051</v>
      </c>
      <c r="M14" s="324">
        <v>203676</v>
      </c>
      <c r="N14" s="332">
        <v>93889</v>
      </c>
    </row>
    <row r="15" spans="1:14" s="13" customFormat="1" ht="16.5" customHeight="1">
      <c r="A15" s="19"/>
      <c r="B15" s="49" t="s">
        <v>143</v>
      </c>
      <c r="C15" s="387">
        <v>-75079</v>
      </c>
      <c r="D15" s="323">
        <v>475</v>
      </c>
      <c r="E15" s="200" t="s">
        <v>179</v>
      </c>
      <c r="F15" s="200" t="s">
        <v>179</v>
      </c>
      <c r="G15" s="12"/>
      <c r="H15" s="323">
        <v>-422</v>
      </c>
      <c r="I15" s="323">
        <v>-15</v>
      </c>
      <c r="J15" s="323">
        <v>912</v>
      </c>
      <c r="K15" s="323">
        <v>458</v>
      </c>
      <c r="L15" s="324">
        <v>-15</v>
      </c>
      <c r="M15" s="324">
        <v>-75781</v>
      </c>
      <c r="N15" s="332">
        <v>717</v>
      </c>
    </row>
    <row r="16" spans="1:14" s="14" customFormat="1" ht="16.5" customHeight="1">
      <c r="A16" s="127"/>
      <c r="B16" s="184" t="s">
        <v>144</v>
      </c>
      <c r="C16" s="388">
        <v>904961</v>
      </c>
      <c r="D16" s="325">
        <v>421076</v>
      </c>
      <c r="E16" s="202" t="s">
        <v>179</v>
      </c>
      <c r="F16" s="202">
        <v>0.85305487653012602</v>
      </c>
      <c r="G16" s="12"/>
      <c r="H16" s="325">
        <v>137521</v>
      </c>
      <c r="I16" s="325">
        <v>135465</v>
      </c>
      <c r="J16" s="325">
        <v>148090</v>
      </c>
      <c r="K16" s="325">
        <v>148058</v>
      </c>
      <c r="L16" s="326">
        <v>228324</v>
      </c>
      <c r="M16" s="326">
        <v>319287</v>
      </c>
      <c r="N16" s="333">
        <v>357350</v>
      </c>
    </row>
    <row r="17" spans="1:14" s="13" customFormat="1" ht="16.5" customHeight="1">
      <c r="A17" s="19"/>
      <c r="B17" s="49" t="s">
        <v>145</v>
      </c>
      <c r="C17" s="387">
        <v>-107713</v>
      </c>
      <c r="D17" s="323">
        <v>-91530</v>
      </c>
      <c r="E17" s="200">
        <v>0.17680541898830993</v>
      </c>
      <c r="F17" s="200">
        <v>2.3881260476955601E-2</v>
      </c>
      <c r="G17" s="12"/>
      <c r="H17" s="323">
        <v>-30161</v>
      </c>
      <c r="I17" s="323">
        <v>-30061</v>
      </c>
      <c r="J17" s="323">
        <v>-31308</v>
      </c>
      <c r="K17" s="323">
        <v>-31475</v>
      </c>
      <c r="L17" s="324">
        <v>-29008</v>
      </c>
      <c r="M17" s="324">
        <v>-36866</v>
      </c>
      <c r="N17" s="332">
        <v>-41839</v>
      </c>
    </row>
    <row r="18" spans="1:14" s="13" customFormat="1" ht="16.5" customHeight="1">
      <c r="A18" s="19"/>
      <c r="B18" s="49" t="s">
        <v>146</v>
      </c>
      <c r="C18" s="387">
        <v>-62078</v>
      </c>
      <c r="D18" s="323">
        <v>-49742</v>
      </c>
      <c r="E18" s="200">
        <v>0.24799967834023562</v>
      </c>
      <c r="F18" s="200">
        <v>8.5820650578749769E-2</v>
      </c>
      <c r="G18" s="12"/>
      <c r="H18" s="323">
        <v>-16083</v>
      </c>
      <c r="I18" s="323">
        <v>-16431</v>
      </c>
      <c r="J18" s="323">
        <v>-17228</v>
      </c>
      <c r="K18" s="323">
        <v>-18507</v>
      </c>
      <c r="L18" s="324">
        <v>-17768</v>
      </c>
      <c r="M18" s="324">
        <v>-21118</v>
      </c>
      <c r="N18" s="332">
        <v>-23192</v>
      </c>
    </row>
    <row r="19" spans="1:14" s="13" customFormat="1" ht="16.5" customHeight="1">
      <c r="A19" s="19"/>
      <c r="B19" s="49" t="s">
        <v>8</v>
      </c>
      <c r="C19" s="387">
        <v>0</v>
      </c>
      <c r="D19" s="323">
        <v>0</v>
      </c>
      <c r="E19" s="200" t="s">
        <v>179</v>
      </c>
      <c r="F19" s="200" t="s">
        <v>179</v>
      </c>
      <c r="G19" s="12"/>
      <c r="H19" s="323">
        <v>0</v>
      </c>
      <c r="I19" s="323">
        <v>0</v>
      </c>
      <c r="J19" s="323">
        <v>0</v>
      </c>
      <c r="K19" s="323">
        <v>0</v>
      </c>
      <c r="L19" s="324">
        <v>0</v>
      </c>
      <c r="M19" s="324">
        <v>0</v>
      </c>
      <c r="N19" s="332">
        <v>0</v>
      </c>
    </row>
    <row r="20" spans="1:14" s="13" customFormat="1" ht="16.5" customHeight="1">
      <c r="A20" s="19"/>
      <c r="B20" s="49" t="s">
        <v>9</v>
      </c>
      <c r="C20" s="387">
        <v>-33879</v>
      </c>
      <c r="D20" s="323">
        <v>-31798</v>
      </c>
      <c r="E20" s="200">
        <v>6.5444367570287376E-2</v>
      </c>
      <c r="F20" s="200">
        <v>-7.3008583797655735E-2</v>
      </c>
      <c r="G20" s="12"/>
      <c r="H20" s="323">
        <v>-9329</v>
      </c>
      <c r="I20" s="323">
        <v>-11634</v>
      </c>
      <c r="J20" s="323">
        <v>-10835</v>
      </c>
      <c r="K20" s="323">
        <v>-10740</v>
      </c>
      <c r="L20" s="324">
        <v>-7863</v>
      </c>
      <c r="M20" s="324">
        <v>-11829</v>
      </c>
      <c r="N20" s="332">
        <v>-14187</v>
      </c>
    </row>
    <row r="21" spans="1:14" s="14" customFormat="1" ht="16.5" customHeight="1">
      <c r="A21" s="127"/>
      <c r="B21" s="50" t="s">
        <v>39</v>
      </c>
      <c r="C21" s="205">
        <v>-203670</v>
      </c>
      <c r="D21" s="327">
        <v>-173070</v>
      </c>
      <c r="E21" s="99">
        <v>0.17680707228289139</v>
      </c>
      <c r="F21" s="99">
        <v>2.388175665670067E-2</v>
      </c>
      <c r="G21" s="12"/>
      <c r="H21" s="327">
        <v>-55573</v>
      </c>
      <c r="I21" s="327">
        <v>-58126</v>
      </c>
      <c r="J21" s="327">
        <v>-59371</v>
      </c>
      <c r="K21" s="327">
        <v>-60722</v>
      </c>
      <c r="L21" s="328">
        <v>-54639</v>
      </c>
      <c r="M21" s="328">
        <v>-69813</v>
      </c>
      <c r="N21" s="334">
        <v>-79218</v>
      </c>
    </row>
    <row r="22" spans="1:14" s="14" customFormat="1" ht="16.5" customHeight="1">
      <c r="A22" s="127"/>
      <c r="B22" s="184" t="s">
        <v>147</v>
      </c>
      <c r="C22" s="388">
        <v>701291</v>
      </c>
      <c r="D22" s="325">
        <v>248006</v>
      </c>
      <c r="E22" s="202" t="s">
        <v>179</v>
      </c>
      <c r="F22" s="202" t="s">
        <v>179</v>
      </c>
      <c r="G22" s="12"/>
      <c r="H22" s="325">
        <v>81948</v>
      </c>
      <c r="I22" s="325">
        <v>77339</v>
      </c>
      <c r="J22" s="325">
        <v>88719</v>
      </c>
      <c r="K22" s="325">
        <v>87336</v>
      </c>
      <c r="L22" s="326">
        <v>173685</v>
      </c>
      <c r="M22" s="326">
        <v>249474</v>
      </c>
      <c r="N22" s="333">
        <v>278132</v>
      </c>
    </row>
    <row r="23" spans="1:14" s="13" customFormat="1" ht="16.5" customHeight="1">
      <c r="A23" s="19"/>
      <c r="B23" s="51" t="s">
        <v>192</v>
      </c>
      <c r="C23" s="387">
        <v>-984586</v>
      </c>
      <c r="D23" s="323">
        <v>2898</v>
      </c>
      <c r="E23" s="200" t="s">
        <v>179</v>
      </c>
      <c r="F23" s="200" t="s">
        <v>179</v>
      </c>
      <c r="G23" s="12"/>
      <c r="H23" s="323">
        <v>-19293</v>
      </c>
      <c r="I23" s="323">
        <v>22947</v>
      </c>
      <c r="J23" s="323">
        <v>-756</v>
      </c>
      <c r="K23" s="323">
        <v>-42196</v>
      </c>
      <c r="L23" s="324">
        <v>-1231358</v>
      </c>
      <c r="M23" s="324">
        <v>110732</v>
      </c>
      <c r="N23" s="332">
        <v>136040</v>
      </c>
    </row>
    <row r="24" spans="1:14" s="14" customFormat="1" ht="16.5" customHeight="1">
      <c r="A24" s="127"/>
      <c r="B24" s="184" t="s">
        <v>195</v>
      </c>
      <c r="C24" s="388">
        <v>-283295</v>
      </c>
      <c r="D24" s="325">
        <v>250904</v>
      </c>
      <c r="E24" s="202" t="s">
        <v>179</v>
      </c>
      <c r="F24" s="202" t="s">
        <v>179</v>
      </c>
      <c r="G24" s="12"/>
      <c r="H24" s="325">
        <v>62655</v>
      </c>
      <c r="I24" s="325">
        <v>100286</v>
      </c>
      <c r="J24" s="325">
        <v>87963</v>
      </c>
      <c r="K24" s="325">
        <v>45140</v>
      </c>
      <c r="L24" s="326">
        <v>-1057673</v>
      </c>
      <c r="M24" s="326">
        <v>360206</v>
      </c>
      <c r="N24" s="333">
        <v>414172</v>
      </c>
    </row>
    <row r="25" spans="1:14" s="13" customFormat="1" ht="16.5" customHeight="1">
      <c r="A25" s="19"/>
      <c r="B25" s="49" t="s">
        <v>40</v>
      </c>
      <c r="C25" s="387">
        <v>-19512</v>
      </c>
      <c r="D25" s="323">
        <v>-13839</v>
      </c>
      <c r="E25" s="200">
        <v>0.40992846303923702</v>
      </c>
      <c r="F25" s="200">
        <v>0.28411879279090213</v>
      </c>
      <c r="G25" s="12"/>
      <c r="H25" s="323">
        <v>-6782</v>
      </c>
      <c r="I25" s="323">
        <v>-3340</v>
      </c>
      <c r="J25" s="323">
        <v>-3717</v>
      </c>
      <c r="K25" s="323">
        <v>-5073</v>
      </c>
      <c r="L25" s="324">
        <v>-9311</v>
      </c>
      <c r="M25" s="324">
        <v>-4397</v>
      </c>
      <c r="N25" s="332">
        <v>-5804</v>
      </c>
    </row>
    <row r="26" spans="1:14" s="13" customFormat="1" ht="16.5" customHeight="1">
      <c r="A26" s="19"/>
      <c r="B26" s="52" t="s">
        <v>41</v>
      </c>
      <c r="C26" s="387">
        <v>-19219</v>
      </c>
      <c r="D26" s="323">
        <v>-13673</v>
      </c>
      <c r="E26" s="200">
        <v>0.40561690923718285</v>
      </c>
      <c r="F26" s="200">
        <v>0.28108768223759117</v>
      </c>
      <c r="G26" s="12"/>
      <c r="H26" s="323">
        <v>-6584</v>
      </c>
      <c r="I26" s="323">
        <v>-3500</v>
      </c>
      <c r="J26" s="323">
        <v>-3589</v>
      </c>
      <c r="K26" s="323">
        <v>-5222</v>
      </c>
      <c r="L26" s="324">
        <v>-9852</v>
      </c>
      <c r="M26" s="324">
        <v>-4483</v>
      </c>
      <c r="N26" s="332">
        <v>-4884</v>
      </c>
    </row>
    <row r="27" spans="1:14" s="13" customFormat="1" ht="16.5" customHeight="1">
      <c r="A27" s="19"/>
      <c r="B27" s="53" t="s">
        <v>98</v>
      </c>
      <c r="C27" s="387">
        <v>-13524</v>
      </c>
      <c r="D27" s="323">
        <v>-10517</v>
      </c>
      <c r="E27" s="200">
        <v>0.28591803746315492</v>
      </c>
      <c r="F27" s="200">
        <v>0.11881485225613164</v>
      </c>
      <c r="G27" s="12"/>
      <c r="H27" s="323">
        <v>-3466</v>
      </c>
      <c r="I27" s="323">
        <v>-3462</v>
      </c>
      <c r="J27" s="323">
        <v>-3589</v>
      </c>
      <c r="K27" s="323">
        <v>-5222</v>
      </c>
      <c r="L27" s="324">
        <v>-4157</v>
      </c>
      <c r="M27" s="324">
        <v>-4483</v>
      </c>
      <c r="N27" s="332">
        <v>-4884</v>
      </c>
    </row>
    <row r="28" spans="1:14" s="13" customFormat="1" ht="16.5" customHeight="1">
      <c r="A28" s="19"/>
      <c r="B28" s="53" t="s">
        <v>99</v>
      </c>
      <c r="C28" s="387">
        <v>0</v>
      </c>
      <c r="D28" s="323">
        <v>0</v>
      </c>
      <c r="E28" s="200" t="s">
        <v>179</v>
      </c>
      <c r="F28" s="200" t="s">
        <v>179</v>
      </c>
      <c r="G28" s="12"/>
      <c r="H28" s="323">
        <v>0</v>
      </c>
      <c r="I28" s="323">
        <v>0</v>
      </c>
      <c r="J28" s="323">
        <v>0</v>
      </c>
      <c r="K28" s="323">
        <v>0</v>
      </c>
      <c r="L28" s="324">
        <v>0</v>
      </c>
      <c r="M28" s="324">
        <v>0</v>
      </c>
      <c r="N28" s="332">
        <v>0</v>
      </c>
    </row>
    <row r="29" spans="1:14" s="13" customFormat="1" ht="16.5" customHeight="1">
      <c r="A29" s="19"/>
      <c r="B29" s="53" t="s">
        <v>100</v>
      </c>
      <c r="C29" s="387">
        <v>-5695</v>
      </c>
      <c r="D29" s="323">
        <v>-3156</v>
      </c>
      <c r="E29" s="200">
        <v>0.80449936628643859</v>
      </c>
      <c r="F29" s="200">
        <v>0.80449936628643859</v>
      </c>
      <c r="G29" s="12"/>
      <c r="H29" s="323">
        <v>-3118</v>
      </c>
      <c r="I29" s="323">
        <v>-38</v>
      </c>
      <c r="J29" s="323">
        <v>0</v>
      </c>
      <c r="K29" s="323">
        <v>0</v>
      </c>
      <c r="L29" s="324">
        <v>-5695</v>
      </c>
      <c r="M29" s="324">
        <v>0</v>
      </c>
      <c r="N29" s="332">
        <v>0</v>
      </c>
    </row>
    <row r="30" spans="1:14" s="13" customFormat="1" ht="16.5" customHeight="1">
      <c r="A30" s="19"/>
      <c r="B30" s="49" t="s">
        <v>10</v>
      </c>
      <c r="C30" s="387">
        <v>-13460</v>
      </c>
      <c r="D30" s="323">
        <v>0</v>
      </c>
      <c r="E30" s="200" t="s">
        <v>179</v>
      </c>
      <c r="F30" s="200" t="s">
        <v>179</v>
      </c>
      <c r="G30" s="12"/>
      <c r="H30" s="323">
        <v>0</v>
      </c>
      <c r="I30" s="323">
        <v>0</v>
      </c>
      <c r="J30" s="323">
        <v>0</v>
      </c>
      <c r="K30" s="323">
        <v>-7108</v>
      </c>
      <c r="L30" s="324">
        <v>0</v>
      </c>
      <c r="M30" s="324">
        <v>-4369</v>
      </c>
      <c r="N30" s="332">
        <v>-9091</v>
      </c>
    </row>
    <row r="31" spans="1:14" s="14" customFormat="1" ht="16.5" customHeight="1">
      <c r="A31" s="19"/>
      <c r="B31" s="49" t="s">
        <v>11</v>
      </c>
      <c r="C31" s="387">
        <v>-58493</v>
      </c>
      <c r="D31" s="323">
        <v>-321</v>
      </c>
      <c r="E31" s="200" t="s">
        <v>179</v>
      </c>
      <c r="F31" s="200" t="s">
        <v>179</v>
      </c>
      <c r="G31" s="12"/>
      <c r="H31" s="323">
        <v>-330</v>
      </c>
      <c r="I31" s="323">
        <v>1</v>
      </c>
      <c r="J31" s="323">
        <v>8</v>
      </c>
      <c r="K31" s="323">
        <v>-92</v>
      </c>
      <c r="L31" s="324">
        <v>-51224</v>
      </c>
      <c r="M31" s="324">
        <v>-5464</v>
      </c>
      <c r="N31" s="332">
        <v>-1805</v>
      </c>
    </row>
    <row r="32" spans="1:14" s="136" customFormat="1" ht="16.5" customHeight="1">
      <c r="A32" s="122"/>
      <c r="B32" s="184" t="s">
        <v>148</v>
      </c>
      <c r="C32" s="388">
        <v>-374760</v>
      </c>
      <c r="D32" s="325">
        <v>236744</v>
      </c>
      <c r="E32" s="202" t="s">
        <v>179</v>
      </c>
      <c r="F32" s="202" t="s">
        <v>179</v>
      </c>
      <c r="G32" s="12"/>
      <c r="H32" s="325">
        <v>55543</v>
      </c>
      <c r="I32" s="325">
        <v>96947</v>
      </c>
      <c r="J32" s="325">
        <v>84254</v>
      </c>
      <c r="K32" s="325">
        <v>32867</v>
      </c>
      <c r="L32" s="326">
        <v>-1118208</v>
      </c>
      <c r="M32" s="326">
        <v>345976</v>
      </c>
      <c r="N32" s="333">
        <v>397472</v>
      </c>
    </row>
    <row r="33" spans="1:14" ht="16.5" customHeight="1">
      <c r="A33" s="122"/>
      <c r="B33" s="184" t="s">
        <v>151</v>
      </c>
      <c r="C33" s="388">
        <v>-224394</v>
      </c>
      <c r="D33" s="325">
        <v>184703</v>
      </c>
      <c r="E33" s="202" t="s">
        <v>179</v>
      </c>
      <c r="F33" s="202" t="s">
        <v>179</v>
      </c>
      <c r="G33" s="12"/>
      <c r="H33" s="325">
        <v>43459</v>
      </c>
      <c r="I33" s="325">
        <v>76117</v>
      </c>
      <c r="J33" s="325">
        <v>65127</v>
      </c>
      <c r="K33" s="325">
        <v>25736</v>
      </c>
      <c r="L33" s="326">
        <v>-916403</v>
      </c>
      <c r="M33" s="326">
        <v>345548</v>
      </c>
      <c r="N33" s="333">
        <v>346461</v>
      </c>
    </row>
    <row r="34" spans="1:14" ht="16.5" customHeight="1">
      <c r="A34" s="134"/>
      <c r="B34" s="184" t="s">
        <v>152</v>
      </c>
      <c r="C34" s="388">
        <v>-236399.81</v>
      </c>
      <c r="D34" s="325">
        <v>177183.465</v>
      </c>
      <c r="E34" s="202" t="s">
        <v>179</v>
      </c>
      <c r="F34" s="202" t="s">
        <v>179</v>
      </c>
      <c r="G34" s="12"/>
      <c r="H34" s="325">
        <v>41711.844999999994</v>
      </c>
      <c r="I34" s="325">
        <v>71270.735000000001</v>
      </c>
      <c r="J34" s="325">
        <v>64200.885000000002</v>
      </c>
      <c r="K34" s="325">
        <v>41209.118999999999</v>
      </c>
      <c r="L34" s="326">
        <v>-916403</v>
      </c>
      <c r="M34" s="326">
        <v>336271.45699999999</v>
      </c>
      <c r="N34" s="333">
        <v>343731.73300000001</v>
      </c>
    </row>
    <row r="35" spans="1:14" ht="16.5" customHeight="1">
      <c r="A35" s="93"/>
      <c r="B35" s="8"/>
      <c r="C35" s="245"/>
      <c r="D35" s="9"/>
      <c r="E35" s="77"/>
      <c r="F35" s="77"/>
      <c r="G35" s="12"/>
      <c r="H35" s="9"/>
      <c r="I35" s="9"/>
      <c r="J35" s="9"/>
      <c r="K35" s="9"/>
      <c r="L35" s="309"/>
      <c r="M35" s="309"/>
      <c r="N35" s="360"/>
    </row>
    <row r="36" spans="1:14" ht="23.25" thickBot="1">
      <c r="A36" s="196"/>
      <c r="B36" s="179" t="s">
        <v>155</v>
      </c>
      <c r="C36" s="210"/>
      <c r="D36" s="246"/>
      <c r="E36" s="179"/>
      <c r="F36" s="179"/>
      <c r="G36" s="12"/>
      <c r="H36" s="179"/>
      <c r="I36" s="179"/>
      <c r="J36" s="179"/>
      <c r="K36" s="179"/>
      <c r="L36" s="280"/>
      <c r="M36" s="280"/>
      <c r="N36" s="329"/>
    </row>
    <row r="37" spans="1:14" ht="16.5" customHeight="1">
      <c r="A37" s="222"/>
      <c r="B37" s="223"/>
      <c r="C37" s="211"/>
      <c r="D37" s="247"/>
      <c r="E37" s="223"/>
      <c r="F37" s="223"/>
      <c r="G37" s="12"/>
      <c r="H37" s="223"/>
      <c r="I37" s="223"/>
      <c r="J37" s="223"/>
      <c r="K37" s="223"/>
      <c r="L37" s="292"/>
      <c r="M37" s="292"/>
      <c r="N37" s="343"/>
    </row>
    <row r="38" spans="1:14" ht="16.5" customHeight="1">
      <c r="A38" s="93"/>
      <c r="B38" s="59" t="s">
        <v>14</v>
      </c>
      <c r="C38" s="212">
        <v>0.22505942245024924</v>
      </c>
      <c r="D38" s="100">
        <v>0.41101843847666453</v>
      </c>
      <c r="E38" s="110">
        <v>-18.595901602641529</v>
      </c>
      <c r="F38" s="111"/>
      <c r="G38" s="12"/>
      <c r="H38" s="100">
        <v>0.40410555478799604</v>
      </c>
      <c r="I38" s="100">
        <v>0.4290850035064408</v>
      </c>
      <c r="J38" s="100">
        <v>0.40091160780606389</v>
      </c>
      <c r="K38" s="100">
        <v>0.41012305988193815</v>
      </c>
      <c r="L38" s="287">
        <v>0.23930467230777316</v>
      </c>
      <c r="M38" s="287">
        <v>0.2186528107940505</v>
      </c>
      <c r="N38" s="337">
        <v>0.22168182454176577</v>
      </c>
    </row>
    <row r="39" spans="1:14" ht="16.5" customHeight="1">
      <c r="A39" s="93"/>
      <c r="B39" s="59" t="s">
        <v>54</v>
      </c>
      <c r="C39" s="214" t="s">
        <v>179</v>
      </c>
      <c r="D39" s="102">
        <v>-3.4932835506274031</v>
      </c>
      <c r="E39" s="102" t="s">
        <v>179</v>
      </c>
      <c r="F39" s="112"/>
      <c r="G39" s="12"/>
      <c r="H39" s="102">
        <v>72.616149894969496</v>
      </c>
      <c r="I39" s="102">
        <v>-82.941399797417603</v>
      </c>
      <c r="J39" s="102">
        <v>2.6319265131999949</v>
      </c>
      <c r="K39" s="102">
        <v>142.32931438369422</v>
      </c>
      <c r="L39" s="288" t="s">
        <v>179</v>
      </c>
      <c r="M39" s="288">
        <v>-413.34909043518502</v>
      </c>
      <c r="N39" s="338">
        <v>-534.34596161332695</v>
      </c>
    </row>
    <row r="40" spans="1:14" ht="16.5" customHeight="1">
      <c r="A40" s="93"/>
      <c r="B40" s="59"/>
      <c r="C40" s="212"/>
      <c r="D40" s="100"/>
      <c r="E40" s="102"/>
      <c r="F40" s="112"/>
      <c r="G40" s="12"/>
      <c r="H40" s="102"/>
      <c r="I40" s="102"/>
      <c r="J40" s="102"/>
      <c r="K40" s="102"/>
      <c r="L40" s="288"/>
      <c r="M40" s="288"/>
      <c r="N40" s="338"/>
    </row>
    <row r="41" spans="1:14" ht="23.25" thickBot="1">
      <c r="A41" s="196"/>
      <c r="B41" s="179" t="s">
        <v>159</v>
      </c>
      <c r="C41" s="210"/>
      <c r="D41" s="246"/>
      <c r="E41" s="246"/>
      <c r="F41" s="246"/>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77">
        <v>9603132</v>
      </c>
      <c r="D43" s="376">
        <v>11821768</v>
      </c>
      <c r="E43" s="99">
        <v>-0.18767378957191516</v>
      </c>
      <c r="F43" s="112"/>
      <c r="G43" s="12"/>
      <c r="H43" s="376">
        <v>10880535</v>
      </c>
      <c r="I43" s="376">
        <v>11025815</v>
      </c>
      <c r="J43" s="376">
        <v>11821768</v>
      </c>
      <c r="K43" s="376">
        <v>11844989</v>
      </c>
      <c r="L43" s="379">
        <v>10666986</v>
      </c>
      <c r="M43" s="379">
        <v>10764197</v>
      </c>
      <c r="N43" s="378">
        <v>9603132</v>
      </c>
    </row>
    <row r="44" spans="1:14" ht="16.5" customHeight="1">
      <c r="A44" s="93"/>
      <c r="B44" s="76" t="s">
        <v>110</v>
      </c>
      <c r="C44" s="377">
        <v>10102438</v>
      </c>
      <c r="D44" s="376">
        <v>10049416</v>
      </c>
      <c r="E44" s="99">
        <v>5.2761274884032261E-3</v>
      </c>
      <c r="F44" s="112"/>
      <c r="G44" s="12"/>
      <c r="H44" s="376">
        <v>10715127</v>
      </c>
      <c r="I44" s="376">
        <v>10456095</v>
      </c>
      <c r="J44" s="376">
        <v>10049416</v>
      </c>
      <c r="K44" s="376">
        <v>10482513</v>
      </c>
      <c r="L44" s="379">
        <v>12695171</v>
      </c>
      <c r="M44" s="379">
        <v>13063335</v>
      </c>
      <c r="N44" s="378">
        <v>10102438</v>
      </c>
    </row>
    <row r="45" spans="1:14" ht="16.5" customHeight="1">
      <c r="A45" s="93"/>
      <c r="B45" s="59" t="s">
        <v>52</v>
      </c>
      <c r="C45" s="377">
        <v>17408032</v>
      </c>
      <c r="D45" s="376">
        <v>11854108</v>
      </c>
      <c r="E45" s="99">
        <v>0.46852314826218899</v>
      </c>
      <c r="F45" s="112"/>
      <c r="G45" s="12"/>
      <c r="H45" s="376">
        <v>11400869</v>
      </c>
      <c r="I45" s="376">
        <v>11365425.5</v>
      </c>
      <c r="J45" s="376">
        <v>11854108</v>
      </c>
      <c r="K45" s="376">
        <v>11515691.5</v>
      </c>
      <c r="L45" s="379">
        <v>21033752.5</v>
      </c>
      <c r="M45" s="379">
        <v>18294854.5</v>
      </c>
      <c r="N45" s="378">
        <v>17408032</v>
      </c>
    </row>
    <row r="46" spans="1:14" ht="16.5" customHeight="1">
      <c r="A46" s="93"/>
      <c r="B46" s="59"/>
      <c r="C46" s="217"/>
      <c r="D46" s="103"/>
      <c r="E46" s="99"/>
      <c r="F46" s="112"/>
      <c r="G46" s="12"/>
      <c r="H46" s="103"/>
      <c r="I46" s="103"/>
      <c r="J46" s="103"/>
      <c r="K46" s="103"/>
      <c r="L46" s="289"/>
      <c r="M46" s="289"/>
      <c r="N46" s="339"/>
    </row>
    <row r="47" spans="1:14" ht="23.25" thickBot="1">
      <c r="A47" s="196"/>
      <c r="B47" s="179" t="s">
        <v>163</v>
      </c>
      <c r="C47" s="210"/>
      <c r="D47" s="246"/>
      <c r="E47" s="246"/>
      <c r="F47" s="246"/>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3524.4</v>
      </c>
      <c r="D49" s="98">
        <v>4087.45</v>
      </c>
      <c r="E49" s="99">
        <v>-0.13775092050055648</v>
      </c>
      <c r="F49" s="111"/>
      <c r="G49" s="12"/>
      <c r="H49" s="98">
        <v>4029.2</v>
      </c>
      <c r="I49" s="98">
        <v>4057.85</v>
      </c>
      <c r="J49" s="98">
        <v>4087.45</v>
      </c>
      <c r="K49" s="98">
        <v>3912.65</v>
      </c>
      <c r="L49" s="282">
        <v>3956.05</v>
      </c>
      <c r="M49" s="282">
        <v>3896.3</v>
      </c>
      <c r="N49" s="340">
        <v>3524.4</v>
      </c>
    </row>
    <row r="50" spans="1:14">
      <c r="A50" s="93"/>
      <c r="B50" s="76" t="s">
        <v>187</v>
      </c>
      <c r="C50" s="219">
        <v>-0.17668081188210621</v>
      </c>
      <c r="D50" s="54">
        <v>0.15032177551214426</v>
      </c>
      <c r="E50" s="110">
        <v>-32.700258739425045</v>
      </c>
      <c r="F50" s="113"/>
      <c r="G50" s="12"/>
      <c r="H50" s="54">
        <v>0.10068132445568358</v>
      </c>
      <c r="I50" s="54">
        <v>0.17490446351591213</v>
      </c>
      <c r="J50" s="54">
        <v>0.1737859601303757</v>
      </c>
      <c r="K50" s="54">
        <v>6.1304881944965313E-2</v>
      </c>
      <c r="L50" s="290">
        <v>-1.744776299346837</v>
      </c>
      <c r="M50" s="290">
        <v>0.52564621501445963</v>
      </c>
      <c r="N50" s="341">
        <v>0.4792631448783588</v>
      </c>
    </row>
    <row r="51" spans="1:14" s="447" customFormat="1" ht="20.25" customHeight="1">
      <c r="A51" s="448"/>
      <c r="B51" s="448" t="s">
        <v>177</v>
      </c>
      <c r="C51" s="446"/>
      <c r="D51" s="446"/>
      <c r="E51" s="446"/>
      <c r="F51" s="446"/>
      <c r="G51" s="449"/>
      <c r="H51" s="446"/>
      <c r="I51" s="446"/>
      <c r="J51" s="446"/>
      <c r="K51" s="446"/>
      <c r="L51" s="446"/>
      <c r="M51" s="446"/>
      <c r="N51" s="446"/>
    </row>
    <row r="52" spans="1:14" ht="16.5" customHeight="1">
      <c r="A52" s="12" t="s">
        <v>91</v>
      </c>
      <c r="B52" s="49" t="s">
        <v>188</v>
      </c>
      <c r="C52" s="58"/>
      <c r="D52" s="58"/>
      <c r="G52" s="125"/>
      <c r="I52" s="58"/>
      <c r="J52" s="58"/>
      <c r="K52" s="58"/>
      <c r="L52" s="58"/>
      <c r="M52" s="49"/>
      <c r="N52" s="49"/>
    </row>
    <row r="53" spans="1:14" ht="12.75">
      <c r="B53" s="441" t="s">
        <v>183</v>
      </c>
      <c r="C53" s="58"/>
      <c r="D53" s="58"/>
      <c r="G53" s="125"/>
      <c r="I53" s="58"/>
      <c r="J53" s="58"/>
      <c r="K53" s="58"/>
      <c r="L53" s="58"/>
      <c r="M53" s="58"/>
      <c r="N53" s="58"/>
    </row>
  </sheetData>
  <printOptions horizontalCentered="1" verticalCentered="1"/>
  <pageMargins left="0" right="0" top="0" bottom="0" header="0" footer="0"/>
  <pageSetup paperSize="9" scale="66" orientation="landscape" r:id="rId1"/>
  <headerFooter scaleWithDoc="0" alignWithMargins="0">
    <oddHeader>&amp;C&amp;"UniCredit"&amp;10&amp;K666666UniCredit - Public&amp;1#</oddHeader>
    <oddFooter>&amp;R&amp;"UniCredit,Normale"&amp;6&amp;K03-049&amp;P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75" customHeight="1"/>
  <cols>
    <col min="1" max="1" width="1" style="12" customWidth="1"/>
    <col min="2" max="2" width="50.7109375" style="12" customWidth="1"/>
    <col min="3" max="4" width="12.7109375" style="12" customWidth="1"/>
    <col min="5" max="5" width="14.42578125" style="16" bestFit="1" customWidth="1"/>
    <col min="6" max="7" width="2.28515625" style="16" customWidth="1"/>
    <col min="8" max="12" width="12.7109375" style="12" customWidth="1"/>
    <col min="13" max="14" width="12.7109375" style="14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B3" s="15"/>
      <c r="E3" s="12"/>
      <c r="F3" s="12"/>
      <c r="G3" s="12"/>
      <c r="M3" s="12"/>
      <c r="N3" s="12"/>
    </row>
    <row r="4" spans="1:14" ht="12">
      <c r="E4" s="12"/>
      <c r="F4" s="12"/>
      <c r="G4" s="12"/>
      <c r="M4" s="12"/>
      <c r="N4" s="12"/>
    </row>
    <row r="5" spans="1:14" ht="12.75" customHeight="1">
      <c r="E5" s="12"/>
      <c r="F5" s="12"/>
      <c r="G5" s="12"/>
      <c r="M5" s="12"/>
      <c r="N5" s="12"/>
    </row>
    <row r="6" spans="1:14" ht="18">
      <c r="C6" s="19"/>
      <c r="D6" s="19"/>
      <c r="E6" s="132"/>
      <c r="F6" s="132"/>
      <c r="G6" s="12"/>
      <c r="H6" s="188" t="s">
        <v>198</v>
      </c>
      <c r="I6" s="189"/>
      <c r="J6" s="189"/>
      <c r="K6" s="189"/>
      <c r="L6" s="188" t="s">
        <v>199</v>
      </c>
      <c r="M6" s="189"/>
      <c r="N6" s="189"/>
    </row>
    <row r="7" spans="1:14" s="13" customFormat="1" ht="23.25" thickBot="1">
      <c r="A7" s="12"/>
      <c r="B7" s="223" t="s" cm="1">
        <v>43</v>
      </c>
      <c r="C7" s="190" t="s">
        <v>200</v>
      </c>
      <c r="D7" s="243" t="s">
        <v>201</v>
      </c>
      <c r="E7" s="191" t="s">
        <v>153</v>
      </c>
      <c r="F7" s="199"/>
      <c r="G7" s="12"/>
      <c r="H7" s="191" t="s">
        <v>92</v>
      </c>
      <c r="I7" s="191" t="s">
        <v>93</v>
      </c>
      <c r="J7" s="191" t="s">
        <v>94</v>
      </c>
      <c r="K7" s="192" t="s">
        <v>95</v>
      </c>
      <c r="L7" s="451" t="s">
        <v>92</v>
      </c>
      <c r="M7" s="278" t="s">
        <v>93</v>
      </c>
      <c r="N7" s="368" t="s">
        <v>94</v>
      </c>
    </row>
    <row r="8" spans="1:14" s="14" customFormat="1" ht="15" customHeight="1">
      <c r="A8" s="12"/>
      <c r="B8" s="12"/>
      <c r="C8" s="194"/>
      <c r="D8" s="137"/>
      <c r="E8" s="17"/>
      <c r="F8" s="17"/>
      <c r="G8" s="12"/>
      <c r="H8" s="121"/>
      <c r="I8" s="121"/>
      <c r="J8" s="121"/>
      <c r="K8" s="121"/>
      <c r="L8" s="319"/>
      <c r="M8" s="319"/>
      <c r="N8" s="370"/>
    </row>
    <row r="9" spans="1:14" s="92" customFormat="1" ht="23.25" thickBot="1">
      <c r="A9" s="196"/>
      <c r="B9" s="179" t="s">
        <v>171</v>
      </c>
      <c r="C9" s="197"/>
      <c r="D9" s="179"/>
      <c r="E9" s="179"/>
      <c r="F9" s="223"/>
      <c r="G9" s="12"/>
      <c r="H9" s="179"/>
      <c r="I9" s="179"/>
      <c r="J9" s="179"/>
      <c r="K9" s="179"/>
      <c r="L9" s="280"/>
      <c r="M9" s="280"/>
      <c r="N9" s="329"/>
    </row>
    <row r="10" spans="1:14" s="92" customFormat="1" ht="24" customHeight="1">
      <c r="A10" s="12"/>
      <c r="B10" s="15"/>
      <c r="C10" s="198"/>
      <c r="D10" s="12"/>
      <c r="E10" s="12"/>
      <c r="F10" s="12"/>
      <c r="G10" s="12"/>
      <c r="H10" s="12"/>
      <c r="I10" s="12"/>
      <c r="J10" s="12"/>
      <c r="K10" s="12"/>
      <c r="L10" s="281"/>
      <c r="M10" s="281"/>
      <c r="N10" s="330"/>
    </row>
    <row r="11" spans="1:14" s="13" customFormat="1" ht="16.5" customHeight="1">
      <c r="A11" s="19"/>
      <c r="B11" s="49" t="s">
        <v>7</v>
      </c>
      <c r="C11" s="387">
        <v>-232282</v>
      </c>
      <c r="D11" s="108">
        <v>-270157</v>
      </c>
      <c r="E11" s="200">
        <v>-0.14019625625099474</v>
      </c>
      <c r="F11" s="200"/>
      <c r="G11" s="97"/>
      <c r="H11" s="108">
        <v>-94094</v>
      </c>
      <c r="I11" s="108">
        <v>-88789</v>
      </c>
      <c r="J11" s="108">
        <v>-87274</v>
      </c>
      <c r="K11" s="108">
        <v>-93315</v>
      </c>
      <c r="L11" s="393">
        <v>-72267</v>
      </c>
      <c r="M11" s="393">
        <v>-66050</v>
      </c>
      <c r="N11" s="396">
        <v>-93965</v>
      </c>
    </row>
    <row r="12" spans="1:14" s="13" customFormat="1" ht="16.5" customHeight="1">
      <c r="A12" s="19"/>
      <c r="B12" s="49" t="s">
        <v>140</v>
      </c>
      <c r="C12" s="387">
        <v>17358</v>
      </c>
      <c r="D12" s="108">
        <v>135815</v>
      </c>
      <c r="E12" s="200">
        <v>-0.87219379302727973</v>
      </c>
      <c r="F12" s="200"/>
      <c r="G12" s="97"/>
      <c r="H12" s="108">
        <v>35556</v>
      </c>
      <c r="I12" s="108">
        <v>37292</v>
      </c>
      <c r="J12" s="108">
        <v>62967</v>
      </c>
      <c r="K12" s="108">
        <v>7839</v>
      </c>
      <c r="L12" s="393">
        <v>17865</v>
      </c>
      <c r="M12" s="393">
        <v>264</v>
      </c>
      <c r="N12" s="396">
        <v>-771</v>
      </c>
    </row>
    <row r="13" spans="1:14" s="13" customFormat="1" ht="16.5" customHeight="1">
      <c r="A13" s="19"/>
      <c r="B13" s="49" t="s">
        <v>141</v>
      </c>
      <c r="C13" s="387">
        <v>-64014</v>
      </c>
      <c r="D13" s="108">
        <v>-19119</v>
      </c>
      <c r="E13" s="200" t="s">
        <v>179</v>
      </c>
      <c r="F13" s="200"/>
      <c r="G13" s="97"/>
      <c r="H13" s="108">
        <v>-3554</v>
      </c>
      <c r="I13" s="108">
        <v>-10488</v>
      </c>
      <c r="J13" s="108">
        <v>-5077</v>
      </c>
      <c r="K13" s="108">
        <v>-3010</v>
      </c>
      <c r="L13" s="393">
        <v>-13363</v>
      </c>
      <c r="M13" s="393">
        <v>-20089</v>
      </c>
      <c r="N13" s="396">
        <v>-30562</v>
      </c>
    </row>
    <row r="14" spans="1:14" s="13" customFormat="1" ht="16.5" customHeight="1">
      <c r="A14" s="19"/>
      <c r="B14" s="49" t="s">
        <v>142</v>
      </c>
      <c r="C14" s="387">
        <v>16213</v>
      </c>
      <c r="D14" s="108">
        <v>37078</v>
      </c>
      <c r="E14" s="200">
        <v>-0.56273261772479644</v>
      </c>
      <c r="F14" s="200"/>
      <c r="G14" s="97"/>
      <c r="H14" s="108">
        <v>34292</v>
      </c>
      <c r="I14" s="108">
        <v>8340</v>
      </c>
      <c r="J14" s="108">
        <v>-5554</v>
      </c>
      <c r="K14" s="108">
        <v>52514</v>
      </c>
      <c r="L14" s="393">
        <v>48509</v>
      </c>
      <c r="M14" s="393">
        <v>-97963</v>
      </c>
      <c r="N14" s="396">
        <v>65667</v>
      </c>
    </row>
    <row r="15" spans="1:14" s="13" customFormat="1" ht="16.5" customHeight="1">
      <c r="A15" s="19"/>
      <c r="B15" s="49" t="s">
        <v>143</v>
      </c>
      <c r="C15" s="387">
        <v>-82799</v>
      </c>
      <c r="D15" s="108">
        <v>-92189</v>
      </c>
      <c r="E15" s="200">
        <v>-0.10185596980116929</v>
      </c>
      <c r="F15" s="200"/>
      <c r="G15" s="97"/>
      <c r="H15" s="108">
        <v>-31134</v>
      </c>
      <c r="I15" s="108">
        <v>-27509</v>
      </c>
      <c r="J15" s="108">
        <v>-33546</v>
      </c>
      <c r="K15" s="108">
        <v>-43183</v>
      </c>
      <c r="L15" s="393">
        <v>-31656</v>
      </c>
      <c r="M15" s="393">
        <v>-31572</v>
      </c>
      <c r="N15" s="396">
        <v>-19571</v>
      </c>
    </row>
    <row r="16" spans="1:14" s="14" customFormat="1" ht="16.5" customHeight="1">
      <c r="A16" s="127"/>
      <c r="B16" s="184" t="s">
        <v>144</v>
      </c>
      <c r="C16" s="388">
        <v>-345524</v>
      </c>
      <c r="D16" s="382">
        <v>-208572</v>
      </c>
      <c r="E16" s="202">
        <v>0.65661737913046814</v>
      </c>
      <c r="F16" s="268"/>
      <c r="G16" s="12"/>
      <c r="H16" s="382">
        <v>-58934</v>
      </c>
      <c r="I16" s="382">
        <v>-81154</v>
      </c>
      <c r="J16" s="382">
        <v>-68484</v>
      </c>
      <c r="K16" s="382">
        <v>-79155</v>
      </c>
      <c r="L16" s="394">
        <v>-50912</v>
      </c>
      <c r="M16" s="394">
        <v>-215410</v>
      </c>
      <c r="N16" s="397">
        <v>-79202</v>
      </c>
    </row>
    <row r="17" spans="1:14" s="13" customFormat="1" ht="16.5" customHeight="1">
      <c r="A17" s="19"/>
      <c r="B17" s="49" t="s">
        <v>145</v>
      </c>
      <c r="C17" s="387">
        <v>-528074</v>
      </c>
      <c r="D17" s="108">
        <v>-537185</v>
      </c>
      <c r="E17" s="200">
        <v>-1.6960637396799982E-2</v>
      </c>
      <c r="F17" s="200"/>
      <c r="G17" s="12"/>
      <c r="H17" s="108">
        <v>-169203</v>
      </c>
      <c r="I17" s="108">
        <v>-173311</v>
      </c>
      <c r="J17" s="108">
        <v>-194671</v>
      </c>
      <c r="K17" s="108">
        <v>-181572</v>
      </c>
      <c r="L17" s="393">
        <v>-176464</v>
      </c>
      <c r="M17" s="393">
        <v>-173856</v>
      </c>
      <c r="N17" s="396">
        <v>-177754</v>
      </c>
    </row>
    <row r="18" spans="1:14" s="13" customFormat="1" ht="16.5" customHeight="1">
      <c r="A18" s="19"/>
      <c r="B18" s="49" t="s">
        <v>146</v>
      </c>
      <c r="C18" s="387">
        <v>583056</v>
      </c>
      <c r="D18" s="108">
        <v>568789</v>
      </c>
      <c r="E18" s="200">
        <v>2.5083115179794335E-2</v>
      </c>
      <c r="F18" s="200"/>
      <c r="G18" s="12"/>
      <c r="H18" s="108">
        <v>212000</v>
      </c>
      <c r="I18" s="108">
        <v>184635</v>
      </c>
      <c r="J18" s="108">
        <v>172154</v>
      </c>
      <c r="K18" s="108">
        <v>165577</v>
      </c>
      <c r="L18" s="393">
        <v>220278</v>
      </c>
      <c r="M18" s="393">
        <v>210225</v>
      </c>
      <c r="N18" s="396">
        <v>152553</v>
      </c>
    </row>
    <row r="19" spans="1:14" s="13" customFormat="1" ht="16.5" customHeight="1">
      <c r="A19" s="19"/>
      <c r="B19" s="49" t="s">
        <v>8</v>
      </c>
      <c r="C19" s="387">
        <v>40346</v>
      </c>
      <c r="D19" s="108">
        <v>37392</v>
      </c>
      <c r="E19" s="200">
        <v>7.9000855798031733E-2</v>
      </c>
      <c r="F19" s="200"/>
      <c r="G19" s="12"/>
      <c r="H19" s="108">
        <v>12415</v>
      </c>
      <c r="I19" s="108">
        <v>12465</v>
      </c>
      <c r="J19" s="108">
        <v>12512</v>
      </c>
      <c r="K19" s="108">
        <v>12354</v>
      </c>
      <c r="L19" s="393">
        <v>13621</v>
      </c>
      <c r="M19" s="393">
        <v>12142</v>
      </c>
      <c r="N19" s="396">
        <v>14583</v>
      </c>
    </row>
    <row r="20" spans="1:14" s="13" customFormat="1" ht="16.5" customHeight="1">
      <c r="A20" s="19"/>
      <c r="B20" s="49" t="s">
        <v>9</v>
      </c>
      <c r="C20" s="387">
        <v>-340372</v>
      </c>
      <c r="D20" s="108">
        <v>-331225</v>
      </c>
      <c r="E20" s="200">
        <v>2.7615669107102336E-2</v>
      </c>
      <c r="F20" s="200"/>
      <c r="G20" s="12"/>
      <c r="H20" s="108">
        <v>-104527</v>
      </c>
      <c r="I20" s="108">
        <v>-112727</v>
      </c>
      <c r="J20" s="108">
        <v>-113971</v>
      </c>
      <c r="K20" s="108">
        <v>-110312</v>
      </c>
      <c r="L20" s="393">
        <v>-113867</v>
      </c>
      <c r="M20" s="393">
        <v>-117185</v>
      </c>
      <c r="N20" s="396">
        <v>-109320</v>
      </c>
    </row>
    <row r="21" spans="1:14" s="14" customFormat="1" ht="16.5" customHeight="1">
      <c r="A21" s="127"/>
      <c r="B21" s="50" t="s">
        <v>39</v>
      </c>
      <c r="C21" s="205">
        <v>-245044</v>
      </c>
      <c r="D21" s="47">
        <v>-262229</v>
      </c>
      <c r="E21" s="99">
        <v>-6.5534323053514254E-2</v>
      </c>
      <c r="F21" s="99"/>
      <c r="G21" s="12"/>
      <c r="H21" s="47">
        <v>-49315</v>
      </c>
      <c r="I21" s="47">
        <v>-88938</v>
      </c>
      <c r="J21" s="47">
        <v>-123976</v>
      </c>
      <c r="K21" s="47">
        <v>-113953</v>
      </c>
      <c r="L21" s="283">
        <v>-56432</v>
      </c>
      <c r="M21" s="283">
        <v>-68674</v>
      </c>
      <c r="N21" s="335">
        <v>-119938</v>
      </c>
    </row>
    <row r="22" spans="1:14" s="14" customFormat="1" ht="16.5" customHeight="1">
      <c r="A22" s="127"/>
      <c r="B22" s="184" t="s">
        <v>147</v>
      </c>
      <c r="C22" s="388">
        <v>-590568</v>
      </c>
      <c r="D22" s="382">
        <v>-470801</v>
      </c>
      <c r="E22" s="202">
        <v>0.25438985898500643</v>
      </c>
      <c r="F22" s="268"/>
      <c r="G22" s="12"/>
      <c r="H22" s="382">
        <v>-108249</v>
      </c>
      <c r="I22" s="382">
        <v>-170092</v>
      </c>
      <c r="J22" s="382">
        <v>-192460</v>
      </c>
      <c r="K22" s="382">
        <v>-193108</v>
      </c>
      <c r="L22" s="394">
        <v>-107344</v>
      </c>
      <c r="M22" s="394">
        <v>-284084</v>
      </c>
      <c r="N22" s="397">
        <v>-199140</v>
      </c>
    </row>
    <row r="23" spans="1:14" s="13" customFormat="1" ht="16.5" customHeight="1">
      <c r="A23" s="19"/>
      <c r="B23" s="51" t="s">
        <v>192</v>
      </c>
      <c r="C23" s="387">
        <v>-2542</v>
      </c>
      <c r="D23" s="108">
        <v>5394</v>
      </c>
      <c r="E23" s="200" t="s">
        <v>179</v>
      </c>
      <c r="F23" s="200"/>
      <c r="G23" s="12"/>
      <c r="H23" s="108">
        <v>5178</v>
      </c>
      <c r="I23" s="108">
        <v>895</v>
      </c>
      <c r="J23" s="108">
        <v>-679</v>
      </c>
      <c r="K23" s="108">
        <v>2027</v>
      </c>
      <c r="L23" s="393">
        <v>-39393</v>
      </c>
      <c r="M23" s="393">
        <v>5040</v>
      </c>
      <c r="N23" s="396">
        <v>31811</v>
      </c>
    </row>
    <row r="24" spans="1:14" s="14" customFormat="1" ht="16.5" customHeight="1">
      <c r="A24" s="127"/>
      <c r="B24" s="184" t="s">
        <v>195</v>
      </c>
      <c r="C24" s="388">
        <v>-593110</v>
      </c>
      <c r="D24" s="382">
        <v>-465407</v>
      </c>
      <c r="E24" s="202">
        <v>0.27438994256639893</v>
      </c>
      <c r="F24" s="268"/>
      <c r="G24" s="12"/>
      <c r="H24" s="382">
        <v>-103071</v>
      </c>
      <c r="I24" s="382">
        <v>-169197</v>
      </c>
      <c r="J24" s="382">
        <v>-193139</v>
      </c>
      <c r="K24" s="382">
        <v>-191081</v>
      </c>
      <c r="L24" s="394">
        <v>-146737</v>
      </c>
      <c r="M24" s="394">
        <v>-279044</v>
      </c>
      <c r="N24" s="397">
        <v>-167329</v>
      </c>
    </row>
    <row r="25" spans="1:14" s="13" customFormat="1" ht="16.5" customHeight="1">
      <c r="A25" s="19"/>
      <c r="B25" s="49" t="s">
        <v>40</v>
      </c>
      <c r="C25" s="387">
        <v>80001</v>
      </c>
      <c r="D25" s="108">
        <v>30993</v>
      </c>
      <c r="E25" s="200" t="s">
        <v>179</v>
      </c>
      <c r="F25" s="200"/>
      <c r="G25" s="12"/>
      <c r="H25" s="108">
        <v>-8362</v>
      </c>
      <c r="I25" s="108">
        <v>1175</v>
      </c>
      <c r="J25" s="108">
        <v>38180</v>
      </c>
      <c r="K25" s="108">
        <v>-78334</v>
      </c>
      <c r="L25" s="393">
        <v>-1185</v>
      </c>
      <c r="M25" s="393">
        <v>82947</v>
      </c>
      <c r="N25" s="396">
        <v>-1761</v>
      </c>
    </row>
    <row r="26" spans="1:14" s="13" customFormat="1" ht="16.5" customHeight="1">
      <c r="A26" s="19"/>
      <c r="B26" s="52" t="s">
        <v>41</v>
      </c>
      <c r="C26" s="387">
        <v>0</v>
      </c>
      <c r="D26" s="108">
        <v>-1192</v>
      </c>
      <c r="E26" s="200">
        <v>-1</v>
      </c>
      <c r="F26" s="200"/>
      <c r="G26" s="12"/>
      <c r="H26" s="108">
        <v>-950</v>
      </c>
      <c r="I26" s="108">
        <v>-128</v>
      </c>
      <c r="J26" s="108">
        <v>-114</v>
      </c>
      <c r="K26" s="108">
        <v>-116</v>
      </c>
      <c r="L26" s="393">
        <v>-1</v>
      </c>
      <c r="M26" s="393">
        <v>0</v>
      </c>
      <c r="N26" s="396">
        <v>1</v>
      </c>
    </row>
    <row r="27" spans="1:14" s="13" customFormat="1" ht="16.5" customHeight="1">
      <c r="A27" s="19"/>
      <c r="B27" s="53" t="s">
        <v>98</v>
      </c>
      <c r="C27" s="387">
        <v>0</v>
      </c>
      <c r="D27" s="108">
        <v>-2</v>
      </c>
      <c r="E27" s="200">
        <v>-1</v>
      </c>
      <c r="F27" s="200"/>
      <c r="G27" s="12"/>
      <c r="H27" s="108">
        <v>0</v>
      </c>
      <c r="I27" s="108">
        <v>0</v>
      </c>
      <c r="J27" s="108">
        <v>-2</v>
      </c>
      <c r="K27" s="108">
        <v>2</v>
      </c>
      <c r="L27" s="393">
        <v>0</v>
      </c>
      <c r="M27" s="393">
        <v>0</v>
      </c>
      <c r="N27" s="396">
        <v>0</v>
      </c>
    </row>
    <row r="28" spans="1:14" s="13" customFormat="1" ht="16.5" customHeight="1">
      <c r="A28" s="19"/>
      <c r="B28" s="53" t="s">
        <v>99</v>
      </c>
      <c r="C28" s="387">
        <v>0</v>
      </c>
      <c r="D28" s="108">
        <v>-347</v>
      </c>
      <c r="E28" s="200">
        <v>-1</v>
      </c>
      <c r="F28" s="200"/>
      <c r="G28" s="12"/>
      <c r="H28" s="108">
        <v>-115</v>
      </c>
      <c r="I28" s="108">
        <v>-115</v>
      </c>
      <c r="J28" s="108">
        <v>-117</v>
      </c>
      <c r="K28" s="108">
        <v>-114</v>
      </c>
      <c r="L28" s="393">
        <v>0</v>
      </c>
      <c r="M28" s="393">
        <v>0</v>
      </c>
      <c r="N28" s="396">
        <v>0</v>
      </c>
    </row>
    <row r="29" spans="1:14" s="13" customFormat="1" ht="16.5" customHeight="1">
      <c r="A29" s="19"/>
      <c r="B29" s="53" t="s">
        <v>100</v>
      </c>
      <c r="C29" s="387">
        <v>0</v>
      </c>
      <c r="D29" s="108">
        <v>-843</v>
      </c>
      <c r="E29" s="200">
        <v>-1</v>
      </c>
      <c r="F29" s="200"/>
      <c r="G29" s="12"/>
      <c r="H29" s="108">
        <v>-835</v>
      </c>
      <c r="I29" s="108">
        <v>-13</v>
      </c>
      <c r="J29" s="108">
        <v>5</v>
      </c>
      <c r="K29" s="108">
        <v>-4</v>
      </c>
      <c r="L29" s="393">
        <v>-1</v>
      </c>
      <c r="M29" s="393">
        <v>0</v>
      </c>
      <c r="N29" s="396">
        <v>1</v>
      </c>
    </row>
    <row r="30" spans="1:14" s="13" customFormat="1" ht="16.5" customHeight="1">
      <c r="A30" s="93"/>
      <c r="B30" s="49" t="s">
        <v>10</v>
      </c>
      <c r="C30" s="387">
        <v>6959</v>
      </c>
      <c r="D30" s="108">
        <v>-3263</v>
      </c>
      <c r="E30" s="200" t="s">
        <v>179</v>
      </c>
      <c r="F30" s="200"/>
      <c r="G30" s="12"/>
      <c r="H30" s="108">
        <v>-6</v>
      </c>
      <c r="I30" s="108">
        <v>-2999</v>
      </c>
      <c r="J30" s="108">
        <v>-258</v>
      </c>
      <c r="K30" s="108">
        <v>-44955</v>
      </c>
      <c r="L30" s="393">
        <v>28</v>
      </c>
      <c r="M30" s="393">
        <v>6507</v>
      </c>
      <c r="N30" s="396">
        <v>424</v>
      </c>
    </row>
    <row r="31" spans="1:14" s="14" customFormat="1" ht="16.5" customHeight="1">
      <c r="A31" s="93"/>
      <c r="B31" s="49" t="s">
        <v>11</v>
      </c>
      <c r="C31" s="387">
        <v>-6921</v>
      </c>
      <c r="D31" s="108">
        <v>-285468</v>
      </c>
      <c r="E31" s="200">
        <v>-0.97575560132834505</v>
      </c>
      <c r="F31" s="200"/>
      <c r="G31" s="12"/>
      <c r="H31" s="108">
        <v>-226565</v>
      </c>
      <c r="I31" s="108">
        <v>-31436</v>
      </c>
      <c r="J31" s="108">
        <v>-27467</v>
      </c>
      <c r="K31" s="108">
        <v>-1666364</v>
      </c>
      <c r="L31" s="393">
        <v>-4626</v>
      </c>
      <c r="M31" s="393">
        <v>1274</v>
      </c>
      <c r="N31" s="396">
        <v>-3569</v>
      </c>
    </row>
    <row r="32" spans="1:14" s="14" customFormat="1" ht="16.5" customHeight="1">
      <c r="A32" s="122"/>
      <c r="B32" s="184" t="s">
        <v>148</v>
      </c>
      <c r="C32" s="388">
        <v>-513071</v>
      </c>
      <c r="D32" s="382">
        <v>-723145</v>
      </c>
      <c r="E32" s="202">
        <v>-0.29050052202531995</v>
      </c>
      <c r="F32" s="268"/>
      <c r="G32" s="12"/>
      <c r="H32" s="382">
        <v>-338004</v>
      </c>
      <c r="I32" s="382">
        <v>-202457</v>
      </c>
      <c r="J32" s="382">
        <v>-182684</v>
      </c>
      <c r="K32" s="382">
        <v>-1980734</v>
      </c>
      <c r="L32" s="394">
        <v>-152520</v>
      </c>
      <c r="M32" s="394">
        <v>-188316</v>
      </c>
      <c r="N32" s="397">
        <v>-172235</v>
      </c>
    </row>
    <row r="33" spans="1:14" ht="16.5" customHeight="1">
      <c r="A33" s="122"/>
      <c r="B33" s="184" t="s">
        <v>151</v>
      </c>
      <c r="C33" s="388">
        <v>-231923</v>
      </c>
      <c r="D33" s="382">
        <v>-637169</v>
      </c>
      <c r="E33" s="202">
        <v>-0.63601022648622263</v>
      </c>
      <c r="F33" s="268"/>
      <c r="G33" s="12"/>
      <c r="H33" s="382">
        <v>-309140</v>
      </c>
      <c r="I33" s="382">
        <v>-180233</v>
      </c>
      <c r="J33" s="382">
        <v>-147796</v>
      </c>
      <c r="K33" s="382">
        <v>-1942917</v>
      </c>
      <c r="L33" s="394">
        <v>-93622</v>
      </c>
      <c r="M33" s="394">
        <v>-66451</v>
      </c>
      <c r="N33" s="397">
        <v>-71850</v>
      </c>
    </row>
    <row r="34" spans="1:14" ht="16.5" customHeight="1">
      <c r="A34" s="134"/>
      <c r="B34" s="184" t="s">
        <v>152</v>
      </c>
      <c r="C34" s="388">
        <v>-235418.85500000001</v>
      </c>
      <c r="D34" s="382">
        <v>-639258.07900000003</v>
      </c>
      <c r="E34" s="202">
        <v>-0.63173112279117549</v>
      </c>
      <c r="F34" s="268"/>
      <c r="G34" s="12"/>
      <c r="H34" s="382">
        <v>-308511.61100000003</v>
      </c>
      <c r="I34" s="382">
        <v>-183287.177</v>
      </c>
      <c r="J34" s="382">
        <v>-147459.291</v>
      </c>
      <c r="K34" s="382">
        <v>-265497.51000000007</v>
      </c>
      <c r="L34" s="394">
        <v>-93622</v>
      </c>
      <c r="M34" s="394">
        <v>-70093.142000000007</v>
      </c>
      <c r="N34" s="397">
        <v>-71703.712999999989</v>
      </c>
    </row>
    <row r="35" spans="1:14" ht="16.5" customHeight="1">
      <c r="A35" s="93"/>
      <c r="B35" s="8"/>
      <c r="C35" s="245"/>
      <c r="D35" s="9"/>
      <c r="E35" s="77"/>
      <c r="F35" s="77"/>
      <c r="G35" s="12"/>
      <c r="H35" s="9"/>
      <c r="I35" s="9"/>
      <c r="J35" s="9"/>
      <c r="K35" s="9"/>
      <c r="L35" s="309"/>
      <c r="M35" s="309"/>
      <c r="N35" s="360"/>
    </row>
    <row r="36" spans="1:14" ht="23.25" thickBot="1">
      <c r="A36" s="196"/>
      <c r="B36" s="179" t="s">
        <v>155</v>
      </c>
      <c r="C36" s="210"/>
      <c r="D36" s="246"/>
      <c r="E36" s="179"/>
      <c r="F36" s="223"/>
      <c r="G36" s="12"/>
      <c r="H36" s="179"/>
      <c r="I36" s="179"/>
      <c r="J36" s="179"/>
      <c r="K36" s="179"/>
      <c r="L36" s="280"/>
      <c r="M36" s="280"/>
      <c r="N36" s="329"/>
    </row>
    <row r="37" spans="1:14" ht="16.5" customHeight="1">
      <c r="A37" s="222"/>
      <c r="B37" s="223"/>
      <c r="C37" s="211"/>
      <c r="D37" s="247"/>
      <c r="E37" s="223"/>
      <c r="F37" s="223"/>
      <c r="G37" s="12"/>
      <c r="H37" s="223"/>
      <c r="I37" s="223"/>
      <c r="J37" s="223"/>
      <c r="K37" s="223"/>
      <c r="L37" s="292"/>
      <c r="M37" s="292"/>
      <c r="N37" s="343"/>
    </row>
    <row r="38" spans="1:14" ht="16.5" customHeight="1">
      <c r="A38" s="93"/>
      <c r="B38" s="59" t="s">
        <v>14</v>
      </c>
      <c r="C38" s="212" t="s">
        <v>179</v>
      </c>
      <c r="D38" s="100" t="s">
        <v>179</v>
      </c>
      <c r="E38" s="110" t="s">
        <v>179</v>
      </c>
      <c r="F38" s="110"/>
      <c r="G38" s="12"/>
      <c r="H38" s="100" t="s">
        <v>179</v>
      </c>
      <c r="I38" s="100" t="s">
        <v>179</v>
      </c>
      <c r="J38" s="100" t="s">
        <v>179</v>
      </c>
      <c r="K38" s="100" t="s">
        <v>179</v>
      </c>
      <c r="L38" s="287" t="s">
        <v>179</v>
      </c>
      <c r="M38" s="287" t="s">
        <v>179</v>
      </c>
      <c r="N38" s="337" t="s">
        <v>179</v>
      </c>
    </row>
    <row r="39" spans="1:14" ht="16.5" customHeight="1">
      <c r="A39" s="93"/>
      <c r="B39" s="59" t="s">
        <v>54</v>
      </c>
      <c r="C39" s="214">
        <v>299.94631173411238</v>
      </c>
      <c r="D39" s="102" t="s">
        <v>179</v>
      </c>
      <c r="E39" s="102" t="s">
        <v>179</v>
      </c>
      <c r="F39" s="102"/>
      <c r="G39" s="12"/>
      <c r="H39" s="102">
        <v>436.28229014499561</v>
      </c>
      <c r="I39" s="102">
        <v>-259.15456253189666</v>
      </c>
      <c r="J39" s="102">
        <v>84.984151519608005</v>
      </c>
      <c r="K39" s="102">
        <v>-291.82158140807155</v>
      </c>
      <c r="L39" s="288" t="s">
        <v>179</v>
      </c>
      <c r="M39" s="288" t="s">
        <v>179</v>
      </c>
      <c r="N39" s="338" t="s">
        <v>179</v>
      </c>
    </row>
    <row r="40" spans="1:14" ht="16.5" customHeight="1">
      <c r="A40" s="93"/>
      <c r="B40" s="59"/>
      <c r="C40" s="212"/>
      <c r="D40" s="100"/>
      <c r="E40" s="102"/>
      <c r="F40" s="102"/>
      <c r="G40" s="12"/>
      <c r="H40" s="102"/>
      <c r="I40" s="102"/>
      <c r="J40" s="102"/>
      <c r="K40" s="102"/>
      <c r="L40" s="288"/>
      <c r="M40" s="288"/>
      <c r="N40" s="338"/>
    </row>
    <row r="41" spans="1:14" ht="23.25" thickBot="1">
      <c r="A41" s="196"/>
      <c r="B41" s="179" t="s">
        <v>159</v>
      </c>
      <c r="C41" s="210"/>
      <c r="D41" s="246"/>
      <c r="E41" s="246"/>
      <c r="F41" s="269"/>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89">
        <v>304347</v>
      </c>
      <c r="D43" s="390">
        <v>716866</v>
      </c>
      <c r="E43" s="99">
        <v>-0.57544785217878935</v>
      </c>
      <c r="F43" s="391"/>
      <c r="G43" s="392"/>
      <c r="H43" s="390">
        <v>413581</v>
      </c>
      <c r="I43" s="390">
        <v>457889</v>
      </c>
      <c r="J43" s="390">
        <v>716866</v>
      </c>
      <c r="K43" s="390">
        <v>317808</v>
      </c>
      <c r="L43" s="395">
        <v>306764</v>
      </c>
      <c r="M43" s="395">
        <v>294915</v>
      </c>
      <c r="N43" s="398">
        <v>304347</v>
      </c>
    </row>
    <row r="44" spans="1:14" ht="16.5" customHeight="1">
      <c r="A44" s="93"/>
      <c r="B44" s="76" t="s">
        <v>110</v>
      </c>
      <c r="C44" s="389">
        <v>-6802</v>
      </c>
      <c r="D44" s="390">
        <v>-45938</v>
      </c>
      <c r="E44" s="99">
        <v>-0.85193086333754187</v>
      </c>
      <c r="F44" s="391"/>
      <c r="G44" s="392"/>
      <c r="H44" s="390">
        <v>-47951</v>
      </c>
      <c r="I44" s="390">
        <v>-47367</v>
      </c>
      <c r="J44" s="390">
        <v>-45938</v>
      </c>
      <c r="K44" s="390">
        <v>-14023</v>
      </c>
      <c r="L44" s="395">
        <v>-14621</v>
      </c>
      <c r="M44" s="395">
        <v>-12526</v>
      </c>
      <c r="N44" s="398">
        <v>-6802</v>
      </c>
    </row>
    <row r="45" spans="1:14" ht="16.5" customHeight="1">
      <c r="A45" s="93"/>
      <c r="B45" s="59" t="s">
        <v>52</v>
      </c>
      <c r="C45" s="389">
        <v>5542400</v>
      </c>
      <c r="D45" s="390">
        <v>6206912</v>
      </c>
      <c r="E45" s="99">
        <v>-0.10706000020622175</v>
      </c>
      <c r="F45" s="391"/>
      <c r="G45" s="392"/>
      <c r="H45" s="390">
        <v>5096079</v>
      </c>
      <c r="I45" s="390">
        <v>6791458.5</v>
      </c>
      <c r="J45" s="390">
        <v>6206912</v>
      </c>
      <c r="K45" s="390">
        <v>5450567.5</v>
      </c>
      <c r="L45" s="395">
        <v>4004296.5</v>
      </c>
      <c r="M45" s="395">
        <v>4669336</v>
      </c>
      <c r="N45" s="398">
        <v>5542400</v>
      </c>
    </row>
    <row r="46" spans="1:14" ht="16.5" customHeight="1">
      <c r="A46" s="93"/>
      <c r="B46" s="59"/>
      <c r="C46" s="217"/>
      <c r="D46" s="103"/>
      <c r="E46" s="99"/>
      <c r="F46" s="99"/>
      <c r="G46" s="12"/>
      <c r="H46" s="103"/>
      <c r="I46" s="103"/>
      <c r="J46" s="103"/>
      <c r="K46" s="103"/>
      <c r="L46" s="289"/>
      <c r="M46" s="289"/>
      <c r="N46" s="339"/>
    </row>
    <row r="47" spans="1:14" ht="23.25" thickBot="1">
      <c r="A47" s="196"/>
      <c r="B47" s="179" t="s">
        <v>163</v>
      </c>
      <c r="C47" s="210"/>
      <c r="D47" s="246"/>
      <c r="E47" s="246"/>
      <c r="F47" s="269"/>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8957.16</v>
      </c>
      <c r="D49" s="98">
        <v>9040.9431915700006</v>
      </c>
      <c r="E49" s="99">
        <v>-9.2670852802307913E-3</v>
      </c>
      <c r="F49" s="99"/>
      <c r="G49" s="12"/>
      <c r="H49" s="98">
        <v>9075.1181915699999</v>
      </c>
      <c r="I49" s="98">
        <v>9109.5130415700005</v>
      </c>
      <c r="J49" s="98">
        <v>9040.9431915700006</v>
      </c>
      <c r="K49" s="98">
        <v>9047.0131915689999</v>
      </c>
      <c r="L49" s="282">
        <v>8976.35</v>
      </c>
      <c r="M49" s="282">
        <v>8957.7999999999993</v>
      </c>
      <c r="N49" s="340">
        <v>8957.16</v>
      </c>
    </row>
    <row r="50" spans="1:14" ht="12">
      <c r="A50" s="93"/>
      <c r="B50" s="76"/>
      <c r="C50" s="219"/>
      <c r="D50" s="54"/>
      <c r="E50" s="110"/>
      <c r="F50" s="110"/>
      <c r="G50" s="12"/>
      <c r="H50" s="54"/>
      <c r="I50" s="54"/>
      <c r="J50" s="54"/>
      <c r="K50" s="54"/>
      <c r="L50" s="341"/>
      <c r="M50" s="290"/>
      <c r="N50" s="290"/>
    </row>
    <row r="51" spans="1:14" s="37" customFormat="1" ht="12">
      <c r="A51" s="93"/>
      <c r="B51" s="448" t="s">
        <v>177</v>
      </c>
      <c r="C51" s="49"/>
      <c r="D51" s="49"/>
      <c r="E51" s="49"/>
      <c r="F51" s="49"/>
      <c r="G51" s="12"/>
      <c r="H51" s="49"/>
      <c r="I51" s="49"/>
      <c r="J51" s="49"/>
      <c r="K51" s="49"/>
      <c r="L51" s="49"/>
      <c r="M51" s="49"/>
      <c r="N51" s="49"/>
    </row>
    <row r="52" spans="1:14" ht="12">
      <c r="A52" s="93" t="s">
        <v>91</v>
      </c>
      <c r="B52" s="139"/>
      <c r="C52" s="5"/>
      <c r="D52" s="5"/>
      <c r="E52" s="132"/>
      <c r="F52" s="132"/>
      <c r="G52" s="12"/>
      <c r="H52" s="19"/>
      <c r="I52" s="19"/>
      <c r="J52" s="19"/>
      <c r="K52" s="19"/>
      <c r="L52" s="19"/>
      <c r="M52" s="19"/>
      <c r="N52" s="19"/>
    </row>
    <row r="53" spans="1:14" ht="12">
      <c r="C53" s="5"/>
      <c r="D53" s="5"/>
      <c r="G53" s="12"/>
      <c r="I53" s="5"/>
      <c r="J53" s="5"/>
      <c r="K53" s="5"/>
      <c r="L53" s="5"/>
      <c r="M53" s="5"/>
      <c r="N53" s="5"/>
    </row>
  </sheetData>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B050"/>
    <pageSetUpPr fitToPage="1"/>
  </sheetPr>
  <dimension ref="A1:N53"/>
  <sheetViews>
    <sheetView showGridLines="0" zoomScale="80" zoomScaleNormal="80" zoomScaleSheetLayoutView="50" workbookViewId="0">
      <selection activeCell="B1" sqref="B1"/>
    </sheetView>
  </sheetViews>
  <sheetFormatPr defaultColWidth="9.140625" defaultRowHeight="12.75" customHeight="1"/>
  <cols>
    <col min="1" max="1" width="1" style="12" customWidth="1"/>
    <col min="2" max="2" width="50.7109375" style="12" customWidth="1"/>
    <col min="3" max="4" width="12.7109375" style="12" customWidth="1"/>
    <col min="5" max="5" width="13.85546875" style="16" customWidth="1"/>
    <col min="6" max="7" width="2.28515625" style="16" customWidth="1"/>
    <col min="8" max="12" width="12.7109375" style="12" customWidth="1"/>
    <col min="13" max="14" width="12.7109375" style="141"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2"/>
      <c r="F6" s="132"/>
      <c r="G6" s="12"/>
      <c r="H6" s="188" t="s">
        <v>198</v>
      </c>
      <c r="I6" s="189"/>
      <c r="J6" s="189"/>
      <c r="K6" s="189"/>
      <c r="L6" s="188" t="s">
        <v>199</v>
      </c>
      <c r="M6" s="189"/>
      <c r="N6" s="189"/>
    </row>
    <row r="7" spans="1:14" s="13" customFormat="1" ht="23.25" thickBot="1">
      <c r="A7" s="12"/>
      <c r="B7" s="223" t="s" cm="1">
        <v>88</v>
      </c>
      <c r="C7" s="190" t="s">
        <v>200</v>
      </c>
      <c r="D7" s="243" t="s">
        <v>201</v>
      </c>
      <c r="E7" s="191" t="s">
        <v>153</v>
      </c>
      <c r="F7" s="199"/>
      <c r="G7" s="12"/>
      <c r="H7" s="191" t="s">
        <v>92</v>
      </c>
      <c r="I7" s="191" t="s">
        <v>93</v>
      </c>
      <c r="J7" s="191" t="s">
        <v>94</v>
      </c>
      <c r="K7" s="192" t="s">
        <v>95</v>
      </c>
      <c r="L7" s="451" t="s">
        <v>92</v>
      </c>
      <c r="M7" s="278" t="s">
        <v>93</v>
      </c>
      <c r="N7" s="368" t="s">
        <v>94</v>
      </c>
    </row>
    <row r="8" spans="1:14" s="14" customFormat="1" ht="15" customHeight="1">
      <c r="A8" s="12"/>
      <c r="B8" s="12"/>
      <c r="C8" s="194"/>
      <c r="D8" s="137"/>
      <c r="E8" s="17"/>
      <c r="F8" s="17"/>
      <c r="G8" s="12"/>
      <c r="H8" s="121"/>
      <c r="I8" s="121"/>
      <c r="J8" s="121"/>
      <c r="K8" s="121"/>
      <c r="L8" s="319"/>
      <c r="M8" s="319"/>
      <c r="N8" s="370"/>
    </row>
    <row r="9" spans="1:14" s="92" customFormat="1" ht="23.25" thickBot="1">
      <c r="A9" s="196"/>
      <c r="B9" s="179" t="s">
        <v>171</v>
      </c>
      <c r="C9" s="197"/>
      <c r="D9" s="179"/>
      <c r="E9" s="179"/>
      <c r="F9" s="223"/>
      <c r="G9" s="12"/>
      <c r="H9" s="179"/>
      <c r="I9" s="179"/>
      <c r="J9" s="179"/>
      <c r="K9" s="179"/>
      <c r="L9" s="280"/>
      <c r="M9" s="280"/>
      <c r="N9" s="329"/>
    </row>
    <row r="10" spans="1:14" s="92" customFormat="1" ht="24" customHeight="1">
      <c r="A10" s="12"/>
      <c r="B10" s="15"/>
      <c r="C10" s="198"/>
      <c r="D10" s="12"/>
      <c r="E10" s="12"/>
      <c r="F10" s="12"/>
      <c r="G10" s="12"/>
      <c r="H10" s="12"/>
      <c r="I10" s="12"/>
      <c r="J10" s="12"/>
      <c r="K10" s="12"/>
      <c r="L10" s="281"/>
      <c r="M10" s="281"/>
      <c r="N10" s="330"/>
    </row>
    <row r="11" spans="1:14" s="13" customFormat="1" ht="16.5" customHeight="1">
      <c r="A11" s="19"/>
      <c r="B11" s="49" t="s">
        <v>7</v>
      </c>
      <c r="C11" s="387">
        <v>0</v>
      </c>
      <c r="D11" s="108">
        <v>-22507</v>
      </c>
      <c r="E11" s="200">
        <v>-1</v>
      </c>
      <c r="F11" s="200"/>
      <c r="G11" s="97"/>
      <c r="H11" s="108">
        <v>-11443</v>
      </c>
      <c r="I11" s="108">
        <v>-7274</v>
      </c>
      <c r="J11" s="108">
        <v>-3790</v>
      </c>
      <c r="K11" s="108">
        <v>-4218</v>
      </c>
      <c r="L11" s="393">
        <v>0</v>
      </c>
      <c r="M11" s="393">
        <v>0</v>
      </c>
      <c r="N11" s="396">
        <v>0</v>
      </c>
    </row>
    <row r="12" spans="1:14" s="13" customFormat="1" ht="16.5" customHeight="1">
      <c r="A12" s="19"/>
      <c r="B12" s="49" t="s">
        <v>140</v>
      </c>
      <c r="C12" s="387">
        <v>0</v>
      </c>
      <c r="D12" s="108">
        <v>0</v>
      </c>
      <c r="E12" s="200" t="s">
        <v>179</v>
      </c>
      <c r="F12" s="200"/>
      <c r="G12" s="97"/>
      <c r="H12" s="108">
        <v>0</v>
      </c>
      <c r="I12" s="108">
        <v>0</v>
      </c>
      <c r="J12" s="108">
        <v>0</v>
      </c>
      <c r="K12" s="108">
        <v>0</v>
      </c>
      <c r="L12" s="393">
        <v>0</v>
      </c>
      <c r="M12" s="393">
        <v>0</v>
      </c>
      <c r="N12" s="396">
        <v>0</v>
      </c>
    </row>
    <row r="13" spans="1:14" s="13" customFormat="1" ht="16.5" customHeight="1">
      <c r="A13" s="19"/>
      <c r="B13" s="49" t="s">
        <v>141</v>
      </c>
      <c r="C13" s="387">
        <v>0</v>
      </c>
      <c r="D13" s="108">
        <v>3578</v>
      </c>
      <c r="E13" s="200">
        <v>-1</v>
      </c>
      <c r="F13" s="200"/>
      <c r="G13" s="97"/>
      <c r="H13" s="108">
        <v>1175</v>
      </c>
      <c r="I13" s="108">
        <v>1182</v>
      </c>
      <c r="J13" s="108">
        <v>1221</v>
      </c>
      <c r="K13" s="108">
        <v>1155</v>
      </c>
      <c r="L13" s="393">
        <v>0</v>
      </c>
      <c r="M13" s="393">
        <v>0</v>
      </c>
      <c r="N13" s="396">
        <v>0</v>
      </c>
    </row>
    <row r="14" spans="1:14" s="13" customFormat="1" ht="16.5" customHeight="1">
      <c r="A14" s="19"/>
      <c r="B14" s="49" t="s">
        <v>142</v>
      </c>
      <c r="C14" s="387">
        <v>0</v>
      </c>
      <c r="D14" s="108">
        <v>-20342</v>
      </c>
      <c r="E14" s="200">
        <v>-1</v>
      </c>
      <c r="F14" s="200"/>
      <c r="G14" s="97"/>
      <c r="H14" s="108">
        <v>-9333</v>
      </c>
      <c r="I14" s="108">
        <v>-2683</v>
      </c>
      <c r="J14" s="108">
        <v>-8326</v>
      </c>
      <c r="K14" s="108">
        <v>-11191</v>
      </c>
      <c r="L14" s="393">
        <v>0</v>
      </c>
      <c r="M14" s="393">
        <v>0</v>
      </c>
      <c r="N14" s="396">
        <v>0</v>
      </c>
    </row>
    <row r="15" spans="1:14" s="13" customFormat="1" ht="16.5" customHeight="1">
      <c r="A15" s="19"/>
      <c r="B15" s="49" t="s">
        <v>143</v>
      </c>
      <c r="C15" s="387">
        <v>0</v>
      </c>
      <c r="D15" s="108">
        <v>1328</v>
      </c>
      <c r="E15" s="200">
        <v>-1</v>
      </c>
      <c r="F15" s="200"/>
      <c r="G15" s="97"/>
      <c r="H15" s="108">
        <v>1601</v>
      </c>
      <c r="I15" s="108">
        <v>-451</v>
      </c>
      <c r="J15" s="108">
        <v>178</v>
      </c>
      <c r="K15" s="108">
        <v>-4457</v>
      </c>
      <c r="L15" s="393">
        <v>0</v>
      </c>
      <c r="M15" s="393">
        <v>0</v>
      </c>
      <c r="N15" s="396">
        <v>0</v>
      </c>
    </row>
    <row r="16" spans="1:14" s="14" customFormat="1" ht="16.5" customHeight="1">
      <c r="A16" s="127"/>
      <c r="B16" s="184" t="s">
        <v>144</v>
      </c>
      <c r="C16" s="388">
        <v>0</v>
      </c>
      <c r="D16" s="382">
        <v>-37943</v>
      </c>
      <c r="E16" s="202">
        <v>-1</v>
      </c>
      <c r="F16" s="268"/>
      <c r="G16" s="12"/>
      <c r="H16" s="382">
        <v>-18000</v>
      </c>
      <c r="I16" s="382">
        <v>-9226</v>
      </c>
      <c r="J16" s="382">
        <v>-10717</v>
      </c>
      <c r="K16" s="382">
        <v>-18711</v>
      </c>
      <c r="L16" s="394">
        <v>0</v>
      </c>
      <c r="M16" s="394">
        <v>0</v>
      </c>
      <c r="N16" s="397">
        <v>0</v>
      </c>
    </row>
    <row r="17" spans="1:14" s="13" customFormat="1" ht="16.5" customHeight="1">
      <c r="A17" s="19"/>
      <c r="B17" s="49" t="s">
        <v>145</v>
      </c>
      <c r="C17" s="387">
        <v>0</v>
      </c>
      <c r="D17" s="108">
        <v>-13767</v>
      </c>
      <c r="E17" s="200">
        <v>-1</v>
      </c>
      <c r="F17" s="200"/>
      <c r="G17" s="12"/>
      <c r="H17" s="108">
        <v>-4982</v>
      </c>
      <c r="I17" s="108">
        <v>-4535</v>
      </c>
      <c r="J17" s="108">
        <v>-4250</v>
      </c>
      <c r="K17" s="108">
        <v>-3042</v>
      </c>
      <c r="L17" s="393">
        <v>0</v>
      </c>
      <c r="M17" s="393">
        <v>0</v>
      </c>
      <c r="N17" s="396">
        <v>0</v>
      </c>
    </row>
    <row r="18" spans="1:14" s="13" customFormat="1" ht="16.5" customHeight="1">
      <c r="A18" s="19"/>
      <c r="B18" s="49" t="s">
        <v>146</v>
      </c>
      <c r="C18" s="387">
        <v>0</v>
      </c>
      <c r="D18" s="108">
        <v>-50781</v>
      </c>
      <c r="E18" s="200">
        <v>-1</v>
      </c>
      <c r="F18" s="200"/>
      <c r="G18" s="12"/>
      <c r="H18" s="108">
        <v>-17249</v>
      </c>
      <c r="I18" s="108">
        <v>-18107</v>
      </c>
      <c r="J18" s="108">
        <v>-15425</v>
      </c>
      <c r="K18" s="108">
        <v>-16747</v>
      </c>
      <c r="L18" s="393">
        <v>0</v>
      </c>
      <c r="M18" s="393">
        <v>0</v>
      </c>
      <c r="N18" s="396">
        <v>0</v>
      </c>
    </row>
    <row r="19" spans="1:14" s="13" customFormat="1" ht="16.5" customHeight="1">
      <c r="A19" s="19"/>
      <c r="B19" s="49" t="s">
        <v>8</v>
      </c>
      <c r="C19" s="387">
        <v>0</v>
      </c>
      <c r="D19" s="108">
        <v>7341</v>
      </c>
      <c r="E19" s="200">
        <v>-1</v>
      </c>
      <c r="F19" s="200"/>
      <c r="G19" s="12"/>
      <c r="H19" s="108">
        <v>1827</v>
      </c>
      <c r="I19" s="108">
        <v>2329</v>
      </c>
      <c r="J19" s="108">
        <v>3185</v>
      </c>
      <c r="K19" s="108">
        <v>5653</v>
      </c>
      <c r="L19" s="393">
        <v>0</v>
      </c>
      <c r="M19" s="393">
        <v>0</v>
      </c>
      <c r="N19" s="396">
        <v>0</v>
      </c>
    </row>
    <row r="20" spans="1:14" s="13" customFormat="1" ht="16.5" customHeight="1">
      <c r="A20" s="19"/>
      <c r="B20" s="49" t="s">
        <v>9</v>
      </c>
      <c r="C20" s="387">
        <v>0</v>
      </c>
      <c r="D20" s="108">
        <v>-431</v>
      </c>
      <c r="E20" s="200">
        <v>-1</v>
      </c>
      <c r="F20" s="200"/>
      <c r="G20" s="12"/>
      <c r="H20" s="108">
        <v>-142</v>
      </c>
      <c r="I20" s="108">
        <v>-146</v>
      </c>
      <c r="J20" s="108">
        <v>-143</v>
      </c>
      <c r="K20" s="108">
        <v>-155</v>
      </c>
      <c r="L20" s="393">
        <v>0</v>
      </c>
      <c r="M20" s="393">
        <v>0</v>
      </c>
      <c r="N20" s="396">
        <v>0</v>
      </c>
    </row>
    <row r="21" spans="1:14" s="14" customFormat="1" ht="16.5" customHeight="1">
      <c r="A21" s="127"/>
      <c r="B21" s="50" t="s">
        <v>39</v>
      </c>
      <c r="C21" s="205">
        <v>0</v>
      </c>
      <c r="D21" s="47">
        <v>-57638</v>
      </c>
      <c r="E21" s="99">
        <v>-1</v>
      </c>
      <c r="F21" s="99"/>
      <c r="G21" s="12"/>
      <c r="H21" s="47">
        <v>-20546</v>
      </c>
      <c r="I21" s="47">
        <v>-20459</v>
      </c>
      <c r="J21" s="47">
        <v>-16633</v>
      </c>
      <c r="K21" s="47">
        <v>-14291</v>
      </c>
      <c r="L21" s="283">
        <v>0</v>
      </c>
      <c r="M21" s="283">
        <v>0</v>
      </c>
      <c r="N21" s="335">
        <v>0</v>
      </c>
    </row>
    <row r="22" spans="1:14" s="14" customFormat="1" ht="16.5" customHeight="1">
      <c r="A22" s="127"/>
      <c r="B22" s="184" t="s">
        <v>147</v>
      </c>
      <c r="C22" s="388">
        <v>0</v>
      </c>
      <c r="D22" s="382">
        <v>-95581</v>
      </c>
      <c r="E22" s="202">
        <v>-1</v>
      </c>
      <c r="F22" s="268"/>
      <c r="G22" s="12"/>
      <c r="H22" s="382">
        <v>-38546</v>
      </c>
      <c r="I22" s="382">
        <v>-29685</v>
      </c>
      <c r="J22" s="382">
        <v>-27350</v>
      </c>
      <c r="K22" s="382">
        <v>-33002</v>
      </c>
      <c r="L22" s="394">
        <v>0</v>
      </c>
      <c r="M22" s="394">
        <v>0</v>
      </c>
      <c r="N22" s="397">
        <v>0</v>
      </c>
    </row>
    <row r="23" spans="1:14" s="13" customFormat="1" ht="16.5" customHeight="1">
      <c r="A23" s="19"/>
      <c r="B23" s="51" t="s">
        <v>192</v>
      </c>
      <c r="C23" s="387">
        <v>0</v>
      </c>
      <c r="D23" s="108">
        <v>85593</v>
      </c>
      <c r="E23" s="200">
        <v>-1</v>
      </c>
      <c r="F23" s="200"/>
      <c r="G23" s="12"/>
      <c r="H23" s="108">
        <v>27248</v>
      </c>
      <c r="I23" s="108">
        <v>41520</v>
      </c>
      <c r="J23" s="108">
        <v>16825</v>
      </c>
      <c r="K23" s="108">
        <v>-24179</v>
      </c>
      <c r="L23" s="393">
        <v>0</v>
      </c>
      <c r="M23" s="393">
        <v>0</v>
      </c>
      <c r="N23" s="396">
        <v>0</v>
      </c>
    </row>
    <row r="24" spans="1:14" s="14" customFormat="1" ht="16.5" customHeight="1">
      <c r="A24" s="127"/>
      <c r="B24" s="184" t="s">
        <v>195</v>
      </c>
      <c r="C24" s="388">
        <v>0</v>
      </c>
      <c r="D24" s="382">
        <v>-9988</v>
      </c>
      <c r="E24" s="202">
        <v>-1</v>
      </c>
      <c r="F24" s="268"/>
      <c r="G24" s="12"/>
      <c r="H24" s="382">
        <v>-11298</v>
      </c>
      <c r="I24" s="382">
        <v>11835</v>
      </c>
      <c r="J24" s="382">
        <v>-10525</v>
      </c>
      <c r="K24" s="382">
        <v>-57181</v>
      </c>
      <c r="L24" s="394">
        <v>0</v>
      </c>
      <c r="M24" s="394">
        <v>0</v>
      </c>
      <c r="N24" s="397">
        <v>0</v>
      </c>
    </row>
    <row r="25" spans="1:14" s="13" customFormat="1" ht="16.5" customHeight="1">
      <c r="A25" s="19"/>
      <c r="B25" s="49" t="s">
        <v>40</v>
      </c>
      <c r="C25" s="387">
        <v>0</v>
      </c>
      <c r="D25" s="108">
        <v>-34982</v>
      </c>
      <c r="E25" s="200">
        <v>-1</v>
      </c>
      <c r="F25" s="200"/>
      <c r="G25" s="12"/>
      <c r="H25" s="108">
        <v>-15702</v>
      </c>
      <c r="I25" s="108">
        <v>-17445</v>
      </c>
      <c r="J25" s="108">
        <v>-1835</v>
      </c>
      <c r="K25" s="108">
        <v>-8960</v>
      </c>
      <c r="L25" s="393">
        <v>0</v>
      </c>
      <c r="M25" s="393">
        <v>0</v>
      </c>
      <c r="N25" s="396">
        <v>0</v>
      </c>
    </row>
    <row r="26" spans="1:14" s="13" customFormat="1" ht="16.5" customHeight="1">
      <c r="A26" s="19"/>
      <c r="B26" s="52" t="s">
        <v>41</v>
      </c>
      <c r="C26" s="387">
        <v>0</v>
      </c>
      <c r="D26" s="108">
        <v>-14428</v>
      </c>
      <c r="E26" s="200">
        <v>-1</v>
      </c>
      <c r="F26" s="200"/>
      <c r="G26" s="12"/>
      <c r="H26" s="108">
        <v>-13568</v>
      </c>
      <c r="I26" s="108">
        <v>-512</v>
      </c>
      <c r="J26" s="108">
        <v>-348</v>
      </c>
      <c r="K26" s="108">
        <v>-348</v>
      </c>
      <c r="L26" s="393">
        <v>0</v>
      </c>
      <c r="M26" s="393">
        <v>0</v>
      </c>
      <c r="N26" s="396">
        <v>0</v>
      </c>
    </row>
    <row r="27" spans="1:14" s="13" customFormat="1" ht="16.5" customHeight="1">
      <c r="A27" s="19"/>
      <c r="B27" s="53" t="s">
        <v>98</v>
      </c>
      <c r="C27" s="387">
        <v>0</v>
      </c>
      <c r="D27" s="108">
        <v>0</v>
      </c>
      <c r="E27" s="200" t="s">
        <v>179</v>
      </c>
      <c r="F27" s="200"/>
      <c r="G27" s="12"/>
      <c r="H27" s="108">
        <v>0</v>
      </c>
      <c r="I27" s="108">
        <v>0</v>
      </c>
      <c r="J27" s="108">
        <v>0</v>
      </c>
      <c r="K27" s="108">
        <v>0</v>
      </c>
      <c r="L27" s="393">
        <v>0</v>
      </c>
      <c r="M27" s="393">
        <v>0</v>
      </c>
      <c r="N27" s="396">
        <v>0</v>
      </c>
    </row>
    <row r="28" spans="1:14" s="13" customFormat="1" ht="16.5" customHeight="1">
      <c r="A28" s="19"/>
      <c r="B28" s="53" t="s">
        <v>99</v>
      </c>
      <c r="C28" s="387">
        <v>0</v>
      </c>
      <c r="D28" s="108">
        <v>-1043</v>
      </c>
      <c r="E28" s="200">
        <v>-1</v>
      </c>
      <c r="F28" s="200"/>
      <c r="G28" s="12"/>
      <c r="H28" s="108">
        <v>-348</v>
      </c>
      <c r="I28" s="108">
        <v>-347</v>
      </c>
      <c r="J28" s="108">
        <v>-348</v>
      </c>
      <c r="K28" s="108">
        <v>-348</v>
      </c>
      <c r="L28" s="393">
        <v>0</v>
      </c>
      <c r="M28" s="393">
        <v>0</v>
      </c>
      <c r="N28" s="396">
        <v>0</v>
      </c>
    </row>
    <row r="29" spans="1:14" s="13" customFormat="1" ht="16.5" customHeight="1">
      <c r="A29" s="19"/>
      <c r="B29" s="53" t="s">
        <v>100</v>
      </c>
      <c r="C29" s="387">
        <v>0</v>
      </c>
      <c r="D29" s="108">
        <v>-13385</v>
      </c>
      <c r="E29" s="200">
        <v>-1</v>
      </c>
      <c r="F29" s="200"/>
      <c r="G29" s="12"/>
      <c r="H29" s="108">
        <v>-13220</v>
      </c>
      <c r="I29" s="108">
        <v>-165</v>
      </c>
      <c r="J29" s="108">
        <v>0</v>
      </c>
      <c r="K29" s="108">
        <v>0</v>
      </c>
      <c r="L29" s="393">
        <v>0</v>
      </c>
      <c r="M29" s="393">
        <v>0</v>
      </c>
      <c r="N29" s="396">
        <v>0</v>
      </c>
    </row>
    <row r="30" spans="1:14" s="13" customFormat="1" ht="16.5" customHeight="1">
      <c r="A30" s="19"/>
      <c r="B30" s="49" t="s">
        <v>10</v>
      </c>
      <c r="C30" s="387">
        <v>0</v>
      </c>
      <c r="D30" s="108">
        <v>38</v>
      </c>
      <c r="E30" s="200">
        <v>-1</v>
      </c>
      <c r="F30" s="200"/>
      <c r="G30" s="12"/>
      <c r="H30" s="108">
        <v>11</v>
      </c>
      <c r="I30" s="108">
        <v>13</v>
      </c>
      <c r="J30" s="108">
        <v>14</v>
      </c>
      <c r="K30" s="108">
        <v>-179</v>
      </c>
      <c r="L30" s="393">
        <v>0</v>
      </c>
      <c r="M30" s="393">
        <v>0</v>
      </c>
      <c r="N30" s="396">
        <v>0</v>
      </c>
    </row>
    <row r="31" spans="1:14" s="14" customFormat="1" ht="16.5" customHeight="1">
      <c r="A31" s="93"/>
      <c r="B31" s="49" t="s">
        <v>11</v>
      </c>
      <c r="C31" s="387">
        <v>0</v>
      </c>
      <c r="D31" s="108">
        <v>-7604</v>
      </c>
      <c r="E31" s="200">
        <v>-1</v>
      </c>
      <c r="F31" s="200"/>
      <c r="G31" s="12"/>
      <c r="H31" s="108">
        <v>-1299</v>
      </c>
      <c r="I31" s="108">
        <v>11514</v>
      </c>
      <c r="J31" s="108">
        <v>-17819</v>
      </c>
      <c r="K31" s="108">
        <v>-11890</v>
      </c>
      <c r="L31" s="393">
        <v>0</v>
      </c>
      <c r="M31" s="393">
        <v>0</v>
      </c>
      <c r="N31" s="396">
        <v>0</v>
      </c>
    </row>
    <row r="32" spans="1:14" s="14" customFormat="1" ht="16.5" customHeight="1">
      <c r="A32" s="122"/>
      <c r="B32" s="184" t="s">
        <v>148</v>
      </c>
      <c r="C32" s="388">
        <v>0</v>
      </c>
      <c r="D32" s="382">
        <v>-52536</v>
      </c>
      <c r="E32" s="202">
        <v>-1</v>
      </c>
      <c r="F32" s="268"/>
      <c r="G32" s="12"/>
      <c r="H32" s="382">
        <v>-28288</v>
      </c>
      <c r="I32" s="382">
        <v>5917</v>
      </c>
      <c r="J32" s="382">
        <v>-30165</v>
      </c>
      <c r="K32" s="382">
        <v>-78210</v>
      </c>
      <c r="L32" s="394">
        <v>0</v>
      </c>
      <c r="M32" s="394">
        <v>0</v>
      </c>
      <c r="N32" s="397">
        <v>0</v>
      </c>
    </row>
    <row r="33" spans="1:14" ht="16.5" customHeight="1">
      <c r="A33" s="122"/>
      <c r="B33" s="184" t="s">
        <v>151</v>
      </c>
      <c r="C33" s="388">
        <v>0</v>
      </c>
      <c r="D33" s="382">
        <v>-12083</v>
      </c>
      <c r="E33" s="202">
        <v>-1</v>
      </c>
      <c r="F33" s="268"/>
      <c r="G33" s="12"/>
      <c r="H33" s="382">
        <v>-21304</v>
      </c>
      <c r="I33" s="382">
        <v>29034</v>
      </c>
      <c r="J33" s="382">
        <v>-19813</v>
      </c>
      <c r="K33" s="382">
        <v>-35014</v>
      </c>
      <c r="L33" s="394">
        <v>0</v>
      </c>
      <c r="M33" s="394">
        <v>0</v>
      </c>
      <c r="N33" s="397">
        <v>0</v>
      </c>
    </row>
    <row r="34" spans="1:14" ht="16.5" customHeight="1">
      <c r="A34" s="134"/>
      <c r="B34" s="184" t="s">
        <v>152</v>
      </c>
      <c r="C34" s="388">
        <v>-60.284999999999997</v>
      </c>
      <c r="D34" s="382">
        <v>-17485.384999999998</v>
      </c>
      <c r="E34" s="202">
        <v>-0.99655226350463544</v>
      </c>
      <c r="F34" s="268"/>
      <c r="G34" s="12"/>
      <c r="H34" s="382">
        <v>-23529.012999999999</v>
      </c>
      <c r="I34" s="382">
        <v>26474.977000000003</v>
      </c>
      <c r="J34" s="382">
        <v>-20431.348999999998</v>
      </c>
      <c r="K34" s="382">
        <v>-35063.932999999997</v>
      </c>
      <c r="L34" s="394">
        <v>0</v>
      </c>
      <c r="M34" s="394">
        <v>-102.86199999999999</v>
      </c>
      <c r="N34" s="397">
        <v>42.576999999999998</v>
      </c>
    </row>
    <row r="35" spans="1:14" ht="16.5" customHeight="1">
      <c r="A35" s="93"/>
      <c r="B35" s="8"/>
      <c r="C35" s="245"/>
      <c r="D35" s="9"/>
      <c r="E35" s="77"/>
      <c r="F35" s="77"/>
      <c r="G35" s="12"/>
      <c r="H35" s="9"/>
      <c r="I35" s="9"/>
      <c r="J35" s="9"/>
      <c r="K35" s="9"/>
      <c r="L35" s="309"/>
      <c r="M35" s="309"/>
      <c r="N35" s="360"/>
    </row>
    <row r="36" spans="1:14" ht="23.25" thickBot="1">
      <c r="A36" s="196"/>
      <c r="B36" s="179" t="s">
        <v>155</v>
      </c>
      <c r="C36" s="210"/>
      <c r="D36" s="246"/>
      <c r="E36" s="179"/>
      <c r="F36" s="223"/>
      <c r="G36" s="12"/>
      <c r="H36" s="179"/>
      <c r="I36" s="179"/>
      <c r="J36" s="179"/>
      <c r="K36" s="179"/>
      <c r="L36" s="280"/>
      <c r="M36" s="280"/>
      <c r="N36" s="329"/>
    </row>
    <row r="37" spans="1:14" ht="16.5" customHeight="1">
      <c r="A37" s="222"/>
      <c r="B37" s="223"/>
      <c r="C37" s="211"/>
      <c r="D37" s="247"/>
      <c r="E37" s="223"/>
      <c r="F37" s="223"/>
      <c r="G37" s="12"/>
      <c r="H37" s="223"/>
      <c r="I37" s="223"/>
      <c r="J37" s="223"/>
      <c r="K37" s="223"/>
      <c r="L37" s="292"/>
      <c r="M37" s="292"/>
      <c r="N37" s="343"/>
    </row>
    <row r="38" spans="1:14" ht="16.5" customHeight="1">
      <c r="A38" s="93"/>
      <c r="B38" s="59" t="s">
        <v>14</v>
      </c>
      <c r="C38" s="219" t="s">
        <v>179</v>
      </c>
      <c r="D38" s="54" t="s">
        <v>179</v>
      </c>
      <c r="E38" s="54" t="s">
        <v>179</v>
      </c>
      <c r="F38" s="110"/>
      <c r="G38" s="12"/>
      <c r="H38" s="54" t="s">
        <v>179</v>
      </c>
      <c r="I38" s="54" t="s">
        <v>179</v>
      </c>
      <c r="J38" s="54" t="s">
        <v>179</v>
      </c>
      <c r="K38" s="54" t="s">
        <v>179</v>
      </c>
      <c r="L38" s="290" t="s">
        <v>179</v>
      </c>
      <c r="M38" s="290" t="s">
        <v>179</v>
      </c>
      <c r="N38" s="341" t="s">
        <v>179</v>
      </c>
    </row>
    <row r="39" spans="1:14" ht="16.5" customHeight="1">
      <c r="A39" s="93"/>
      <c r="B39" s="59" t="s">
        <v>54</v>
      </c>
      <c r="C39" s="219" t="s">
        <v>179</v>
      </c>
      <c r="D39" s="54" t="s">
        <v>179</v>
      </c>
      <c r="E39" s="54" t="s">
        <v>179</v>
      </c>
      <c r="F39" s="110"/>
      <c r="G39" s="12"/>
      <c r="H39" s="54" t="s">
        <v>179</v>
      </c>
      <c r="I39" s="54" t="s">
        <v>179</v>
      </c>
      <c r="J39" s="54" t="s">
        <v>179</v>
      </c>
      <c r="K39" s="54" t="s">
        <v>179</v>
      </c>
      <c r="L39" s="290" t="s">
        <v>179</v>
      </c>
      <c r="M39" s="290" t="s">
        <v>179</v>
      </c>
      <c r="N39" s="341" t="s">
        <v>179</v>
      </c>
    </row>
    <row r="40" spans="1:14" ht="16.5" customHeight="1">
      <c r="A40" s="93"/>
      <c r="B40" s="59"/>
      <c r="C40" s="212"/>
      <c r="D40" s="100"/>
      <c r="E40" s="102"/>
      <c r="F40" s="102"/>
      <c r="G40" s="12"/>
      <c r="H40" s="102"/>
      <c r="I40" s="102"/>
      <c r="J40" s="102"/>
      <c r="K40" s="102"/>
      <c r="L40" s="288"/>
      <c r="M40" s="288"/>
      <c r="N40" s="338"/>
    </row>
    <row r="41" spans="1:14" ht="23.25" thickBot="1">
      <c r="A41" s="196"/>
      <c r="B41" s="179" t="s">
        <v>159</v>
      </c>
      <c r="C41" s="210"/>
      <c r="D41" s="246"/>
      <c r="E41" s="246"/>
      <c r="F41" s="269"/>
      <c r="G41" s="12"/>
      <c r="H41" s="246"/>
      <c r="I41" s="246"/>
      <c r="J41" s="246"/>
      <c r="K41" s="246"/>
      <c r="L41" s="284"/>
      <c r="M41" s="284"/>
      <c r="N41" s="371"/>
    </row>
    <row r="42" spans="1:14" ht="16.5" customHeight="1">
      <c r="A42" s="209"/>
      <c r="B42" s="206"/>
      <c r="C42" s="211"/>
      <c r="D42" s="247"/>
      <c r="E42" s="247"/>
      <c r="F42" s="247"/>
      <c r="G42" s="12"/>
      <c r="H42" s="247"/>
      <c r="I42" s="247"/>
      <c r="J42" s="247"/>
      <c r="K42" s="247"/>
      <c r="L42" s="286"/>
      <c r="M42" s="286"/>
      <c r="N42" s="372"/>
    </row>
    <row r="43" spans="1:14" ht="16.5" customHeight="1">
      <c r="A43" s="93"/>
      <c r="B43" s="59" t="s">
        <v>109</v>
      </c>
      <c r="C43" s="389">
        <v>0</v>
      </c>
      <c r="D43" s="390">
        <v>575950</v>
      </c>
      <c r="E43" s="99">
        <v>-1</v>
      </c>
      <c r="F43" s="391"/>
      <c r="G43" s="392"/>
      <c r="H43" s="390">
        <v>749672</v>
      </c>
      <c r="I43" s="390">
        <v>716661</v>
      </c>
      <c r="J43" s="390">
        <v>575950</v>
      </c>
      <c r="K43" s="390">
        <v>194402</v>
      </c>
      <c r="L43" s="395">
        <v>0</v>
      </c>
      <c r="M43" s="395">
        <v>0</v>
      </c>
      <c r="N43" s="398">
        <v>0</v>
      </c>
    </row>
    <row r="44" spans="1:14" ht="16.5" customHeight="1">
      <c r="A44" s="93"/>
      <c r="B44" s="76" t="s">
        <v>110</v>
      </c>
      <c r="C44" s="389">
        <v>0</v>
      </c>
      <c r="D44" s="390">
        <v>488812</v>
      </c>
      <c r="E44" s="99">
        <v>-1</v>
      </c>
      <c r="F44" s="391"/>
      <c r="G44" s="392"/>
      <c r="H44" s="390">
        <v>433665</v>
      </c>
      <c r="I44" s="390">
        <v>449508</v>
      </c>
      <c r="J44" s="390">
        <v>488812</v>
      </c>
      <c r="K44" s="390">
        <v>460006</v>
      </c>
      <c r="L44" s="395">
        <v>0</v>
      </c>
      <c r="M44" s="395">
        <v>0</v>
      </c>
      <c r="N44" s="398">
        <v>0</v>
      </c>
    </row>
    <row r="45" spans="1:14" ht="16.5" customHeight="1">
      <c r="A45" s="93"/>
      <c r="B45" s="59" t="s">
        <v>52</v>
      </c>
      <c r="C45" s="389">
        <v>0</v>
      </c>
      <c r="D45" s="390">
        <v>5031963</v>
      </c>
      <c r="E45" s="99">
        <v>-1</v>
      </c>
      <c r="F45" s="391"/>
      <c r="G45" s="392"/>
      <c r="H45" s="390">
        <v>6138998.5</v>
      </c>
      <c r="I45" s="390">
        <v>5236609.5</v>
      </c>
      <c r="J45" s="390">
        <v>5031963</v>
      </c>
      <c r="K45" s="390">
        <v>360923</v>
      </c>
      <c r="L45" s="395">
        <v>0</v>
      </c>
      <c r="M45" s="395">
        <v>0</v>
      </c>
      <c r="N45" s="398">
        <v>0</v>
      </c>
    </row>
    <row r="46" spans="1:14" ht="16.5" customHeight="1">
      <c r="A46" s="93"/>
      <c r="B46" s="59"/>
      <c r="C46" s="217"/>
      <c r="D46" s="103"/>
      <c r="E46" s="99"/>
      <c r="F46" s="99"/>
      <c r="G46" s="12"/>
      <c r="H46" s="103"/>
      <c r="I46" s="103"/>
      <c r="J46" s="103"/>
      <c r="K46" s="103"/>
      <c r="L46" s="289"/>
      <c r="M46" s="289"/>
      <c r="N46" s="339"/>
    </row>
    <row r="47" spans="1:14" ht="23.25" thickBot="1">
      <c r="A47" s="196"/>
      <c r="B47" s="179" t="s">
        <v>163</v>
      </c>
      <c r="C47" s="210"/>
      <c r="D47" s="246"/>
      <c r="E47" s="246"/>
      <c r="F47" s="269"/>
      <c r="G47" s="12"/>
      <c r="H47" s="246"/>
      <c r="I47" s="246"/>
      <c r="J47" s="246"/>
      <c r="K47" s="246"/>
      <c r="L47" s="284"/>
      <c r="M47" s="284"/>
      <c r="N47" s="371"/>
    </row>
    <row r="48" spans="1:14" ht="16.5" customHeight="1">
      <c r="A48" s="15"/>
      <c r="B48" s="209"/>
      <c r="C48" s="211"/>
      <c r="D48" s="247"/>
      <c r="E48" s="247"/>
      <c r="F48" s="247"/>
      <c r="G48" s="12"/>
      <c r="H48" s="247"/>
      <c r="I48" s="247"/>
      <c r="J48" s="247"/>
      <c r="K48" s="247"/>
      <c r="L48" s="286"/>
      <c r="M48" s="286"/>
      <c r="N48" s="372"/>
    </row>
    <row r="49" spans="1:14" ht="16.5" customHeight="1">
      <c r="A49" s="93"/>
      <c r="B49" s="76" t="s">
        <v>51</v>
      </c>
      <c r="C49" s="203">
        <v>0</v>
      </c>
      <c r="D49" s="98">
        <v>178.41</v>
      </c>
      <c r="E49" s="99">
        <v>-1</v>
      </c>
      <c r="F49" s="99"/>
      <c r="G49" s="12"/>
      <c r="H49" s="98">
        <v>205.35</v>
      </c>
      <c r="I49" s="98">
        <v>187.91</v>
      </c>
      <c r="J49" s="98">
        <v>178.41</v>
      </c>
      <c r="K49" s="98">
        <v>84.78</v>
      </c>
      <c r="L49" s="282">
        <v>0</v>
      </c>
      <c r="M49" s="282">
        <v>0</v>
      </c>
      <c r="N49" s="340">
        <v>0</v>
      </c>
    </row>
    <row r="50" spans="1:14" ht="12">
      <c r="A50" s="93"/>
      <c r="B50" s="76" t="s">
        <v>187</v>
      </c>
      <c r="C50" s="219" t="s">
        <v>179</v>
      </c>
      <c r="D50" s="54" t="s">
        <v>179</v>
      </c>
      <c r="E50" s="54" t="s">
        <v>179</v>
      </c>
      <c r="F50" s="110"/>
      <c r="G50" s="12"/>
      <c r="H50" s="54" t="s">
        <v>179</v>
      </c>
      <c r="I50" s="54" t="s">
        <v>179</v>
      </c>
      <c r="J50" s="54" t="s">
        <v>179</v>
      </c>
      <c r="K50" s="54" t="s">
        <v>179</v>
      </c>
      <c r="L50" s="290" t="s">
        <v>179</v>
      </c>
      <c r="M50" s="290" t="s">
        <v>179</v>
      </c>
      <c r="N50" s="341" t="s">
        <v>179</v>
      </c>
    </row>
    <row r="51" spans="1:14" s="37" customFormat="1" ht="18" customHeight="1">
      <c r="A51" s="93"/>
      <c r="B51" s="448" t="s">
        <v>177</v>
      </c>
      <c r="C51" s="49"/>
      <c r="D51" s="49"/>
      <c r="E51" s="49"/>
      <c r="F51" s="49"/>
      <c r="G51" s="12"/>
      <c r="H51" s="49"/>
      <c r="I51" s="49"/>
      <c r="J51" s="49"/>
      <c r="K51" s="49"/>
      <c r="L51" s="49"/>
      <c r="M51" s="49"/>
      <c r="N51" s="49"/>
    </row>
    <row r="52" spans="1:14" ht="12">
      <c r="A52" s="93" t="s">
        <v>91</v>
      </c>
      <c r="B52" s="49" t="s">
        <v>188</v>
      </c>
      <c r="C52" s="5"/>
      <c r="D52" s="5"/>
      <c r="E52" s="132"/>
      <c r="F52" s="132"/>
      <c r="G52" s="12"/>
      <c r="H52" s="19"/>
      <c r="I52" s="19"/>
      <c r="J52" s="19"/>
      <c r="K52" s="19"/>
      <c r="L52" s="19"/>
      <c r="M52" s="19"/>
      <c r="N52" s="19"/>
    </row>
    <row r="53" spans="1:14" ht="12">
      <c r="A53" s="32"/>
      <c r="B53" s="32"/>
      <c r="C53" s="5"/>
      <c r="D53" s="5"/>
      <c r="G53" s="12"/>
      <c r="I53" s="5"/>
      <c r="J53" s="5"/>
      <c r="K53" s="5"/>
      <c r="L53" s="5"/>
      <c r="M53" s="5"/>
      <c r="N53" s="5"/>
    </row>
  </sheetData>
  <printOptions horizontalCentered="1" verticalCentered="1"/>
  <pageMargins left="0" right="0" top="0" bottom="0" header="0" footer="0"/>
  <pageSetup paperSize="9" scale="68" orientation="landscape" r:id="rId1"/>
  <headerFooter scaleWithDoc="0" alignWithMargins="0">
    <oddHeader>&amp;C&amp;"UniCredit"&amp;10&amp;K666666UniCredit - Public&amp;1#</oddHeader>
    <oddFooter>&amp;R&amp;"UniCredit,Normale"&amp;6&amp;K03-049&amp;P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N15"/>
  <sheetViews>
    <sheetView showGridLines="0" zoomScale="80" zoomScaleNormal="80" zoomScaleSheetLayoutView="50" workbookViewId="0">
      <selection activeCell="B1" sqref="B1"/>
    </sheetView>
  </sheetViews>
  <sheetFormatPr defaultColWidth="9.140625" defaultRowHeight="12.75" customHeight="1"/>
  <cols>
    <col min="1" max="1" width="1" style="12" customWidth="1"/>
    <col min="2" max="2" width="53.28515625" style="12" customWidth="1"/>
    <col min="3" max="4" width="12.7109375" style="12" customWidth="1"/>
    <col min="5" max="5" width="14.42578125" style="16" bestFit="1" customWidth="1"/>
    <col min="6" max="7" width="2.42578125" style="16" customWidth="1"/>
    <col min="8" max="12" width="12.7109375" style="12" customWidth="1"/>
    <col min="13" max="14" width="12.7109375" style="131" customWidth="1"/>
    <col min="15" max="16384" width="9.140625" style="12"/>
  </cols>
  <sheetData>
    <row r="1" spans="1:14" ht="15" customHeight="1">
      <c r="A1" s="19"/>
      <c r="B1" s="19"/>
      <c r="C1" s="19"/>
      <c r="D1" s="19"/>
      <c r="E1" s="132"/>
      <c r="F1" s="132"/>
      <c r="G1" s="132"/>
      <c r="H1" s="19"/>
      <c r="I1" s="19"/>
      <c r="J1" s="19"/>
      <c r="K1" s="19"/>
      <c r="L1" s="19"/>
      <c r="M1" s="93"/>
      <c r="N1" s="93"/>
    </row>
    <row r="2" spans="1:14" ht="15" customHeight="1">
      <c r="A2" s="19"/>
      <c r="B2" s="19"/>
      <c r="C2" s="19"/>
      <c r="D2" s="19"/>
      <c r="E2" s="132"/>
      <c r="F2" s="132"/>
      <c r="G2" s="132"/>
      <c r="H2" s="19"/>
      <c r="I2" s="19"/>
      <c r="J2" s="19"/>
      <c r="K2" s="19"/>
      <c r="L2" s="19"/>
      <c r="M2" s="93"/>
      <c r="N2" s="93"/>
    </row>
    <row r="3" spans="1:14" ht="15" customHeight="1">
      <c r="A3" s="19"/>
      <c r="B3" s="19"/>
      <c r="C3" s="19"/>
      <c r="D3" s="19"/>
      <c r="E3" s="132"/>
      <c r="F3" s="132"/>
      <c r="G3" s="132"/>
      <c r="H3" s="19"/>
      <c r="I3" s="19"/>
      <c r="J3" s="19"/>
      <c r="K3" s="19"/>
      <c r="L3" s="19"/>
      <c r="M3" s="93"/>
      <c r="N3" s="93"/>
    </row>
    <row r="4" spans="1:14" ht="12">
      <c r="A4" s="19"/>
      <c r="B4" s="19"/>
      <c r="C4" s="19"/>
      <c r="D4" s="19"/>
      <c r="E4" s="132"/>
      <c r="F4" s="132"/>
      <c r="G4" s="132"/>
      <c r="H4" s="19"/>
      <c r="I4" s="19"/>
      <c r="J4" s="19"/>
      <c r="K4" s="19"/>
      <c r="L4" s="19"/>
      <c r="M4" s="93"/>
      <c r="N4" s="93"/>
    </row>
    <row r="5" spans="1:14" ht="12">
      <c r="A5" s="19"/>
      <c r="B5" s="19"/>
      <c r="C5" s="19"/>
      <c r="D5" s="19"/>
      <c r="E5" s="132"/>
      <c r="F5" s="132"/>
      <c r="G5" s="132"/>
      <c r="H5" s="19"/>
      <c r="I5" s="19"/>
      <c r="J5" s="19"/>
      <c r="K5" s="19"/>
      <c r="L5" s="19"/>
      <c r="M5" s="93"/>
      <c r="N5" s="93"/>
    </row>
    <row r="6" spans="1:14" ht="12.75" customHeight="1">
      <c r="A6" s="19"/>
      <c r="B6" s="127"/>
      <c r="C6" s="19"/>
      <c r="D6" s="19"/>
      <c r="E6" s="132"/>
      <c r="F6" s="132"/>
      <c r="G6" s="132"/>
      <c r="H6" s="19"/>
      <c r="I6" s="19"/>
      <c r="J6" s="19"/>
      <c r="K6" s="19"/>
      <c r="L6" s="19"/>
      <c r="M6" s="19"/>
      <c r="N6" s="19"/>
    </row>
    <row r="7" spans="1:14" s="13" customFormat="1" ht="18">
      <c r="A7" s="93"/>
      <c r="B7" s="93"/>
      <c r="H7" s="188" t="s">
        <v>198</v>
      </c>
      <c r="I7" s="189"/>
      <c r="J7" s="189"/>
      <c r="K7" s="189"/>
      <c r="L7" s="188" t="s">
        <v>199</v>
      </c>
      <c r="M7" s="189"/>
      <c r="N7" s="189"/>
    </row>
    <row r="8" spans="1:14" s="14" customFormat="1" ht="23.25" thickBot="1">
      <c r="A8" s="134"/>
      <c r="B8" s="179" t="s" cm="1">
        <v>245</v>
      </c>
      <c r="C8" s="190" t="s">
        <v>200</v>
      </c>
      <c r="D8" s="243" t="s">
        <v>201</v>
      </c>
      <c r="E8" s="191" t="s">
        <v>153</v>
      </c>
      <c r="F8" s="191"/>
      <c r="G8" s="191"/>
      <c r="H8" s="191" t="s">
        <v>92</v>
      </c>
      <c r="I8" s="191" t="s">
        <v>93</v>
      </c>
      <c r="J8" s="191" t="s">
        <v>94</v>
      </c>
      <c r="K8" s="192" t="s">
        <v>95</v>
      </c>
      <c r="L8" s="193" t="s">
        <v>92</v>
      </c>
      <c r="M8" s="191" t="s">
        <v>93</v>
      </c>
      <c r="N8" s="191" t="s">
        <v>94</v>
      </c>
    </row>
    <row r="9" spans="1:14" s="13" customFormat="1" ht="12">
      <c r="A9" s="121"/>
      <c r="C9" s="194"/>
      <c r="D9" s="137"/>
      <c r="E9" s="17"/>
      <c r="F9" s="17"/>
      <c r="G9" s="17"/>
      <c r="H9" s="121"/>
      <c r="I9" s="121"/>
      <c r="J9" s="319"/>
      <c r="K9" s="319"/>
      <c r="L9" s="319"/>
      <c r="M9" s="319"/>
      <c r="N9" s="370"/>
    </row>
    <row r="10" spans="1:14" s="36" customFormat="1" ht="12">
      <c r="A10" s="128"/>
      <c r="B10" s="128"/>
      <c r="C10" s="266"/>
      <c r="D10" s="128"/>
      <c r="E10" s="135"/>
      <c r="F10" s="135"/>
      <c r="G10" s="135"/>
      <c r="H10" s="43"/>
      <c r="I10" s="43"/>
      <c r="J10" s="293"/>
      <c r="K10" s="293"/>
      <c r="L10" s="293"/>
      <c r="M10" s="293"/>
      <c r="N10" s="344"/>
    </row>
    <row r="11" spans="1:14" s="13" customFormat="1" ht="12">
      <c r="A11" s="93"/>
      <c r="B11" s="11" t="s">
        <v>85</v>
      </c>
      <c r="C11" s="347">
        <v>2055717</v>
      </c>
      <c r="D11" s="63">
        <v>2156295</v>
      </c>
      <c r="E11" s="48">
        <v>-4.6643896127385176E-2</v>
      </c>
      <c r="F11" s="48"/>
      <c r="G11" s="48"/>
      <c r="H11" s="63">
        <v>736493</v>
      </c>
      <c r="I11" s="63">
        <v>743361</v>
      </c>
      <c r="J11" s="63">
        <v>676441</v>
      </c>
      <c r="K11" s="63">
        <v>697991</v>
      </c>
      <c r="L11" s="296">
        <v>765917</v>
      </c>
      <c r="M11" s="296">
        <v>683756</v>
      </c>
      <c r="N11" s="347">
        <v>606044</v>
      </c>
    </row>
    <row r="12" spans="1:14" s="13" customFormat="1" ht="12">
      <c r="A12" s="93"/>
      <c r="B12" s="11" t="s">
        <v>86</v>
      </c>
      <c r="C12" s="347">
        <v>1310542</v>
      </c>
      <c r="D12" s="63">
        <v>1251949</v>
      </c>
      <c r="E12" s="48">
        <v>4.680142721468683E-2</v>
      </c>
      <c r="F12" s="48"/>
      <c r="G12" s="48"/>
      <c r="H12" s="63">
        <v>431113</v>
      </c>
      <c r="I12" s="63">
        <v>412859</v>
      </c>
      <c r="J12" s="63">
        <v>407977</v>
      </c>
      <c r="K12" s="63">
        <v>416761</v>
      </c>
      <c r="L12" s="296">
        <v>478788</v>
      </c>
      <c r="M12" s="296">
        <v>424743</v>
      </c>
      <c r="N12" s="347">
        <v>407011</v>
      </c>
    </row>
    <row r="13" spans="1:14" s="13" customFormat="1" ht="12">
      <c r="A13" s="93"/>
      <c r="B13" s="11" t="s">
        <v>87</v>
      </c>
      <c r="C13" s="347">
        <v>1852790</v>
      </c>
      <c r="D13" s="63">
        <v>1670477</v>
      </c>
      <c r="E13" s="48">
        <v>0.10913828804586956</v>
      </c>
      <c r="F13" s="48"/>
      <c r="G13" s="48"/>
      <c r="H13" s="63">
        <v>540009</v>
      </c>
      <c r="I13" s="63">
        <v>543106</v>
      </c>
      <c r="J13" s="63">
        <v>587362</v>
      </c>
      <c r="K13" s="63">
        <v>582350</v>
      </c>
      <c r="L13" s="296">
        <v>598001</v>
      </c>
      <c r="M13" s="296">
        <v>616718</v>
      </c>
      <c r="N13" s="347">
        <v>638071</v>
      </c>
    </row>
    <row r="14" spans="1:14" s="14" customFormat="1" ht="12">
      <c r="A14" s="134"/>
      <c r="B14" s="184" t="s">
        <v>42</v>
      </c>
      <c r="C14" s="380">
        <v>5219049</v>
      </c>
      <c r="D14" s="381">
        <v>5078721</v>
      </c>
      <c r="E14" s="265">
        <v>2.7630578643717651E-2</v>
      </c>
      <c r="F14" s="265"/>
      <c r="G14" s="265"/>
      <c r="H14" s="381">
        <v>1707615</v>
      </c>
      <c r="I14" s="381">
        <v>1699326</v>
      </c>
      <c r="J14" s="381">
        <v>1671780</v>
      </c>
      <c r="K14" s="381">
        <v>1697102</v>
      </c>
      <c r="L14" s="399">
        <v>1842706</v>
      </c>
      <c r="M14" s="399">
        <v>1725217</v>
      </c>
      <c r="N14" s="380">
        <v>1651126</v>
      </c>
    </row>
    <row r="15" spans="1:14" ht="12">
      <c r="A15" s="93"/>
      <c r="B15" s="78"/>
      <c r="C15" s="57"/>
      <c r="D15" s="57"/>
      <c r="E15" s="48"/>
      <c r="F15" s="48"/>
      <c r="G15" s="48"/>
      <c r="H15" s="57"/>
      <c r="I15" s="57"/>
      <c r="J15" s="57"/>
      <c r="K15" s="57"/>
      <c r="L15" s="57"/>
      <c r="M15" s="57"/>
      <c r="N15" s="57"/>
    </row>
  </sheetData>
  <printOptions horizontalCentered="1" verticalCentered="1"/>
  <pageMargins left="0" right="0" top="0" bottom="0" header="0" footer="0"/>
  <pageSetup paperSize="9" scale="79" orientation="landscape" r:id="rId1"/>
  <headerFooter scaleWithDoc="0" alignWithMargins="0">
    <oddHeader>&amp;C&amp;"UniCredit"&amp;10&amp;K666666UniCredit - Public&amp;1#</oddHeader>
    <oddFooter>&amp;R&amp;"UniCredit,Normale"&amp;6&amp;K03-049&amp;P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I31"/>
  <sheetViews>
    <sheetView showGridLines="0" zoomScale="80" zoomScaleNormal="80" zoomScaleSheetLayoutView="50" workbookViewId="0">
      <selection activeCell="B1" sqref="B1"/>
    </sheetView>
  </sheetViews>
  <sheetFormatPr defaultColWidth="9.140625" defaultRowHeight="12.75" customHeight="1"/>
  <cols>
    <col min="1" max="1" width="1" style="21" customWidth="1"/>
    <col min="2" max="2" width="56.28515625" style="21" bestFit="1" customWidth="1"/>
    <col min="3" max="7" width="12.7109375" style="21" customWidth="1"/>
    <col min="8" max="9" width="12.7109375" style="142" customWidth="1"/>
    <col min="10" max="16384" width="9.140625" style="21"/>
  </cols>
  <sheetData>
    <row r="1" spans="1:9" ht="15" customHeight="1">
      <c r="A1" s="154"/>
      <c r="B1" s="154"/>
      <c r="C1" s="154"/>
      <c r="D1" s="154"/>
      <c r="E1" s="154"/>
      <c r="F1" s="154"/>
      <c r="G1" s="154"/>
      <c r="H1" s="153"/>
      <c r="I1" s="153"/>
    </row>
    <row r="2" spans="1:9" ht="15" customHeight="1">
      <c r="A2" s="154"/>
      <c r="B2" s="154"/>
      <c r="C2" s="154"/>
      <c r="D2" s="154"/>
      <c r="E2" s="154"/>
      <c r="F2" s="154"/>
      <c r="G2" s="293"/>
      <c r="H2" s="480"/>
      <c r="I2" s="480"/>
    </row>
    <row r="3" spans="1:9" ht="15" customHeight="1">
      <c r="A3" s="154"/>
      <c r="B3" s="154"/>
      <c r="C3" s="154"/>
      <c r="D3" s="154"/>
      <c r="E3" s="154"/>
      <c r="F3" s="154"/>
      <c r="G3" s="293"/>
      <c r="H3" s="480"/>
      <c r="I3" s="480"/>
    </row>
    <row r="4" spans="1:9" ht="12">
      <c r="A4" s="154"/>
      <c r="B4" s="126"/>
      <c r="C4" s="154"/>
      <c r="D4" s="154"/>
      <c r="E4" s="154"/>
      <c r="F4" s="154"/>
      <c r="G4" s="293"/>
      <c r="H4" s="480"/>
      <c r="I4" s="480"/>
    </row>
    <row r="5" spans="1:9" ht="25.5" customHeight="1">
      <c r="A5" s="154"/>
      <c r="B5" s="126"/>
      <c r="C5" s="154"/>
      <c r="D5" s="154"/>
      <c r="E5" s="154"/>
      <c r="F5" s="154"/>
      <c r="G5" s="293"/>
      <c r="H5" s="480"/>
      <c r="I5" s="480"/>
    </row>
    <row r="6" spans="1:9" ht="12.75" customHeight="1">
      <c r="A6" s="154"/>
      <c r="B6" s="129"/>
      <c r="C6" s="154"/>
      <c r="D6" s="154"/>
      <c r="E6" s="154"/>
      <c r="F6" s="154"/>
      <c r="G6" s="293"/>
      <c r="H6" s="293"/>
      <c r="I6" s="293"/>
    </row>
    <row r="7" spans="1:9" s="44" customFormat="1" ht="15" customHeight="1">
      <c r="A7" s="154"/>
      <c r="B7" s="154"/>
      <c r="C7" s="455" t="s">
        <v>198</v>
      </c>
      <c r="D7" s="455"/>
      <c r="E7" s="455"/>
      <c r="F7" s="455"/>
      <c r="G7" s="313" t="s">
        <v>199</v>
      </c>
      <c r="H7" s="313"/>
      <c r="I7" s="313"/>
    </row>
    <row r="8" spans="1:9" s="464" customFormat="1" ht="23.25" thickBot="1">
      <c r="A8" s="227"/>
      <c r="B8" s="227" t="s" cm="1">
        <v>246</v>
      </c>
      <c r="C8" s="456" t="s">
        <v>92</v>
      </c>
      <c r="D8" s="456" t="s">
        <v>93</v>
      </c>
      <c r="E8" s="456" t="s">
        <v>94</v>
      </c>
      <c r="F8" s="456" t="s">
        <v>95</v>
      </c>
      <c r="G8" s="278" t="s">
        <v>92</v>
      </c>
      <c r="H8" s="278" t="s">
        <v>93</v>
      </c>
      <c r="I8" s="368" t="s">
        <v>94</v>
      </c>
    </row>
    <row r="9" spans="1:9" s="44" customFormat="1" ht="6" customHeight="1">
      <c r="C9" s="121"/>
      <c r="D9" s="121"/>
      <c r="E9" s="121"/>
      <c r="F9" s="121"/>
      <c r="G9" s="319"/>
      <c r="H9" s="319"/>
      <c r="I9" s="370"/>
    </row>
    <row r="10" spans="1:9" s="44" customFormat="1" ht="6" customHeight="1">
      <c r="A10" s="154"/>
      <c r="B10" s="153"/>
      <c r="C10" s="154"/>
      <c r="D10" s="154"/>
      <c r="E10" s="154"/>
      <c r="F10" s="154"/>
      <c r="G10" s="293"/>
      <c r="H10" s="293"/>
      <c r="I10" s="344"/>
    </row>
    <row r="11" spans="1:9" s="44" customFormat="1" ht="21.75" customHeight="1">
      <c r="A11" s="154"/>
      <c r="B11" s="465" t="s">
        <v>125</v>
      </c>
      <c r="C11" s="251">
        <v>2229</v>
      </c>
      <c r="D11" s="251">
        <v>2118</v>
      </c>
      <c r="E11" s="251">
        <v>2085</v>
      </c>
      <c r="F11" s="251">
        <v>2059</v>
      </c>
      <c r="G11" s="308">
        <v>2042</v>
      </c>
      <c r="H11" s="308">
        <v>2042</v>
      </c>
      <c r="I11" s="359">
        <v>2016</v>
      </c>
    </row>
    <row r="12" spans="1:9" s="44" customFormat="1" ht="21.75" customHeight="1">
      <c r="A12" s="154"/>
      <c r="B12" s="465" t="s">
        <v>126</v>
      </c>
      <c r="C12" s="251">
        <v>313</v>
      </c>
      <c r="D12" s="251">
        <v>313</v>
      </c>
      <c r="E12" s="251">
        <v>313</v>
      </c>
      <c r="F12" s="251">
        <v>313</v>
      </c>
      <c r="G12" s="308">
        <v>313</v>
      </c>
      <c r="H12" s="308">
        <v>313</v>
      </c>
      <c r="I12" s="359">
        <v>305</v>
      </c>
    </row>
    <row r="13" spans="1:9" s="44" customFormat="1" ht="21.75" customHeight="1">
      <c r="A13" s="154"/>
      <c r="B13" s="465" t="s">
        <v>128</v>
      </c>
      <c r="C13" s="251">
        <v>299</v>
      </c>
      <c r="D13" s="251">
        <v>299</v>
      </c>
      <c r="E13" s="251">
        <v>298</v>
      </c>
      <c r="F13" s="251">
        <v>293</v>
      </c>
      <c r="G13" s="308">
        <v>284</v>
      </c>
      <c r="H13" s="308">
        <v>281</v>
      </c>
      <c r="I13" s="359">
        <v>281</v>
      </c>
    </row>
    <row r="14" spans="1:9" ht="21.75" customHeight="1">
      <c r="A14" s="154"/>
      <c r="B14" s="80" t="s">
        <v>247</v>
      </c>
      <c r="C14" s="106">
        <v>122</v>
      </c>
      <c r="D14" s="106">
        <v>122</v>
      </c>
      <c r="E14" s="106">
        <v>122</v>
      </c>
      <c r="F14" s="106">
        <v>117</v>
      </c>
      <c r="G14" s="481">
        <v>108</v>
      </c>
      <c r="H14" s="481">
        <v>107</v>
      </c>
      <c r="I14" s="373">
        <v>107</v>
      </c>
    </row>
    <row r="15" spans="1:9" ht="21.75" customHeight="1">
      <c r="A15" s="153"/>
      <c r="B15" s="80" t="s">
        <v>248</v>
      </c>
      <c r="C15" s="106">
        <v>104</v>
      </c>
      <c r="D15" s="106">
        <v>104</v>
      </c>
      <c r="E15" s="106">
        <v>104</v>
      </c>
      <c r="F15" s="106">
        <v>104</v>
      </c>
      <c r="G15" s="481">
        <v>104</v>
      </c>
      <c r="H15" s="481">
        <v>104</v>
      </c>
      <c r="I15" s="373">
        <v>104</v>
      </c>
    </row>
    <row r="16" spans="1:9" ht="21.75" customHeight="1">
      <c r="A16" s="154"/>
      <c r="B16" s="80" t="s">
        <v>249</v>
      </c>
      <c r="C16" s="106">
        <v>54</v>
      </c>
      <c r="D16" s="106">
        <v>54</v>
      </c>
      <c r="E16" s="106">
        <v>54</v>
      </c>
      <c r="F16" s="106">
        <v>54</v>
      </c>
      <c r="G16" s="481">
        <v>54</v>
      </c>
      <c r="H16" s="481">
        <v>52</v>
      </c>
      <c r="I16" s="373">
        <v>52</v>
      </c>
    </row>
    <row r="17" spans="1:9" ht="21.75" customHeight="1">
      <c r="A17" s="154"/>
      <c r="B17" s="80" t="s">
        <v>250</v>
      </c>
      <c r="C17" s="106">
        <v>19</v>
      </c>
      <c r="D17" s="106">
        <v>19</v>
      </c>
      <c r="E17" s="106">
        <v>18</v>
      </c>
      <c r="F17" s="106">
        <v>18</v>
      </c>
      <c r="G17" s="481">
        <v>18</v>
      </c>
      <c r="H17" s="481">
        <v>18</v>
      </c>
      <c r="I17" s="373">
        <v>18</v>
      </c>
    </row>
    <row r="18" spans="1:9" s="44" customFormat="1" ht="12">
      <c r="A18" s="154"/>
      <c r="B18" s="465" t="s">
        <v>127</v>
      </c>
      <c r="C18" s="251">
        <v>560</v>
      </c>
      <c r="D18" s="251">
        <v>559</v>
      </c>
      <c r="E18" s="251">
        <v>557</v>
      </c>
      <c r="F18" s="251">
        <v>555</v>
      </c>
      <c r="G18" s="308">
        <v>558</v>
      </c>
      <c r="H18" s="308">
        <v>557</v>
      </c>
      <c r="I18" s="359">
        <v>553</v>
      </c>
    </row>
    <row r="19" spans="1:9" ht="26.25" customHeight="1">
      <c r="B19" s="80" t="s">
        <v>251</v>
      </c>
      <c r="C19" s="106">
        <v>108</v>
      </c>
      <c r="D19" s="106">
        <v>107</v>
      </c>
      <c r="E19" s="106">
        <v>105</v>
      </c>
      <c r="F19" s="106">
        <v>105</v>
      </c>
      <c r="G19" s="481">
        <v>104</v>
      </c>
      <c r="H19" s="481">
        <v>103</v>
      </c>
      <c r="I19" s="373">
        <v>102</v>
      </c>
    </row>
    <row r="20" spans="1:9" s="464" customFormat="1" ht="21.75" customHeight="1">
      <c r="A20" s="129"/>
      <c r="B20" s="80" t="s">
        <v>252</v>
      </c>
      <c r="C20" s="106">
        <v>134</v>
      </c>
      <c r="D20" s="106">
        <v>134</v>
      </c>
      <c r="E20" s="106">
        <v>134</v>
      </c>
      <c r="F20" s="106">
        <v>134</v>
      </c>
      <c r="G20" s="481">
        <v>142</v>
      </c>
      <c r="H20" s="481">
        <v>142</v>
      </c>
      <c r="I20" s="373">
        <v>141</v>
      </c>
    </row>
    <row r="21" spans="1:9" ht="21.75" customHeight="1">
      <c r="A21" s="154"/>
      <c r="B21" s="80" t="s">
        <v>253</v>
      </c>
      <c r="C21" s="106">
        <v>140</v>
      </c>
      <c r="D21" s="106">
        <v>140</v>
      </c>
      <c r="E21" s="106">
        <v>140</v>
      </c>
      <c r="F21" s="106">
        <v>138</v>
      </c>
      <c r="G21" s="481">
        <v>135</v>
      </c>
      <c r="H21" s="481">
        <v>135</v>
      </c>
      <c r="I21" s="373">
        <v>133</v>
      </c>
    </row>
    <row r="22" spans="1:9" ht="21.75" customHeight="1">
      <c r="A22" s="129"/>
      <c r="B22" s="80" t="s">
        <v>254</v>
      </c>
      <c r="C22" s="106">
        <v>106</v>
      </c>
      <c r="D22" s="106">
        <v>106</v>
      </c>
      <c r="E22" s="106">
        <v>106</v>
      </c>
      <c r="F22" s="106">
        <v>106</v>
      </c>
      <c r="G22" s="481">
        <v>105</v>
      </c>
      <c r="H22" s="481">
        <v>105</v>
      </c>
      <c r="I22" s="373">
        <v>105</v>
      </c>
    </row>
    <row r="23" spans="1:9" ht="21.75" customHeight="1">
      <c r="A23" s="129"/>
      <c r="B23" s="95" t="s">
        <v>255</v>
      </c>
      <c r="C23" s="106">
        <v>36</v>
      </c>
      <c r="D23" s="106">
        <v>36</v>
      </c>
      <c r="E23" s="106">
        <v>36</v>
      </c>
      <c r="F23" s="106">
        <v>36</v>
      </c>
      <c r="G23" s="481">
        <v>35</v>
      </c>
      <c r="H23" s="481">
        <v>35</v>
      </c>
      <c r="I23" s="373">
        <v>35</v>
      </c>
    </row>
    <row r="24" spans="1:9" s="44" customFormat="1" ht="21.75" customHeight="1">
      <c r="A24" s="154"/>
      <c r="B24" s="95" t="s">
        <v>256</v>
      </c>
      <c r="C24" s="107">
        <v>70</v>
      </c>
      <c r="D24" s="107">
        <v>70</v>
      </c>
      <c r="E24" s="107">
        <v>70</v>
      </c>
      <c r="F24" s="107">
        <v>70</v>
      </c>
      <c r="G24" s="482">
        <v>70</v>
      </c>
      <c r="H24" s="482">
        <v>70</v>
      </c>
      <c r="I24" s="374">
        <v>70</v>
      </c>
    </row>
    <row r="25" spans="1:9" s="44" customFormat="1" ht="21.75" customHeight="1">
      <c r="A25" s="154"/>
      <c r="B25" s="80" t="s">
        <v>257</v>
      </c>
      <c r="C25" s="107">
        <v>72</v>
      </c>
      <c r="D25" s="107">
        <v>72</v>
      </c>
      <c r="E25" s="107">
        <v>72</v>
      </c>
      <c r="F25" s="107">
        <v>72</v>
      </c>
      <c r="G25" s="482">
        <v>72</v>
      </c>
      <c r="H25" s="482">
        <v>72</v>
      </c>
      <c r="I25" s="374">
        <v>72</v>
      </c>
    </row>
    <row r="26" spans="1:9" s="44" customFormat="1" ht="21.75" customHeight="1">
      <c r="A26" s="154"/>
      <c r="B26" s="465" t="s">
        <v>176</v>
      </c>
      <c r="C26" s="251">
        <v>78</v>
      </c>
      <c r="D26" s="251">
        <v>75</v>
      </c>
      <c r="E26" s="251">
        <v>72</v>
      </c>
      <c r="F26" s="251">
        <v>70</v>
      </c>
      <c r="G26" s="308">
        <v>70</v>
      </c>
      <c r="H26" s="308">
        <v>70</v>
      </c>
      <c r="I26" s="359">
        <v>70</v>
      </c>
    </row>
    <row r="27" spans="1:9" s="23" customFormat="1" ht="21.75" customHeight="1">
      <c r="A27" s="466"/>
      <c r="B27" s="467" t="s">
        <v>258</v>
      </c>
      <c r="C27" s="264">
        <v>3479</v>
      </c>
      <c r="D27" s="264">
        <v>3364</v>
      </c>
      <c r="E27" s="264">
        <v>3325</v>
      </c>
      <c r="F27" s="264">
        <v>3290</v>
      </c>
      <c r="G27" s="483">
        <v>3267</v>
      </c>
      <c r="H27" s="483">
        <v>3263</v>
      </c>
      <c r="I27" s="375">
        <v>3225</v>
      </c>
    </row>
    <row r="28" spans="1:9" ht="12.75" customHeight="1">
      <c r="G28" s="281"/>
      <c r="H28" s="484"/>
      <c r="I28" s="485"/>
    </row>
    <row r="29" spans="1:9" s="20" customFormat="1" ht="12">
      <c r="A29" s="59"/>
      <c r="B29" s="81"/>
      <c r="C29" s="35"/>
      <c r="D29" s="35"/>
      <c r="E29" s="35"/>
      <c r="F29" s="35"/>
      <c r="G29" s="82"/>
      <c r="H29" s="82"/>
      <c r="I29" s="82"/>
    </row>
    <row r="30" spans="1:9" s="140" customFormat="1" ht="21" customHeight="1">
      <c r="A30" s="59"/>
      <c r="B30" s="503" t="s">
        <v>101</v>
      </c>
      <c r="C30" s="503"/>
      <c r="D30" s="503"/>
      <c r="E30" s="503"/>
      <c r="F30" s="503"/>
      <c r="G30" s="83"/>
      <c r="H30" s="83"/>
      <c r="I30" s="83"/>
    </row>
    <row r="31" spans="1:9" s="130" customFormat="1" ht="12">
      <c r="A31" s="18"/>
      <c r="B31" s="40"/>
      <c r="C31" s="31"/>
      <c r="D31" s="31"/>
      <c r="E31" s="31"/>
      <c r="F31" s="31"/>
      <c r="G31" s="40"/>
      <c r="H31" s="40"/>
      <c r="I31" s="40"/>
    </row>
  </sheetData>
  <mergeCells count="1">
    <mergeCell ref="B30:F30"/>
  </mergeCells>
  <printOptions horizontalCentered="1" verticalCentered="1"/>
  <pageMargins left="0" right="0" top="0" bottom="0" header="0" footer="0"/>
  <pageSetup paperSize="9" orientation="landscape" r:id="rId1"/>
  <headerFooter scaleWithDoc="0" alignWithMargins="0">
    <oddHeader>&amp;C&amp;"UniCredit"&amp;10&amp;K666666UniCredit - Public&amp;1#</oddHeader>
    <oddFooter>&amp;R&amp;"UniCredit,Normale"&amp;6&amp;K03-049&amp;P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N65"/>
  <sheetViews>
    <sheetView showGridLines="0" zoomScale="80" zoomScaleNormal="80" zoomScaleSheetLayoutView="50" zoomScalePageLayoutView="60" workbookViewId="0"/>
  </sheetViews>
  <sheetFormatPr defaultColWidth="9.140625" defaultRowHeight="12"/>
  <cols>
    <col min="1" max="1" width="2.7109375" style="12" bestFit="1" customWidth="1"/>
    <col min="2" max="2" width="59.7109375" style="12" customWidth="1"/>
    <col min="3" max="4" width="12.7109375" style="12" customWidth="1"/>
    <col min="5" max="5" width="19.42578125" style="16" bestFit="1" customWidth="1"/>
    <col min="6" max="6" width="2.42578125" style="16" customWidth="1"/>
    <col min="7" max="7" width="3.140625" style="16" customWidth="1"/>
    <col min="8" max="11" width="12.7109375" style="12" customWidth="1"/>
    <col min="12" max="12" width="15.140625" style="12" customWidth="1"/>
    <col min="13" max="14" width="12.7109375" style="12" customWidth="1"/>
    <col min="15" max="16384" width="9.140625" style="12"/>
  </cols>
  <sheetData>
    <row r="1" spans="1:14">
      <c r="A1" s="21"/>
      <c r="C1" s="24"/>
      <c r="E1" s="12"/>
      <c r="F1" s="12"/>
      <c r="G1" s="12"/>
      <c r="M1" s="19"/>
      <c r="N1" s="19"/>
    </row>
    <row r="2" spans="1:14" ht="12" customHeight="1">
      <c r="E2" s="12"/>
      <c r="F2" s="12"/>
      <c r="G2" s="12"/>
      <c r="M2" s="19"/>
      <c r="N2" s="19"/>
    </row>
    <row r="3" spans="1:14" ht="12" customHeight="1">
      <c r="E3" s="12"/>
      <c r="F3" s="12"/>
      <c r="G3" s="12"/>
      <c r="M3" s="19"/>
      <c r="N3" s="19"/>
    </row>
    <row r="4" spans="1:14" ht="12" customHeight="1">
      <c r="E4" s="12"/>
      <c r="F4" s="12"/>
      <c r="G4" s="12"/>
    </row>
    <row r="5" spans="1:14" ht="12" customHeight="1">
      <c r="C5" s="330"/>
      <c r="E5" s="12"/>
      <c r="F5" s="12"/>
      <c r="G5" s="12"/>
      <c r="L5" s="281"/>
      <c r="M5" s="281"/>
      <c r="N5" s="330"/>
    </row>
    <row r="6" spans="1:14" ht="18">
      <c r="C6" s="330"/>
      <c r="D6" s="186"/>
      <c r="E6" s="187"/>
      <c r="F6" s="187"/>
      <c r="G6" s="187"/>
      <c r="H6" s="188" t="s">
        <v>198</v>
      </c>
      <c r="I6" s="189"/>
      <c r="J6" s="189"/>
      <c r="K6" s="189"/>
      <c r="L6" s="312" t="s">
        <v>199</v>
      </c>
      <c r="M6" s="313"/>
      <c r="N6" s="369"/>
    </row>
    <row r="7" spans="1:14" ht="18.75" thickBot="1">
      <c r="C7" s="190" t="s">
        <v>200</v>
      </c>
      <c r="D7" s="220" t="s">
        <v>201</v>
      </c>
      <c r="E7" s="191" t="s">
        <v>153</v>
      </c>
      <c r="F7" s="199"/>
      <c r="G7" s="199"/>
      <c r="H7" s="191" t="s">
        <v>92</v>
      </c>
      <c r="I7" s="191" t="s">
        <v>93</v>
      </c>
      <c r="J7" s="191" t="s">
        <v>94</v>
      </c>
      <c r="K7" s="192" t="s">
        <v>95</v>
      </c>
      <c r="L7" s="451" t="s">
        <v>92</v>
      </c>
      <c r="M7" s="278" t="s">
        <v>93</v>
      </c>
      <c r="N7" s="368" t="s">
        <v>94</v>
      </c>
    </row>
    <row r="8" spans="1:14">
      <c r="C8" s="194"/>
      <c r="D8" s="137"/>
      <c r="E8" s="17"/>
      <c r="F8" s="17"/>
      <c r="G8" s="17"/>
      <c r="H8" s="195"/>
      <c r="I8" s="17"/>
      <c r="J8" s="17"/>
      <c r="K8" s="17"/>
      <c r="L8" s="279"/>
      <c r="M8" s="279"/>
      <c r="N8" s="331"/>
    </row>
    <row r="9" spans="1:14" s="92" customFormat="1" ht="23.25" thickBot="1">
      <c r="A9" s="196"/>
      <c r="B9" s="179" t="s">
        <v>154</v>
      </c>
      <c r="C9" s="329"/>
      <c r="D9" s="179"/>
      <c r="E9" s="179"/>
      <c r="F9" s="179"/>
      <c r="G9" s="179"/>
      <c r="H9" s="179"/>
      <c r="I9" s="179"/>
      <c r="J9" s="179"/>
      <c r="K9" s="179"/>
      <c r="L9" s="280"/>
      <c r="M9" s="280"/>
      <c r="N9" s="329"/>
    </row>
    <row r="10" spans="1:14" s="92" customFormat="1">
      <c r="A10" s="12"/>
      <c r="B10" s="15"/>
      <c r="C10" s="198"/>
      <c r="D10" s="12"/>
      <c r="E10" s="16"/>
      <c r="F10" s="16"/>
      <c r="G10" s="16"/>
      <c r="H10" s="16"/>
      <c r="I10" s="12"/>
      <c r="J10" s="12"/>
      <c r="K10" s="12"/>
      <c r="L10" s="281"/>
      <c r="M10" s="281"/>
      <c r="N10" s="330"/>
    </row>
    <row r="11" spans="1:14">
      <c r="B11" s="49" t="s">
        <v>7</v>
      </c>
      <c r="C11" s="396">
        <v>7265588</v>
      </c>
      <c r="D11" s="108">
        <v>6622752</v>
      </c>
      <c r="E11" s="200">
        <v>9.7064785152758182E-2</v>
      </c>
      <c r="F11" s="200"/>
      <c r="G11" s="97"/>
      <c r="H11" s="383">
        <v>2169531</v>
      </c>
      <c r="I11" s="383">
        <v>2192507</v>
      </c>
      <c r="J11" s="383">
        <v>2260714</v>
      </c>
      <c r="K11" s="383">
        <v>2396084</v>
      </c>
      <c r="L11" s="393">
        <v>2300523</v>
      </c>
      <c r="M11" s="393">
        <v>2483836</v>
      </c>
      <c r="N11" s="396">
        <v>2481229</v>
      </c>
    </row>
    <row r="12" spans="1:14">
      <c r="B12" s="49" t="s">
        <v>140</v>
      </c>
      <c r="C12" s="396">
        <v>249455</v>
      </c>
      <c r="D12" s="108">
        <v>406195</v>
      </c>
      <c r="E12" s="200">
        <v>-0.38587377983480842</v>
      </c>
      <c r="F12" s="200"/>
      <c r="G12" s="97"/>
      <c r="H12" s="383">
        <v>111576</v>
      </c>
      <c r="I12" s="383">
        <v>125297</v>
      </c>
      <c r="J12" s="383">
        <v>169322</v>
      </c>
      <c r="K12" s="383">
        <v>113535</v>
      </c>
      <c r="L12" s="393">
        <v>89889</v>
      </c>
      <c r="M12" s="393">
        <v>82932</v>
      </c>
      <c r="N12" s="396">
        <v>76634</v>
      </c>
    </row>
    <row r="13" spans="1:14">
      <c r="B13" s="49" t="s">
        <v>141</v>
      </c>
      <c r="C13" s="396">
        <v>5219056</v>
      </c>
      <c r="D13" s="108">
        <v>5078715</v>
      </c>
      <c r="E13" s="200">
        <v>2.7633170989118216E-2</v>
      </c>
      <c r="F13" s="200"/>
      <c r="G13" s="97"/>
      <c r="H13" s="383">
        <v>1707616</v>
      </c>
      <c r="I13" s="383">
        <v>1699350</v>
      </c>
      <c r="J13" s="383">
        <v>1671749</v>
      </c>
      <c r="K13" s="383">
        <v>1697111</v>
      </c>
      <c r="L13" s="393">
        <v>1842706</v>
      </c>
      <c r="M13" s="393">
        <v>1725147</v>
      </c>
      <c r="N13" s="396">
        <v>1651203</v>
      </c>
    </row>
    <row r="14" spans="1:14">
      <c r="B14" s="49" t="s">
        <v>142</v>
      </c>
      <c r="C14" s="396">
        <v>1960938</v>
      </c>
      <c r="D14" s="108">
        <v>1351493</v>
      </c>
      <c r="E14" s="200">
        <v>0.45094203225617902</v>
      </c>
      <c r="F14" s="200"/>
      <c r="G14" s="97"/>
      <c r="H14" s="383">
        <v>618827</v>
      </c>
      <c r="I14" s="383">
        <v>399715</v>
      </c>
      <c r="J14" s="383">
        <v>332951</v>
      </c>
      <c r="K14" s="383">
        <v>202295</v>
      </c>
      <c r="L14" s="393">
        <v>785458</v>
      </c>
      <c r="M14" s="393">
        <v>563752</v>
      </c>
      <c r="N14" s="396">
        <v>611728</v>
      </c>
    </row>
    <row r="15" spans="1:14">
      <c r="B15" s="49" t="s">
        <v>143</v>
      </c>
      <c r="C15" s="396">
        <v>-71841</v>
      </c>
      <c r="D15" s="108">
        <v>28422</v>
      </c>
      <c r="E15" s="200" t="s">
        <v>179</v>
      </c>
      <c r="F15" s="200"/>
      <c r="G15" s="97"/>
      <c r="H15" s="383">
        <v>67709</v>
      </c>
      <c r="I15" s="383">
        <v>-29059</v>
      </c>
      <c r="J15" s="383">
        <v>-10228</v>
      </c>
      <c r="K15" s="383">
        <v>16465</v>
      </c>
      <c r="L15" s="393">
        <v>-2557</v>
      </c>
      <c r="M15" s="393">
        <v>-75764</v>
      </c>
      <c r="N15" s="396">
        <v>6480</v>
      </c>
    </row>
    <row r="16" spans="1:14" s="15" customFormat="1">
      <c r="B16" s="184" t="s">
        <v>144</v>
      </c>
      <c r="C16" s="397">
        <v>14623196</v>
      </c>
      <c r="D16" s="382">
        <v>13487577</v>
      </c>
      <c r="E16" s="202">
        <v>8.4197406250210882E-2</v>
      </c>
      <c r="F16" s="268"/>
      <c r="G16" s="97"/>
      <c r="H16" s="384">
        <v>4675259</v>
      </c>
      <c r="I16" s="384">
        <v>4387810</v>
      </c>
      <c r="J16" s="384">
        <v>4424508</v>
      </c>
      <c r="K16" s="384">
        <v>4425490</v>
      </c>
      <c r="L16" s="394">
        <v>5016019</v>
      </c>
      <c r="M16" s="394">
        <v>4779903</v>
      </c>
      <c r="N16" s="397">
        <v>4827274</v>
      </c>
    </row>
    <row r="17" spans="2:14" ht="11.45" customHeight="1">
      <c r="B17" s="49" t="s">
        <v>145</v>
      </c>
      <c r="C17" s="396">
        <v>-4355261</v>
      </c>
      <c r="D17" s="108">
        <v>-4459392</v>
      </c>
      <c r="E17" s="200">
        <v>-2.3350941114842594E-2</v>
      </c>
      <c r="F17" s="200"/>
      <c r="G17" s="97"/>
      <c r="H17" s="383">
        <v>-1469703</v>
      </c>
      <c r="I17" s="383">
        <v>-1484478</v>
      </c>
      <c r="J17" s="383">
        <v>-1505211</v>
      </c>
      <c r="K17" s="383">
        <v>-1521596</v>
      </c>
      <c r="L17" s="393">
        <v>-1456070</v>
      </c>
      <c r="M17" s="393">
        <v>-1440365</v>
      </c>
      <c r="N17" s="396">
        <v>-1458826</v>
      </c>
    </row>
    <row r="18" spans="2:14" ht="11.45" customHeight="1">
      <c r="B18" s="49" t="s">
        <v>146</v>
      </c>
      <c r="C18" s="396">
        <v>-2258465</v>
      </c>
      <c r="D18" s="108">
        <v>-2385753</v>
      </c>
      <c r="E18" s="200">
        <v>-5.3353385702543443E-2</v>
      </c>
      <c r="F18" s="200"/>
      <c r="G18" s="97"/>
      <c r="H18" s="383">
        <v>-792145</v>
      </c>
      <c r="I18" s="383">
        <v>-811024</v>
      </c>
      <c r="J18" s="383">
        <v>-782584</v>
      </c>
      <c r="K18" s="383">
        <v>-803907</v>
      </c>
      <c r="L18" s="393">
        <v>-737594</v>
      </c>
      <c r="M18" s="393">
        <v>-753595</v>
      </c>
      <c r="N18" s="396">
        <v>-767276</v>
      </c>
    </row>
    <row r="19" spans="2:14">
      <c r="B19" s="49" t="s">
        <v>8</v>
      </c>
      <c r="C19" s="396">
        <v>375872</v>
      </c>
      <c r="D19" s="108">
        <v>398289</v>
      </c>
      <c r="E19" s="200">
        <v>-5.6283251608756468E-2</v>
      </c>
      <c r="F19" s="200"/>
      <c r="G19" s="97"/>
      <c r="H19" s="383">
        <v>129291</v>
      </c>
      <c r="I19" s="383">
        <v>135022</v>
      </c>
      <c r="J19" s="383">
        <v>133976</v>
      </c>
      <c r="K19" s="383">
        <v>149578</v>
      </c>
      <c r="L19" s="393">
        <v>128379</v>
      </c>
      <c r="M19" s="393">
        <v>122814</v>
      </c>
      <c r="N19" s="396">
        <v>124679</v>
      </c>
    </row>
    <row r="20" spans="2:14">
      <c r="B20" s="49" t="s">
        <v>9</v>
      </c>
      <c r="C20" s="396">
        <v>-848986</v>
      </c>
      <c r="D20" s="108">
        <v>-846471</v>
      </c>
      <c r="E20" s="200">
        <v>2.9711590828274126E-3</v>
      </c>
      <c r="F20" s="200"/>
      <c r="G20" s="97"/>
      <c r="H20" s="383">
        <v>-270454</v>
      </c>
      <c r="I20" s="383">
        <v>-290387</v>
      </c>
      <c r="J20" s="383">
        <v>-285630</v>
      </c>
      <c r="K20" s="383">
        <v>-286154</v>
      </c>
      <c r="L20" s="393">
        <v>-278300</v>
      </c>
      <c r="M20" s="393">
        <v>-286855</v>
      </c>
      <c r="N20" s="396">
        <v>-283831</v>
      </c>
    </row>
    <row r="21" spans="2:14" s="15" customFormat="1">
      <c r="B21" s="50" t="s">
        <v>39</v>
      </c>
      <c r="C21" s="335">
        <v>-7086840</v>
      </c>
      <c r="D21" s="47">
        <v>-7293327</v>
      </c>
      <c r="E21" s="99">
        <v>-2.8311770471829978E-2</v>
      </c>
      <c r="F21" s="99"/>
      <c r="G21" s="97"/>
      <c r="H21" s="385">
        <v>-2403011</v>
      </c>
      <c r="I21" s="385">
        <v>-2450867</v>
      </c>
      <c r="J21" s="385">
        <v>-2439449</v>
      </c>
      <c r="K21" s="385">
        <v>-2462079</v>
      </c>
      <c r="L21" s="283">
        <v>-2343585</v>
      </c>
      <c r="M21" s="283">
        <v>-2358001</v>
      </c>
      <c r="N21" s="335">
        <v>-2385254</v>
      </c>
    </row>
    <row r="22" spans="2:14" s="15" customFormat="1" ht="11.45" customHeight="1">
      <c r="B22" s="184" t="s">
        <v>147</v>
      </c>
      <c r="C22" s="397">
        <v>7536356</v>
      </c>
      <c r="D22" s="382">
        <v>6194250</v>
      </c>
      <c r="E22" s="202">
        <v>0.21666965330750299</v>
      </c>
      <c r="F22" s="268"/>
      <c r="G22" s="97"/>
      <c r="H22" s="384">
        <v>2272248</v>
      </c>
      <c r="I22" s="384">
        <v>1936943</v>
      </c>
      <c r="J22" s="384">
        <v>1985059</v>
      </c>
      <c r="K22" s="384">
        <v>1963411</v>
      </c>
      <c r="L22" s="394">
        <v>2672434</v>
      </c>
      <c r="M22" s="394">
        <v>2421902</v>
      </c>
      <c r="N22" s="397">
        <v>2442020</v>
      </c>
    </row>
    <row r="23" spans="2:14">
      <c r="B23" s="51" t="s">
        <v>192</v>
      </c>
      <c r="C23" s="396">
        <v>-1365650</v>
      </c>
      <c r="D23" s="108">
        <v>-823917</v>
      </c>
      <c r="E23" s="200">
        <v>0.65750919085296222</v>
      </c>
      <c r="F23" s="200"/>
      <c r="G23" s="97"/>
      <c r="H23" s="383">
        <v>-167100</v>
      </c>
      <c r="I23" s="383">
        <v>-360174</v>
      </c>
      <c r="J23" s="383">
        <v>-296643</v>
      </c>
      <c r="K23" s="383">
        <v>-810073</v>
      </c>
      <c r="L23" s="393">
        <v>-1283672</v>
      </c>
      <c r="M23" s="393">
        <v>2341</v>
      </c>
      <c r="N23" s="396">
        <v>-84319</v>
      </c>
    </row>
    <row r="24" spans="2:14" s="15" customFormat="1">
      <c r="B24" s="184" t="s">
        <v>195</v>
      </c>
      <c r="C24" s="397">
        <v>6170706</v>
      </c>
      <c r="D24" s="382">
        <v>5370333</v>
      </c>
      <c r="E24" s="202">
        <v>0.14903600949885232</v>
      </c>
      <c r="F24" s="268"/>
      <c r="G24" s="97"/>
      <c r="H24" s="384">
        <v>2105148</v>
      </c>
      <c r="I24" s="384">
        <v>1576769</v>
      </c>
      <c r="J24" s="384">
        <v>1688416</v>
      </c>
      <c r="K24" s="384">
        <v>1153338</v>
      </c>
      <c r="L24" s="394">
        <v>1388762</v>
      </c>
      <c r="M24" s="394">
        <v>2424243</v>
      </c>
      <c r="N24" s="397">
        <v>2357701</v>
      </c>
    </row>
    <row r="25" spans="2:14">
      <c r="B25" s="49" t="s">
        <v>40</v>
      </c>
      <c r="C25" s="396">
        <v>-949857</v>
      </c>
      <c r="D25" s="108">
        <v>-1111439</v>
      </c>
      <c r="E25" s="200">
        <v>-0.14538089809697163</v>
      </c>
      <c r="F25" s="200"/>
      <c r="G25" s="97"/>
      <c r="H25" s="383">
        <v>-702373</v>
      </c>
      <c r="I25" s="383">
        <v>-213977</v>
      </c>
      <c r="J25" s="383">
        <v>-195089</v>
      </c>
      <c r="K25" s="383">
        <v>-274496</v>
      </c>
      <c r="L25" s="393">
        <v>-725472</v>
      </c>
      <c r="M25" s="393">
        <v>56170</v>
      </c>
      <c r="N25" s="396">
        <v>-280555</v>
      </c>
    </row>
    <row r="26" spans="2:14">
      <c r="B26" s="52" t="s">
        <v>41</v>
      </c>
      <c r="C26" s="396">
        <v>-1047019</v>
      </c>
      <c r="D26" s="108">
        <v>-944892</v>
      </c>
      <c r="E26" s="200">
        <v>0.10808325184253853</v>
      </c>
      <c r="F26" s="200"/>
      <c r="G26" s="97"/>
      <c r="H26" s="383">
        <v>-620121</v>
      </c>
      <c r="I26" s="383">
        <v>-124983</v>
      </c>
      <c r="J26" s="383">
        <v>-199788</v>
      </c>
      <c r="K26" s="383">
        <v>-92208</v>
      </c>
      <c r="L26" s="393">
        <v>-719222</v>
      </c>
      <c r="M26" s="393">
        <v>-62876</v>
      </c>
      <c r="N26" s="396">
        <v>-264921</v>
      </c>
    </row>
    <row r="27" spans="2:14">
      <c r="B27" s="53" t="s">
        <v>98</v>
      </c>
      <c r="C27" s="396">
        <v>-286920</v>
      </c>
      <c r="D27" s="108">
        <v>-270860</v>
      </c>
      <c r="E27" s="200">
        <v>5.9292623495532659E-2</v>
      </c>
      <c r="F27" s="200"/>
      <c r="G27" s="97"/>
      <c r="H27" s="383">
        <v>-77356</v>
      </c>
      <c r="I27" s="383">
        <v>-21124</v>
      </c>
      <c r="J27" s="383">
        <v>-172380</v>
      </c>
      <c r="K27" s="383">
        <v>-65435</v>
      </c>
      <c r="L27" s="393">
        <v>-59328</v>
      </c>
      <c r="M27" s="393">
        <v>-33853</v>
      </c>
      <c r="N27" s="396">
        <v>-193739</v>
      </c>
    </row>
    <row r="28" spans="2:14">
      <c r="B28" s="53" t="s">
        <v>99</v>
      </c>
      <c r="C28" s="396">
        <v>-154209</v>
      </c>
      <c r="D28" s="108">
        <v>-98892</v>
      </c>
      <c r="E28" s="200">
        <v>0.55936779517048896</v>
      </c>
      <c r="F28" s="200"/>
      <c r="G28" s="97"/>
      <c r="H28" s="383">
        <v>-44593</v>
      </c>
      <c r="I28" s="383">
        <v>-27030</v>
      </c>
      <c r="J28" s="383">
        <v>-27269</v>
      </c>
      <c r="K28" s="383">
        <v>-26729</v>
      </c>
      <c r="L28" s="393">
        <v>-51966</v>
      </c>
      <c r="M28" s="393">
        <v>-30952</v>
      </c>
      <c r="N28" s="396">
        <v>-71291</v>
      </c>
    </row>
    <row r="29" spans="2:14">
      <c r="B29" s="53" t="s">
        <v>100</v>
      </c>
      <c r="C29" s="396">
        <v>-605890</v>
      </c>
      <c r="D29" s="108">
        <v>-575140</v>
      </c>
      <c r="E29" s="200">
        <v>5.3465243245123029E-2</v>
      </c>
      <c r="F29" s="200"/>
      <c r="G29" s="97"/>
      <c r="H29" s="383">
        <v>-498172</v>
      </c>
      <c r="I29" s="383">
        <v>-76829</v>
      </c>
      <c r="J29" s="383">
        <v>-139</v>
      </c>
      <c r="K29" s="383">
        <v>-45</v>
      </c>
      <c r="L29" s="393">
        <v>-607928</v>
      </c>
      <c r="M29" s="393">
        <v>1929</v>
      </c>
      <c r="N29" s="396">
        <v>109</v>
      </c>
    </row>
    <row r="30" spans="2:14">
      <c r="B30" s="49" t="s">
        <v>10</v>
      </c>
      <c r="C30" s="396">
        <v>-36535</v>
      </c>
      <c r="D30" s="108">
        <v>-10727</v>
      </c>
      <c r="E30" s="200" t="s">
        <v>179</v>
      </c>
      <c r="F30" s="200"/>
      <c r="G30" s="97"/>
      <c r="H30" s="383">
        <v>-56</v>
      </c>
      <c r="I30" s="383">
        <v>-6609</v>
      </c>
      <c r="J30" s="383">
        <v>-4062</v>
      </c>
      <c r="K30" s="383">
        <v>-1326566</v>
      </c>
      <c r="L30" s="393">
        <v>-2706</v>
      </c>
      <c r="M30" s="393">
        <v>4045</v>
      </c>
      <c r="N30" s="396">
        <v>-37874</v>
      </c>
    </row>
    <row r="31" spans="2:14">
      <c r="B31" s="49" t="s">
        <v>11</v>
      </c>
      <c r="C31" s="396">
        <v>-6099</v>
      </c>
      <c r="D31" s="108">
        <v>-240087</v>
      </c>
      <c r="E31" s="200">
        <v>-0.97459670869309878</v>
      </c>
      <c r="F31" s="200"/>
      <c r="G31" s="97"/>
      <c r="H31" s="383">
        <v>-195382</v>
      </c>
      <c r="I31" s="383">
        <v>14794</v>
      </c>
      <c r="J31" s="383">
        <v>-59499</v>
      </c>
      <c r="K31" s="383">
        <v>-1780018</v>
      </c>
      <c r="L31" s="393">
        <v>-30094</v>
      </c>
      <c r="M31" s="393">
        <v>-3323</v>
      </c>
      <c r="N31" s="396">
        <v>27318</v>
      </c>
    </row>
    <row r="32" spans="2:14" s="15" customFormat="1">
      <c r="B32" s="184" t="s">
        <v>148</v>
      </c>
      <c r="C32" s="397">
        <v>5178215</v>
      </c>
      <c r="D32" s="382">
        <v>4008080</v>
      </c>
      <c r="E32" s="202">
        <v>0.29194402307339185</v>
      </c>
      <c r="F32" s="268"/>
      <c r="G32" s="97"/>
      <c r="H32" s="384">
        <v>1207337</v>
      </c>
      <c r="I32" s="384">
        <v>1370977</v>
      </c>
      <c r="J32" s="384">
        <v>1429766</v>
      </c>
      <c r="K32" s="384">
        <v>-2227742</v>
      </c>
      <c r="L32" s="394">
        <v>630490</v>
      </c>
      <c r="M32" s="394">
        <v>2481135</v>
      </c>
      <c r="N32" s="397">
        <v>2066590</v>
      </c>
    </row>
    <row r="33" spans="1:14">
      <c r="B33" s="49" t="s">
        <v>197</v>
      </c>
      <c r="C33" s="396">
        <v>-1174332</v>
      </c>
      <c r="D33" s="108">
        <v>-1007942</v>
      </c>
      <c r="E33" s="200">
        <v>0.16507894303442061</v>
      </c>
      <c r="F33" s="200"/>
      <c r="G33" s="97"/>
      <c r="H33" s="383">
        <v>-314301</v>
      </c>
      <c r="I33" s="383">
        <v>-331470</v>
      </c>
      <c r="J33" s="383">
        <v>-362171</v>
      </c>
      <c r="K33" s="383">
        <v>1350286</v>
      </c>
      <c r="L33" s="393">
        <v>-345986</v>
      </c>
      <c r="M33" s="393">
        <v>-461292</v>
      </c>
      <c r="N33" s="396">
        <v>-367054</v>
      </c>
    </row>
    <row r="34" spans="1:14">
      <c r="B34" s="49" t="s">
        <v>174</v>
      </c>
      <c r="C34" s="396">
        <v>2909</v>
      </c>
      <c r="D34" s="108">
        <v>1545</v>
      </c>
      <c r="E34" s="200">
        <v>0.8828478964401294</v>
      </c>
      <c r="F34" s="200"/>
      <c r="G34" s="97"/>
      <c r="H34" s="383">
        <v>1222</v>
      </c>
      <c r="I34" s="383">
        <v>27</v>
      </c>
      <c r="J34" s="383">
        <v>296</v>
      </c>
      <c r="K34" s="383">
        <v>2251</v>
      </c>
      <c r="L34" s="393">
        <v>2909</v>
      </c>
      <c r="M34" s="393">
        <v>0</v>
      </c>
      <c r="N34" s="396">
        <v>0</v>
      </c>
    </row>
    <row r="35" spans="1:14" s="15" customFormat="1">
      <c r="B35" s="184" t="s">
        <v>149</v>
      </c>
      <c r="C35" s="397">
        <v>4006792</v>
      </c>
      <c r="D35" s="382">
        <v>3001683</v>
      </c>
      <c r="E35" s="202">
        <v>0.33484848333418293</v>
      </c>
      <c r="F35" s="268"/>
      <c r="G35" s="97"/>
      <c r="H35" s="384">
        <v>894258</v>
      </c>
      <c r="I35" s="384">
        <v>1039534</v>
      </c>
      <c r="J35" s="384">
        <v>1067891</v>
      </c>
      <c r="K35" s="384">
        <v>-875205</v>
      </c>
      <c r="L35" s="394">
        <v>287413</v>
      </c>
      <c r="M35" s="394">
        <v>2019843</v>
      </c>
      <c r="N35" s="397">
        <v>1699536</v>
      </c>
    </row>
    <row r="36" spans="1:14">
      <c r="B36" s="49" t="s">
        <v>12</v>
      </c>
      <c r="C36" s="396">
        <v>-12886</v>
      </c>
      <c r="D36" s="108">
        <v>-22114</v>
      </c>
      <c r="E36" s="200">
        <v>-0.41729221307768838</v>
      </c>
      <c r="F36" s="200"/>
      <c r="G36" s="97"/>
      <c r="H36" s="383">
        <v>-6731</v>
      </c>
      <c r="I36" s="383">
        <v>-5392</v>
      </c>
      <c r="J36" s="383">
        <v>-9991</v>
      </c>
      <c r="K36" s="383">
        <v>-7532</v>
      </c>
      <c r="L36" s="393">
        <v>-13045</v>
      </c>
      <c r="M36" s="393">
        <v>-9618</v>
      </c>
      <c r="N36" s="396">
        <v>9777</v>
      </c>
    </row>
    <row r="37" spans="1:14" s="15" customFormat="1">
      <c r="B37" s="184" t="s">
        <v>150</v>
      </c>
      <c r="C37" s="397">
        <v>3993906</v>
      </c>
      <c r="D37" s="382">
        <v>2979569</v>
      </c>
      <c r="E37" s="202">
        <v>0.340430780424954</v>
      </c>
      <c r="F37" s="268"/>
      <c r="G37" s="97"/>
      <c r="H37" s="384">
        <v>887527</v>
      </c>
      <c r="I37" s="384">
        <v>1034142</v>
      </c>
      <c r="J37" s="384">
        <v>1057900</v>
      </c>
      <c r="K37" s="384">
        <v>-882737</v>
      </c>
      <c r="L37" s="394">
        <v>274368</v>
      </c>
      <c r="M37" s="394">
        <v>2010225</v>
      </c>
      <c r="N37" s="397">
        <v>1709313</v>
      </c>
    </row>
    <row r="38" spans="1:14">
      <c r="B38" s="49" t="s">
        <v>193</v>
      </c>
      <c r="C38" s="396">
        <v>0</v>
      </c>
      <c r="D38" s="108">
        <v>-702</v>
      </c>
      <c r="E38" s="200">
        <v>-1</v>
      </c>
      <c r="F38" s="200"/>
      <c r="G38" s="97"/>
      <c r="H38" s="383">
        <v>-62</v>
      </c>
      <c r="I38" s="383">
        <v>-640</v>
      </c>
      <c r="J38" s="383">
        <v>0</v>
      </c>
      <c r="K38" s="383">
        <v>0</v>
      </c>
      <c r="L38" s="393">
        <v>0</v>
      </c>
      <c r="M38" s="393">
        <v>0</v>
      </c>
      <c r="N38" s="396">
        <v>0</v>
      </c>
    </row>
    <row r="39" spans="1:14">
      <c r="B39" s="49" t="s">
        <v>13</v>
      </c>
      <c r="C39" s="396">
        <v>0</v>
      </c>
      <c r="D39" s="108">
        <v>0</v>
      </c>
      <c r="E39" s="200" t="s">
        <v>179</v>
      </c>
      <c r="F39" s="200"/>
      <c r="G39" s="97"/>
      <c r="H39" s="383">
        <v>0</v>
      </c>
      <c r="I39" s="383">
        <v>0</v>
      </c>
      <c r="J39" s="383">
        <v>0</v>
      </c>
      <c r="K39" s="383">
        <v>0</v>
      </c>
      <c r="L39" s="393">
        <v>0</v>
      </c>
      <c r="M39" s="393">
        <v>0</v>
      </c>
      <c r="N39" s="396">
        <v>0</v>
      </c>
    </row>
    <row r="40" spans="1:14" s="15" customFormat="1">
      <c r="B40" s="184" t="s">
        <v>151</v>
      </c>
      <c r="C40" s="397">
        <v>3993906</v>
      </c>
      <c r="D40" s="382">
        <v>2978867</v>
      </c>
      <c r="E40" s="202">
        <v>0.34074666643391605</v>
      </c>
      <c r="F40" s="268"/>
      <c r="G40" s="97"/>
      <c r="H40" s="384">
        <v>887465</v>
      </c>
      <c r="I40" s="384">
        <v>1033502</v>
      </c>
      <c r="J40" s="384">
        <v>1057900</v>
      </c>
      <c r="K40" s="384">
        <v>-882737</v>
      </c>
      <c r="L40" s="394">
        <v>274368</v>
      </c>
      <c r="M40" s="394">
        <v>2010225</v>
      </c>
      <c r="N40" s="397">
        <v>1709313</v>
      </c>
    </row>
    <row r="41" spans="1:14" s="15" customFormat="1">
      <c r="B41" s="184" t="s">
        <v>152</v>
      </c>
      <c r="C41" s="397">
        <v>3770564.7980000004</v>
      </c>
      <c r="D41" s="382">
        <v>2871311.122</v>
      </c>
      <c r="E41" s="202">
        <v>0.31318573215905254</v>
      </c>
      <c r="F41" s="268"/>
      <c r="G41" s="97"/>
      <c r="H41" s="384">
        <v>829092.14800000004</v>
      </c>
      <c r="I41" s="384">
        <v>960461.16100000008</v>
      </c>
      <c r="J41" s="384">
        <v>1081757.8129999998</v>
      </c>
      <c r="K41" s="384">
        <v>668164.02399999998</v>
      </c>
      <c r="L41" s="394">
        <v>274368</v>
      </c>
      <c r="M41" s="394">
        <v>1817989.0459999999</v>
      </c>
      <c r="N41" s="397">
        <v>1678207.7520000001</v>
      </c>
    </row>
    <row r="42" spans="1:14">
      <c r="B42" s="46"/>
      <c r="C42" s="205"/>
      <c r="D42" s="47"/>
      <c r="H42" s="47"/>
      <c r="I42" s="383"/>
      <c r="J42" s="383"/>
      <c r="K42" s="383"/>
      <c r="L42" s="393"/>
      <c r="M42" s="393"/>
      <c r="N42" s="396"/>
    </row>
    <row r="43" spans="1:14" ht="23.25" thickBot="1">
      <c r="A43" s="196"/>
      <c r="B43" s="179" t="s">
        <v>155</v>
      </c>
      <c r="C43" s="210"/>
      <c r="D43" s="179"/>
      <c r="E43" s="179"/>
      <c r="F43" s="179"/>
      <c r="G43" s="179"/>
      <c r="H43" s="179"/>
      <c r="I43" s="179"/>
      <c r="J43" s="179"/>
      <c r="K43" s="179"/>
      <c r="L43" s="280"/>
      <c r="M43" s="280"/>
      <c r="N43" s="329"/>
    </row>
    <row r="44" spans="1:14" ht="22.5">
      <c r="A44" s="209"/>
      <c r="B44" s="206"/>
      <c r="C44" s="211"/>
      <c r="D44" s="206"/>
      <c r="E44" s="206"/>
      <c r="F44" s="206"/>
      <c r="G44" s="206"/>
      <c r="H44" s="206"/>
      <c r="I44" s="206"/>
      <c r="J44" s="206"/>
      <c r="K44" s="206"/>
      <c r="L44" s="285"/>
      <c r="M44" s="285"/>
      <c r="N44" s="336"/>
    </row>
    <row r="45" spans="1:14">
      <c r="A45" s="15"/>
      <c r="B45" s="50" t="s">
        <v>156</v>
      </c>
      <c r="C45" s="212">
        <v>0.48463003573227081</v>
      </c>
      <c r="D45" s="100">
        <v>0.54074404913499285</v>
      </c>
      <c r="E45" s="213">
        <v>-5.6114013402722041</v>
      </c>
      <c r="F45" s="213"/>
      <c r="H45" s="100">
        <v>0.51398457283329113</v>
      </c>
      <c r="I45" s="100">
        <v>0.55856269984342988</v>
      </c>
      <c r="J45" s="100">
        <v>0.55134921216099053</v>
      </c>
      <c r="K45" s="100">
        <v>0.556340427839629</v>
      </c>
      <c r="L45" s="287">
        <v>0.46722012017897063</v>
      </c>
      <c r="M45" s="287">
        <v>0.49331565933450949</v>
      </c>
      <c r="N45" s="337">
        <v>0.49412028403608332</v>
      </c>
    </row>
    <row r="46" spans="1:14">
      <c r="A46" s="15"/>
      <c r="B46" s="50" t="s">
        <v>157</v>
      </c>
      <c r="C46" s="214">
        <v>39.784227902847618</v>
      </c>
      <c r="D46" s="102">
        <v>24.774389741279712</v>
      </c>
      <c r="E46" s="215">
        <v>15.009838161567906</v>
      </c>
      <c r="F46" s="215"/>
      <c r="H46" s="102">
        <v>14.8990200028048</v>
      </c>
      <c r="I46" s="102">
        <v>32.554724390558476</v>
      </c>
      <c r="J46" s="102">
        <v>27.022443698431388</v>
      </c>
      <c r="K46" s="102">
        <v>72.913853920836289</v>
      </c>
      <c r="L46" s="288">
        <v>113.50497191490888</v>
      </c>
      <c r="M46" s="288">
        <v>-0.20408181901655964</v>
      </c>
      <c r="N46" s="338">
        <v>7.3027884866259383</v>
      </c>
    </row>
    <row r="47" spans="1:14">
      <c r="A47" s="15"/>
      <c r="B47" s="50" t="s">
        <v>158</v>
      </c>
      <c r="C47" s="212">
        <v>0.22678316755870506</v>
      </c>
      <c r="D47" s="100">
        <v>0.25147751541885394</v>
      </c>
      <c r="E47" s="213">
        <v>-2.4694347860148875</v>
      </c>
      <c r="F47" s="216"/>
      <c r="H47" s="100">
        <v>0.2603258245212397</v>
      </c>
      <c r="I47" s="100">
        <v>0.24177648494467813</v>
      </c>
      <c r="J47" s="100">
        <v>0.25330788394744314</v>
      </c>
      <c r="K47" s="100" t="s">
        <v>179</v>
      </c>
      <c r="L47" s="287">
        <v>0.54875731573855258</v>
      </c>
      <c r="M47" s="287">
        <v>0.18591975043679607</v>
      </c>
      <c r="N47" s="337">
        <v>0.17761336307637218</v>
      </c>
    </row>
    <row r="48" spans="1:14">
      <c r="A48" s="15"/>
      <c r="B48" s="50"/>
      <c r="C48" s="212"/>
      <c r="D48" s="100"/>
      <c r="E48" s="101"/>
      <c r="F48" s="101"/>
      <c r="H48" s="100"/>
      <c r="I48" s="100"/>
      <c r="J48" s="100"/>
      <c r="K48" s="100"/>
      <c r="L48" s="287"/>
      <c r="M48" s="287"/>
      <c r="N48" s="337"/>
    </row>
    <row r="49" spans="1:14" ht="23.25" thickBot="1">
      <c r="A49" s="196"/>
      <c r="B49" s="179" t="s">
        <v>159</v>
      </c>
      <c r="C49" s="210"/>
      <c r="D49" s="179"/>
      <c r="E49" s="179"/>
      <c r="F49" s="179"/>
      <c r="G49" s="179"/>
      <c r="H49" s="179"/>
      <c r="I49" s="179"/>
      <c r="J49" s="179"/>
      <c r="K49" s="179"/>
      <c r="L49" s="280"/>
      <c r="M49" s="280"/>
      <c r="N49" s="329"/>
    </row>
    <row r="50" spans="1:14" ht="22.5">
      <c r="A50" s="209"/>
      <c r="B50" s="206"/>
      <c r="C50" s="211"/>
      <c r="D50" s="206"/>
      <c r="E50" s="206"/>
      <c r="F50" s="206"/>
      <c r="G50" s="206"/>
      <c r="H50" s="206"/>
      <c r="I50" s="206"/>
      <c r="J50" s="206"/>
      <c r="K50" s="206"/>
      <c r="L50" s="285"/>
      <c r="M50" s="285"/>
      <c r="N50" s="336"/>
    </row>
    <row r="51" spans="1:14">
      <c r="A51" s="15"/>
      <c r="B51" s="50" t="s">
        <v>107</v>
      </c>
      <c r="C51" s="389">
        <v>440932434</v>
      </c>
      <c r="D51" s="390">
        <v>419690055</v>
      </c>
      <c r="E51" s="99">
        <v>5.061444450953223E-2</v>
      </c>
      <c r="F51" s="99"/>
      <c r="H51" s="390">
        <v>417182517</v>
      </c>
      <c r="I51" s="390">
        <v>419477872</v>
      </c>
      <c r="J51" s="390">
        <v>419690055</v>
      </c>
      <c r="K51" s="390">
        <v>430750431</v>
      </c>
      <c r="L51" s="395">
        <v>433037998</v>
      </c>
      <c r="M51" s="395">
        <v>437938610</v>
      </c>
      <c r="N51" s="398">
        <v>440932434</v>
      </c>
    </row>
    <row r="52" spans="1:14">
      <c r="A52" s="15"/>
      <c r="B52" s="50" t="s">
        <v>108</v>
      </c>
      <c r="C52" s="389">
        <v>496240183</v>
      </c>
      <c r="D52" s="390">
        <v>466577443</v>
      </c>
      <c r="E52" s="99">
        <v>6.3575169449415547E-2</v>
      </c>
      <c r="F52" s="99"/>
      <c r="H52" s="390">
        <v>453621498</v>
      </c>
      <c r="I52" s="390">
        <v>457306115</v>
      </c>
      <c r="J52" s="390">
        <v>466577443</v>
      </c>
      <c r="K52" s="390">
        <v>476945322</v>
      </c>
      <c r="L52" s="395">
        <v>483521211</v>
      </c>
      <c r="M52" s="395">
        <v>488426006</v>
      </c>
      <c r="N52" s="398">
        <v>496240183</v>
      </c>
    </row>
    <row r="53" spans="1:14">
      <c r="A53" s="15"/>
      <c r="B53" s="207" t="s">
        <v>160</v>
      </c>
      <c r="C53" s="389">
        <v>721338734</v>
      </c>
      <c r="D53" s="390">
        <v>740124361</v>
      </c>
      <c r="E53" s="99">
        <v>-2.5381716897709294E-2</v>
      </c>
      <c r="F53" s="99"/>
      <c r="G53" s="22"/>
      <c r="H53" s="390">
        <v>714229628</v>
      </c>
      <c r="I53" s="390">
        <v>729516909</v>
      </c>
      <c r="J53" s="390">
        <v>740124361</v>
      </c>
      <c r="K53" s="390">
        <v>760581202</v>
      </c>
      <c r="L53" s="395">
        <v>742068701</v>
      </c>
      <c r="M53" s="395">
        <v>728617219</v>
      </c>
      <c r="N53" s="398">
        <v>721338734</v>
      </c>
    </row>
    <row r="54" spans="1:14">
      <c r="A54" s="15"/>
      <c r="B54" s="208" t="s">
        <v>161</v>
      </c>
      <c r="C54" s="409">
        <v>194006787</v>
      </c>
      <c r="D54" s="410">
        <v>214758028</v>
      </c>
      <c r="E54" s="97">
        <v>-9.6626148010634516E-2</v>
      </c>
      <c r="F54" s="97"/>
      <c r="G54" s="22"/>
      <c r="H54" s="410">
        <v>207194380</v>
      </c>
      <c r="I54" s="410">
        <v>213306346</v>
      </c>
      <c r="J54" s="410">
        <v>214758028</v>
      </c>
      <c r="K54" s="410">
        <v>219520148</v>
      </c>
      <c r="L54" s="414">
        <v>213747139</v>
      </c>
      <c r="M54" s="414">
        <v>199697445</v>
      </c>
      <c r="N54" s="416">
        <v>194006787</v>
      </c>
    </row>
    <row r="55" spans="1:14">
      <c r="A55" s="15"/>
      <c r="B55" s="208" t="s">
        <v>162</v>
      </c>
      <c r="C55" s="409">
        <v>139016624</v>
      </c>
      <c r="D55" s="410">
        <v>154295504</v>
      </c>
      <c r="E55" s="97">
        <v>-9.9023494553671543E-2</v>
      </c>
      <c r="F55" s="97"/>
      <c r="G55" s="22"/>
      <c r="H55" s="410">
        <v>142242923</v>
      </c>
      <c r="I55" s="410">
        <v>148917697</v>
      </c>
      <c r="J55" s="410">
        <v>154295504</v>
      </c>
      <c r="K55" s="410">
        <v>161613580</v>
      </c>
      <c r="L55" s="414">
        <v>151858837</v>
      </c>
      <c r="M55" s="414">
        <v>143423740</v>
      </c>
      <c r="N55" s="416">
        <v>139016624</v>
      </c>
    </row>
    <row r="56" spans="1:14">
      <c r="A56" s="15"/>
      <c r="B56" s="50" t="s">
        <v>52</v>
      </c>
      <c r="C56" s="386">
        <v>319980199</v>
      </c>
      <c r="D56" s="411">
        <v>328016180</v>
      </c>
      <c r="E56" s="99">
        <v>-2.4498733568569686E-2</v>
      </c>
      <c r="F56" s="99"/>
      <c r="H56" s="411">
        <v>314906459.5</v>
      </c>
      <c r="I56" s="411">
        <v>327713913</v>
      </c>
      <c r="J56" s="411">
        <v>328016180</v>
      </c>
      <c r="K56" s="411">
        <v>321992447</v>
      </c>
      <c r="L56" s="415">
        <v>329919630.5</v>
      </c>
      <c r="M56" s="415">
        <v>316731021.5</v>
      </c>
      <c r="N56" s="417">
        <v>319980199</v>
      </c>
    </row>
    <row r="57" spans="1:14">
      <c r="A57" s="15"/>
      <c r="B57" s="50"/>
      <c r="C57" s="217"/>
      <c r="D57" s="218"/>
      <c r="E57" s="99"/>
      <c r="F57" s="99"/>
      <c r="H57" s="218"/>
      <c r="I57" s="218"/>
      <c r="J57" s="218"/>
      <c r="K57" s="218"/>
      <c r="L57" s="289"/>
      <c r="M57" s="289"/>
      <c r="N57" s="339"/>
    </row>
    <row r="58" spans="1:14" ht="23.25" thickBot="1">
      <c r="A58" s="196"/>
      <c r="B58" s="179" t="s">
        <v>163</v>
      </c>
      <c r="C58" s="210"/>
      <c r="D58" s="179"/>
      <c r="E58" s="179"/>
      <c r="F58" s="179"/>
      <c r="G58" s="179"/>
      <c r="H58" s="179"/>
      <c r="I58" s="179"/>
      <c r="J58" s="179"/>
      <c r="K58" s="179"/>
      <c r="L58" s="280"/>
      <c r="M58" s="280"/>
      <c r="N58" s="329"/>
    </row>
    <row r="59" spans="1:14" ht="22.5">
      <c r="A59" s="15"/>
      <c r="B59" s="209"/>
      <c r="C59" s="211"/>
      <c r="D59" s="206"/>
      <c r="E59" s="206"/>
      <c r="F59" s="206"/>
      <c r="H59" s="206"/>
      <c r="I59" s="206"/>
      <c r="J59" s="206"/>
      <c r="K59" s="206"/>
      <c r="L59" s="285"/>
      <c r="M59" s="285"/>
      <c r="N59" s="336"/>
    </row>
    <row r="60" spans="1:14">
      <c r="A60" s="15"/>
      <c r="B60" s="50" t="s">
        <v>51</v>
      </c>
      <c r="C60" s="203">
        <v>75858.467000000004</v>
      </c>
      <c r="D60" s="204">
        <v>80152.978568243998</v>
      </c>
      <c r="E60" s="100">
        <v>-5.3578939235396583E-2</v>
      </c>
      <c r="F60" s="100"/>
      <c r="H60" s="204">
        <v>82002.424939069999</v>
      </c>
      <c r="I60" s="204">
        <v>80878.616303036004</v>
      </c>
      <c r="J60" s="204">
        <v>80152.978568243998</v>
      </c>
      <c r="K60" s="204">
        <v>78571.255177226994</v>
      </c>
      <c r="L60" s="282">
        <v>77233.891000000003</v>
      </c>
      <c r="M60" s="282">
        <v>76670.709000000003</v>
      </c>
      <c r="N60" s="340">
        <v>75858.467000000004</v>
      </c>
    </row>
    <row r="61" spans="1:14">
      <c r="A61" s="15"/>
      <c r="B61" s="50" t="s">
        <v>184</v>
      </c>
      <c r="C61" s="219">
        <v>0.10363699309374765</v>
      </c>
      <c r="D61" s="54">
        <v>7.9555022820012061E-2</v>
      </c>
      <c r="E61" s="110">
        <v>2.4081970273735585</v>
      </c>
      <c r="F61" s="110"/>
      <c r="H61" s="54">
        <v>7.0163801787303082E-2</v>
      </c>
      <c r="I61" s="54">
        <v>7.9797224456745919E-2</v>
      </c>
      <c r="J61" s="54">
        <v>8.8383619708795991E-2</v>
      </c>
      <c r="K61" s="54">
        <v>5.4682826570704141E-2</v>
      </c>
      <c r="L61" s="290">
        <v>2.2836487503799761E-2</v>
      </c>
      <c r="M61" s="290">
        <v>0.1505425228880565</v>
      </c>
      <c r="N61" s="341">
        <v>0.13653159049168831</v>
      </c>
    </row>
    <row r="63" spans="1:14" s="50" customFormat="1" ht="12" customHeight="1">
      <c r="B63" s="494" t="s">
        <v>191</v>
      </c>
      <c r="C63" s="494"/>
      <c r="D63" s="494"/>
      <c r="E63" s="494"/>
      <c r="F63" s="494"/>
      <c r="G63" s="494"/>
      <c r="H63" s="494"/>
      <c r="I63" s="494"/>
      <c r="J63" s="494"/>
      <c r="K63" s="494"/>
      <c r="L63" s="494"/>
      <c r="M63" s="494"/>
      <c r="N63" s="494"/>
    </row>
    <row r="64" spans="1:14" s="50" customFormat="1">
      <c r="B64" s="494" t="s">
        <v>190</v>
      </c>
      <c r="C64" s="494"/>
      <c r="D64" s="494"/>
      <c r="E64" s="494"/>
      <c r="F64" s="494"/>
      <c r="G64" s="494"/>
      <c r="H64" s="494"/>
      <c r="I64" s="494"/>
      <c r="J64" s="494"/>
      <c r="K64" s="494"/>
      <c r="L64" s="494"/>
      <c r="M64" s="494"/>
      <c r="N64" s="494"/>
    </row>
    <row r="65" spans="2:14" s="50" customFormat="1">
      <c r="B65" s="494" t="s">
        <v>185</v>
      </c>
      <c r="C65" s="494"/>
      <c r="D65" s="494"/>
      <c r="E65" s="494"/>
      <c r="F65" s="494"/>
      <c r="G65" s="494"/>
      <c r="H65" s="494"/>
      <c r="I65" s="494"/>
      <c r="J65" s="494"/>
      <c r="K65" s="494"/>
      <c r="L65" s="494"/>
      <c r="M65" s="494"/>
      <c r="N65" s="494"/>
    </row>
  </sheetData>
  <mergeCells count="3">
    <mergeCell ref="B63:N63"/>
    <mergeCell ref="B64:N64"/>
    <mergeCell ref="B65:N65"/>
  </mergeCells>
  <phoneticPr fontId="5" type="noConversion"/>
  <printOptions horizontalCentered="1" verticalCentered="1"/>
  <pageMargins left="0" right="0" top="0" bottom="0" header="0" footer="0"/>
  <pageSetup paperSize="9" scale="71" orientation="landscape" r:id="rId1"/>
  <headerFooter scaleWithDoc="0" alignWithMargins="0">
    <oddHeader>&amp;C&amp;"UniCredit"&amp;10&amp;K666666UniCredit - Public&amp;1#</oddHeader>
    <oddFooter>&amp;R&amp;"UniCredit,Normale"&amp;6&amp;K03-049&amp;P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FFFB3-2E06-4DEA-B10A-4AC178673F3C}">
  <sheetPr codeName="Sheet6">
    <tabColor rgb="FF00B050"/>
    <pageSetUpPr fitToPage="1"/>
  </sheetPr>
  <dimension ref="A1:N65"/>
  <sheetViews>
    <sheetView showGridLines="0" zoomScale="80" zoomScaleNormal="80" zoomScaleSheetLayoutView="50" zoomScalePageLayoutView="60" workbookViewId="0"/>
  </sheetViews>
  <sheetFormatPr defaultColWidth="9.140625" defaultRowHeight="12"/>
  <cols>
    <col min="1" max="1" width="2.7109375" style="12" bestFit="1" customWidth="1"/>
    <col min="2" max="2" width="59.7109375" style="12" customWidth="1"/>
    <col min="3" max="4" width="12.7109375" style="12" customWidth="1"/>
    <col min="5" max="5" width="19.42578125" style="16" bestFit="1" customWidth="1"/>
    <col min="6" max="6" width="2.42578125" style="16" customWidth="1"/>
    <col min="7" max="7" width="3.140625" style="16" customWidth="1"/>
    <col min="8" max="11" width="12.7109375" style="12" customWidth="1"/>
    <col min="12" max="12" width="15.140625" style="12" customWidth="1"/>
    <col min="13" max="14" width="12.7109375" style="12" customWidth="1"/>
    <col min="15" max="16384" width="9.140625" style="12"/>
  </cols>
  <sheetData>
    <row r="1" spans="1:14">
      <c r="A1" s="21"/>
      <c r="C1" s="22"/>
      <c r="E1" s="12"/>
      <c r="F1" s="12"/>
      <c r="G1" s="12"/>
      <c r="M1" s="19"/>
      <c r="N1" s="19"/>
    </row>
    <row r="2" spans="1:14" ht="12" customHeight="1">
      <c r="E2" s="12"/>
      <c r="F2" s="12"/>
      <c r="G2" s="12"/>
      <c r="M2" s="19"/>
      <c r="N2" s="19"/>
    </row>
    <row r="3" spans="1:14" ht="12" customHeight="1">
      <c r="E3" s="12"/>
      <c r="F3" s="12"/>
      <c r="G3" s="12"/>
      <c r="M3" s="19"/>
      <c r="N3" s="19"/>
    </row>
    <row r="4" spans="1:14" ht="12" customHeight="1">
      <c r="E4" s="12"/>
      <c r="F4" s="12"/>
      <c r="G4" s="12"/>
    </row>
    <row r="5" spans="1:14" ht="12" customHeight="1">
      <c r="C5" s="330"/>
      <c r="E5" s="12"/>
      <c r="F5" s="12"/>
      <c r="G5" s="12"/>
      <c r="L5" s="281"/>
      <c r="M5" s="281"/>
      <c r="N5" s="330"/>
    </row>
    <row r="6" spans="1:14" ht="18">
      <c r="C6" s="330"/>
      <c r="D6" s="186"/>
      <c r="E6" s="187"/>
      <c r="F6" s="187"/>
      <c r="G6" s="187"/>
      <c r="H6" s="188" t="s">
        <v>198</v>
      </c>
      <c r="I6" s="189"/>
      <c r="J6" s="189"/>
      <c r="K6" s="189"/>
      <c r="L6" s="312" t="s">
        <v>199</v>
      </c>
      <c r="M6" s="313"/>
      <c r="N6" s="369"/>
    </row>
    <row r="7" spans="1:14" ht="18.75" thickBot="1">
      <c r="C7" s="190" t="s">
        <v>200</v>
      </c>
      <c r="D7" s="220" t="s">
        <v>201</v>
      </c>
      <c r="E7" s="191" t="s">
        <v>153</v>
      </c>
      <c r="F7" s="199"/>
      <c r="G7" s="199"/>
      <c r="H7" s="191" t="s">
        <v>92</v>
      </c>
      <c r="I7" s="191" t="s">
        <v>93</v>
      </c>
      <c r="J7" s="191" t="s">
        <v>94</v>
      </c>
      <c r="K7" s="192" t="s">
        <v>95</v>
      </c>
      <c r="L7" s="451" t="s">
        <v>92</v>
      </c>
      <c r="M7" s="278" t="s">
        <v>93</v>
      </c>
      <c r="N7" s="368" t="s">
        <v>94</v>
      </c>
    </row>
    <row r="8" spans="1:14">
      <c r="C8" s="194"/>
      <c r="D8" s="137"/>
      <c r="E8" s="17"/>
      <c r="F8" s="17"/>
      <c r="G8" s="17"/>
      <c r="H8" s="195"/>
      <c r="I8" s="17"/>
      <c r="J8" s="17"/>
      <c r="K8" s="17"/>
      <c r="L8" s="279"/>
      <c r="M8" s="279"/>
      <c r="N8" s="331"/>
    </row>
    <row r="9" spans="1:14" s="92" customFormat="1" ht="23.25" thickBot="1">
      <c r="A9" s="196"/>
      <c r="B9" s="179" t="s" cm="1">
        <v>202</v>
      </c>
      <c r="C9" s="329"/>
      <c r="D9" s="179"/>
      <c r="E9" s="179"/>
      <c r="F9" s="179"/>
      <c r="G9" s="179"/>
      <c r="H9" s="179"/>
      <c r="I9" s="179"/>
      <c r="J9" s="179"/>
      <c r="K9" s="179"/>
      <c r="L9" s="280"/>
      <c r="M9" s="280"/>
      <c r="N9" s="329"/>
    </row>
    <row r="10" spans="1:14" s="92" customFormat="1">
      <c r="A10" s="12"/>
      <c r="B10" s="15"/>
      <c r="C10" s="198"/>
      <c r="D10" s="12"/>
      <c r="E10" s="16"/>
      <c r="F10" s="16"/>
      <c r="G10" s="16"/>
      <c r="H10" s="16"/>
      <c r="I10" s="12"/>
      <c r="J10" s="12"/>
      <c r="K10" s="12"/>
      <c r="L10" s="281"/>
      <c r="M10" s="281"/>
      <c r="N10" s="330"/>
    </row>
    <row r="11" spans="1:14">
      <c r="B11" s="49" t="s">
        <v>7</v>
      </c>
      <c r="C11" s="396">
        <v>6737017</v>
      </c>
      <c r="D11" s="108">
        <v>6292871</v>
      </c>
      <c r="E11" s="200">
        <v>7.0579231641646478E-2</v>
      </c>
      <c r="F11" s="200"/>
      <c r="G11" s="97"/>
      <c r="H11" s="383">
        <v>2062825</v>
      </c>
      <c r="I11" s="383">
        <v>2087642</v>
      </c>
      <c r="J11" s="383">
        <v>2142404</v>
      </c>
      <c r="K11" s="383">
        <v>2271295</v>
      </c>
      <c r="L11" s="393">
        <v>2175053</v>
      </c>
      <c r="M11" s="393">
        <v>2317587</v>
      </c>
      <c r="N11" s="396">
        <v>2244377</v>
      </c>
    </row>
    <row r="12" spans="1:14">
      <c r="B12" s="49" t="s">
        <v>140</v>
      </c>
      <c r="C12" s="396">
        <v>239399</v>
      </c>
      <c r="D12" s="108">
        <v>393303</v>
      </c>
      <c r="E12" s="200">
        <v>-0.39131153334706326</v>
      </c>
      <c r="F12" s="200"/>
      <c r="G12" s="97"/>
      <c r="H12" s="383">
        <v>107623</v>
      </c>
      <c r="I12" s="383">
        <v>121490</v>
      </c>
      <c r="J12" s="383">
        <v>164190</v>
      </c>
      <c r="K12" s="383">
        <v>110374</v>
      </c>
      <c r="L12" s="393">
        <v>86927</v>
      </c>
      <c r="M12" s="393">
        <v>78822</v>
      </c>
      <c r="N12" s="396">
        <v>73650</v>
      </c>
    </row>
    <row r="13" spans="1:14">
      <c r="B13" s="49" t="s">
        <v>141</v>
      </c>
      <c r="C13" s="396">
        <v>5158259</v>
      </c>
      <c r="D13" s="108">
        <v>5031984</v>
      </c>
      <c r="E13" s="200">
        <v>2.5094475658110182E-2</v>
      </c>
      <c r="F13" s="200"/>
      <c r="G13" s="97"/>
      <c r="H13" s="383">
        <v>1691276</v>
      </c>
      <c r="I13" s="383">
        <v>1683387</v>
      </c>
      <c r="J13" s="383">
        <v>1657321</v>
      </c>
      <c r="K13" s="383">
        <v>1674331</v>
      </c>
      <c r="L13" s="393">
        <v>1825850</v>
      </c>
      <c r="M13" s="393">
        <v>1704114</v>
      </c>
      <c r="N13" s="396">
        <v>1628295</v>
      </c>
    </row>
    <row r="14" spans="1:14">
      <c r="B14" s="49" t="s">
        <v>142</v>
      </c>
      <c r="C14" s="396">
        <v>1580322</v>
      </c>
      <c r="D14" s="108">
        <v>1320396</v>
      </c>
      <c r="E14" s="200">
        <v>0.19685457998963951</v>
      </c>
      <c r="F14" s="200"/>
      <c r="G14" s="97"/>
      <c r="H14" s="383">
        <v>607883</v>
      </c>
      <c r="I14" s="383">
        <v>388870</v>
      </c>
      <c r="J14" s="383">
        <v>323643</v>
      </c>
      <c r="K14" s="383">
        <v>205425</v>
      </c>
      <c r="L14" s="393">
        <v>702407</v>
      </c>
      <c r="M14" s="393">
        <v>360076</v>
      </c>
      <c r="N14" s="396">
        <v>517839</v>
      </c>
    </row>
    <row r="15" spans="1:14">
      <c r="B15" s="49" t="s">
        <v>143</v>
      </c>
      <c r="C15" s="396">
        <v>3238</v>
      </c>
      <c r="D15" s="108">
        <v>27947</v>
      </c>
      <c r="E15" s="200">
        <v>-0.88413783232547316</v>
      </c>
      <c r="F15" s="200"/>
      <c r="G15" s="97"/>
      <c r="H15" s="383">
        <v>68131</v>
      </c>
      <c r="I15" s="383">
        <v>-29044</v>
      </c>
      <c r="J15" s="383">
        <v>-11140</v>
      </c>
      <c r="K15" s="383">
        <v>16007</v>
      </c>
      <c r="L15" s="393">
        <v>-2542</v>
      </c>
      <c r="M15" s="393">
        <v>17</v>
      </c>
      <c r="N15" s="396">
        <v>5763</v>
      </c>
    </row>
    <row r="16" spans="1:14" s="15" customFormat="1">
      <c r="B16" s="184" t="s">
        <v>144</v>
      </c>
      <c r="C16" s="397">
        <v>13718235</v>
      </c>
      <c r="D16" s="382">
        <v>13066501</v>
      </c>
      <c r="E16" s="202">
        <v>4.9878234425574153E-2</v>
      </c>
      <c r="F16" s="268"/>
      <c r="G16" s="97"/>
      <c r="H16" s="384">
        <v>4537738</v>
      </c>
      <c r="I16" s="384">
        <v>4252345</v>
      </c>
      <c r="J16" s="384">
        <v>4276418</v>
      </c>
      <c r="K16" s="384">
        <v>4277432</v>
      </c>
      <c r="L16" s="394">
        <v>4787695</v>
      </c>
      <c r="M16" s="394">
        <v>4460616</v>
      </c>
      <c r="N16" s="397">
        <v>4469924</v>
      </c>
    </row>
    <row r="17" spans="2:14">
      <c r="B17" s="49" t="s">
        <v>145</v>
      </c>
      <c r="C17" s="396">
        <v>-4247548</v>
      </c>
      <c r="D17" s="108">
        <v>-4367862</v>
      </c>
      <c r="E17" s="200">
        <v>-2.754528416877644E-2</v>
      </c>
      <c r="F17" s="200"/>
      <c r="G17" s="97"/>
      <c r="H17" s="383">
        <v>-1439542</v>
      </c>
      <c r="I17" s="383">
        <v>-1454417</v>
      </c>
      <c r="J17" s="383">
        <v>-1473903</v>
      </c>
      <c r="K17" s="383">
        <v>-1490121</v>
      </c>
      <c r="L17" s="393">
        <v>-1427062</v>
      </c>
      <c r="M17" s="393">
        <v>-1403499</v>
      </c>
      <c r="N17" s="396">
        <v>-1416987</v>
      </c>
    </row>
    <row r="18" spans="2:14">
      <c r="B18" s="49" t="s">
        <v>146</v>
      </c>
      <c r="C18" s="396">
        <v>-2196387</v>
      </c>
      <c r="D18" s="108">
        <v>-2336011</v>
      </c>
      <c r="E18" s="200">
        <v>-5.9770266492751967E-2</v>
      </c>
      <c r="F18" s="200"/>
      <c r="G18" s="97"/>
      <c r="H18" s="383">
        <v>-776062</v>
      </c>
      <c r="I18" s="383">
        <v>-794593</v>
      </c>
      <c r="J18" s="383">
        <v>-765356</v>
      </c>
      <c r="K18" s="383">
        <v>-785400</v>
      </c>
      <c r="L18" s="393">
        <v>-719826</v>
      </c>
      <c r="M18" s="393">
        <v>-732477</v>
      </c>
      <c r="N18" s="396">
        <v>-744084</v>
      </c>
    </row>
    <row r="19" spans="2:14">
      <c r="B19" s="49" t="s">
        <v>8</v>
      </c>
      <c r="C19" s="396">
        <v>375872</v>
      </c>
      <c r="D19" s="108">
        <v>398289</v>
      </c>
      <c r="E19" s="200">
        <v>-5.6283251608756468E-2</v>
      </c>
      <c r="F19" s="200"/>
      <c r="G19" s="97"/>
      <c r="H19" s="383">
        <v>129291</v>
      </c>
      <c r="I19" s="383">
        <v>135022</v>
      </c>
      <c r="J19" s="383">
        <v>133976</v>
      </c>
      <c r="K19" s="383">
        <v>149578</v>
      </c>
      <c r="L19" s="393">
        <v>128379</v>
      </c>
      <c r="M19" s="393">
        <v>122814</v>
      </c>
      <c r="N19" s="396">
        <v>124679</v>
      </c>
    </row>
    <row r="20" spans="2:14">
      <c r="B20" s="49" t="s">
        <v>9</v>
      </c>
      <c r="C20" s="396">
        <v>-815107</v>
      </c>
      <c r="D20" s="108">
        <v>-814673</v>
      </c>
      <c r="E20" s="200">
        <v>5.3272908271173591E-4</v>
      </c>
      <c r="F20" s="200"/>
      <c r="G20" s="97"/>
      <c r="H20" s="383">
        <v>-261125</v>
      </c>
      <c r="I20" s="383">
        <v>-278753</v>
      </c>
      <c r="J20" s="383">
        <v>-274795</v>
      </c>
      <c r="K20" s="383">
        <v>-275414</v>
      </c>
      <c r="L20" s="393">
        <v>-270437</v>
      </c>
      <c r="M20" s="393">
        <v>-275026</v>
      </c>
      <c r="N20" s="396">
        <v>-269644</v>
      </c>
    </row>
    <row r="21" spans="2:14" s="15" customFormat="1">
      <c r="B21" s="50" t="s">
        <v>39</v>
      </c>
      <c r="C21" s="335">
        <v>-6883170</v>
      </c>
      <c r="D21" s="47">
        <v>-7120257</v>
      </c>
      <c r="E21" s="99">
        <v>-3.3297534063728262E-2</v>
      </c>
      <c r="F21" s="99"/>
      <c r="G21" s="97"/>
      <c r="H21" s="385">
        <v>-2347438</v>
      </c>
      <c r="I21" s="385">
        <v>-2392741</v>
      </c>
      <c r="J21" s="385">
        <v>-2380078</v>
      </c>
      <c r="K21" s="385">
        <v>-2401357</v>
      </c>
      <c r="L21" s="283">
        <v>-2288946</v>
      </c>
      <c r="M21" s="283">
        <v>-2288188</v>
      </c>
      <c r="N21" s="335">
        <v>-2306036</v>
      </c>
    </row>
    <row r="22" spans="2:14" s="15" customFormat="1">
      <c r="B22" s="184" t="s">
        <v>147</v>
      </c>
      <c r="C22" s="397">
        <v>6835065</v>
      </c>
      <c r="D22" s="382">
        <v>5946244</v>
      </c>
      <c r="E22" s="202">
        <v>0.14947603899200912</v>
      </c>
      <c r="F22" s="268"/>
      <c r="G22" s="97"/>
      <c r="H22" s="384">
        <v>2190300</v>
      </c>
      <c r="I22" s="384">
        <v>1859604</v>
      </c>
      <c r="J22" s="384">
        <v>1896340</v>
      </c>
      <c r="K22" s="384">
        <v>1876075</v>
      </c>
      <c r="L22" s="394">
        <v>2498749</v>
      </c>
      <c r="M22" s="394">
        <v>2172428</v>
      </c>
      <c r="N22" s="397">
        <v>2163888</v>
      </c>
    </row>
    <row r="23" spans="2:14">
      <c r="B23" s="51" t="s">
        <v>192</v>
      </c>
      <c r="C23" s="396">
        <v>-381064</v>
      </c>
      <c r="D23" s="108">
        <v>-826815</v>
      </c>
      <c r="E23" s="200">
        <v>-0.5391181824229121</v>
      </c>
      <c r="F23" s="200"/>
      <c r="G23" s="97"/>
      <c r="H23" s="383">
        <v>-147807</v>
      </c>
      <c r="I23" s="383">
        <v>-383121</v>
      </c>
      <c r="J23" s="383">
        <v>-295887</v>
      </c>
      <c r="K23" s="383">
        <v>-767877</v>
      </c>
      <c r="L23" s="393">
        <v>-52314</v>
      </c>
      <c r="M23" s="393">
        <v>-108391</v>
      </c>
      <c r="N23" s="396">
        <v>-220359</v>
      </c>
    </row>
    <row r="24" spans="2:14" s="15" customFormat="1">
      <c r="B24" s="184" t="s">
        <v>195</v>
      </c>
      <c r="C24" s="397">
        <v>6454001</v>
      </c>
      <c r="D24" s="382">
        <v>5119429</v>
      </c>
      <c r="E24" s="202">
        <v>0.26068766653468578</v>
      </c>
      <c r="F24" s="268"/>
      <c r="G24" s="97"/>
      <c r="H24" s="384">
        <v>2042493</v>
      </c>
      <c r="I24" s="384">
        <v>1476483</v>
      </c>
      <c r="J24" s="384">
        <v>1600453</v>
      </c>
      <c r="K24" s="384">
        <v>1108198</v>
      </c>
      <c r="L24" s="394">
        <v>2446435</v>
      </c>
      <c r="M24" s="394">
        <v>2064037</v>
      </c>
      <c r="N24" s="397">
        <v>1943529</v>
      </c>
    </row>
    <row r="25" spans="2:14">
      <c r="B25" s="49" t="s">
        <v>40</v>
      </c>
      <c r="C25" s="396">
        <v>-930345</v>
      </c>
      <c r="D25" s="108">
        <v>-1097600</v>
      </c>
      <c r="E25" s="200">
        <v>-0.15238247084548107</v>
      </c>
      <c r="F25" s="200"/>
      <c r="G25" s="97"/>
      <c r="H25" s="383">
        <v>-695591</v>
      </c>
      <c r="I25" s="383">
        <v>-210637</v>
      </c>
      <c r="J25" s="383">
        <v>-191372</v>
      </c>
      <c r="K25" s="383">
        <v>-269423</v>
      </c>
      <c r="L25" s="393">
        <v>-716161</v>
      </c>
      <c r="M25" s="393">
        <v>60567</v>
      </c>
      <c r="N25" s="396">
        <v>-274751</v>
      </c>
    </row>
    <row r="26" spans="2:14">
      <c r="B26" s="52" t="s">
        <v>41</v>
      </c>
      <c r="C26" s="396">
        <v>-1027800</v>
      </c>
      <c r="D26" s="108">
        <v>-931219</v>
      </c>
      <c r="E26" s="200">
        <v>0.10371459345223832</v>
      </c>
      <c r="F26" s="200"/>
      <c r="G26" s="97"/>
      <c r="H26" s="383">
        <v>-613537</v>
      </c>
      <c r="I26" s="383">
        <v>-121483</v>
      </c>
      <c r="J26" s="383">
        <v>-196199</v>
      </c>
      <c r="K26" s="383">
        <v>-86986</v>
      </c>
      <c r="L26" s="393">
        <v>-709370</v>
      </c>
      <c r="M26" s="393">
        <v>-58393</v>
      </c>
      <c r="N26" s="396">
        <v>-260037</v>
      </c>
    </row>
    <row r="27" spans="2:14">
      <c r="B27" s="53" t="s">
        <v>98</v>
      </c>
      <c r="C27" s="396">
        <v>-273396</v>
      </c>
      <c r="D27" s="108">
        <v>-260343</v>
      </c>
      <c r="E27" s="200">
        <v>5.0137702953411356E-2</v>
      </c>
      <c r="F27" s="200"/>
      <c r="G27" s="97"/>
      <c r="H27" s="383">
        <v>-73890</v>
      </c>
      <c r="I27" s="383">
        <v>-17662</v>
      </c>
      <c r="J27" s="383">
        <v>-168791</v>
      </c>
      <c r="K27" s="383">
        <v>-60213</v>
      </c>
      <c r="L27" s="393">
        <v>-55171</v>
      </c>
      <c r="M27" s="393">
        <v>-29370</v>
      </c>
      <c r="N27" s="396">
        <v>-188855</v>
      </c>
    </row>
    <row r="28" spans="2:14">
      <c r="B28" s="53" t="s">
        <v>99</v>
      </c>
      <c r="C28" s="396">
        <v>-154209</v>
      </c>
      <c r="D28" s="108">
        <v>-98892</v>
      </c>
      <c r="E28" s="200">
        <v>0.55936779517048896</v>
      </c>
      <c r="F28" s="200"/>
      <c r="G28" s="97"/>
      <c r="H28" s="383">
        <v>-44593</v>
      </c>
      <c r="I28" s="383">
        <v>-27030</v>
      </c>
      <c r="J28" s="383">
        <v>-27269</v>
      </c>
      <c r="K28" s="383">
        <v>-26729</v>
      </c>
      <c r="L28" s="393">
        <v>-51966</v>
      </c>
      <c r="M28" s="393">
        <v>-30952</v>
      </c>
      <c r="N28" s="396">
        <v>-71291</v>
      </c>
    </row>
    <row r="29" spans="2:14">
      <c r="B29" s="53" t="s">
        <v>100</v>
      </c>
      <c r="C29" s="396">
        <v>-600195</v>
      </c>
      <c r="D29" s="108">
        <v>-571984</v>
      </c>
      <c r="E29" s="200">
        <v>4.9321309686984227E-2</v>
      </c>
      <c r="F29" s="200"/>
      <c r="G29" s="97"/>
      <c r="H29" s="383">
        <v>-495054</v>
      </c>
      <c r="I29" s="383">
        <v>-76791</v>
      </c>
      <c r="J29" s="383">
        <v>-139</v>
      </c>
      <c r="K29" s="383">
        <v>-45</v>
      </c>
      <c r="L29" s="393">
        <v>-602233</v>
      </c>
      <c r="M29" s="393">
        <v>1929</v>
      </c>
      <c r="N29" s="396">
        <v>109</v>
      </c>
    </row>
    <row r="30" spans="2:14">
      <c r="B30" s="49" t="s">
        <v>10</v>
      </c>
      <c r="C30" s="396">
        <v>-23075</v>
      </c>
      <c r="D30" s="108">
        <v>-10727</v>
      </c>
      <c r="E30" s="200" t="s">
        <v>179</v>
      </c>
      <c r="F30" s="200"/>
      <c r="G30" s="97"/>
      <c r="H30" s="383">
        <v>-56</v>
      </c>
      <c r="I30" s="383">
        <v>-6609</v>
      </c>
      <c r="J30" s="383">
        <v>-4062</v>
      </c>
      <c r="K30" s="383">
        <v>-1319458</v>
      </c>
      <c r="L30" s="393">
        <v>-2706</v>
      </c>
      <c r="M30" s="393">
        <v>8414</v>
      </c>
      <c r="N30" s="396">
        <v>-28783</v>
      </c>
    </row>
    <row r="31" spans="2:14">
      <c r="B31" s="49" t="s">
        <v>11</v>
      </c>
      <c r="C31" s="396">
        <v>52394</v>
      </c>
      <c r="D31" s="108">
        <v>-239766</v>
      </c>
      <c r="E31" s="200" t="s">
        <v>179</v>
      </c>
      <c r="F31" s="200"/>
      <c r="G31" s="97"/>
      <c r="H31" s="383">
        <v>-195052</v>
      </c>
      <c r="I31" s="383">
        <v>14793</v>
      </c>
      <c r="J31" s="383">
        <v>-59507</v>
      </c>
      <c r="K31" s="383">
        <v>-1779926</v>
      </c>
      <c r="L31" s="393">
        <v>21130</v>
      </c>
      <c r="M31" s="393">
        <v>2141</v>
      </c>
      <c r="N31" s="396">
        <v>29123</v>
      </c>
    </row>
    <row r="32" spans="2:14" s="15" customFormat="1">
      <c r="B32" s="184" t="s">
        <v>148</v>
      </c>
      <c r="C32" s="397">
        <v>5552975</v>
      </c>
      <c r="D32" s="382">
        <v>3771336</v>
      </c>
      <c r="E32" s="202">
        <v>0.47241587596544043</v>
      </c>
      <c r="F32" s="268"/>
      <c r="G32" s="97"/>
      <c r="H32" s="384">
        <v>1151794</v>
      </c>
      <c r="I32" s="384">
        <v>1274030</v>
      </c>
      <c r="J32" s="384">
        <v>1345512</v>
      </c>
      <c r="K32" s="384">
        <v>-2260609</v>
      </c>
      <c r="L32" s="394">
        <v>1748698</v>
      </c>
      <c r="M32" s="394">
        <v>2135159</v>
      </c>
      <c r="N32" s="397">
        <v>1669118</v>
      </c>
    </row>
    <row r="33" spans="1:14">
      <c r="B33" s="49" t="s">
        <v>197</v>
      </c>
      <c r="C33" s="396">
        <v>-1324698</v>
      </c>
      <c r="D33" s="108">
        <v>-955901</v>
      </c>
      <c r="E33" s="200">
        <v>0.38581087372018641</v>
      </c>
      <c r="F33" s="200"/>
      <c r="G33" s="97"/>
      <c r="H33" s="383">
        <v>-302217</v>
      </c>
      <c r="I33" s="383">
        <v>-310640</v>
      </c>
      <c r="J33" s="383">
        <v>-343044</v>
      </c>
      <c r="K33" s="383">
        <v>1357417</v>
      </c>
      <c r="L33" s="393">
        <v>-547791</v>
      </c>
      <c r="M33" s="393">
        <v>-460864</v>
      </c>
      <c r="N33" s="396">
        <v>-316043</v>
      </c>
    </row>
    <row r="34" spans="1:14">
      <c r="B34" s="49" t="s">
        <v>174</v>
      </c>
      <c r="C34" s="396">
        <v>2909</v>
      </c>
      <c r="D34" s="108">
        <v>1545</v>
      </c>
      <c r="E34" s="200">
        <v>0.8828478964401294</v>
      </c>
      <c r="F34" s="200"/>
      <c r="G34" s="97"/>
      <c r="H34" s="383">
        <v>1222</v>
      </c>
      <c r="I34" s="383">
        <v>27</v>
      </c>
      <c r="J34" s="383">
        <v>296</v>
      </c>
      <c r="K34" s="383">
        <v>2251</v>
      </c>
      <c r="L34" s="393">
        <v>2909</v>
      </c>
      <c r="M34" s="393">
        <v>0</v>
      </c>
      <c r="N34" s="396">
        <v>0</v>
      </c>
    </row>
    <row r="35" spans="1:14" s="15" customFormat="1">
      <c r="B35" s="184" t="s">
        <v>149</v>
      </c>
      <c r="C35" s="397">
        <v>4231186</v>
      </c>
      <c r="D35" s="382">
        <v>2816980</v>
      </c>
      <c r="E35" s="202">
        <v>0.50202912338745742</v>
      </c>
      <c r="F35" s="268"/>
      <c r="G35" s="97"/>
      <c r="H35" s="384">
        <v>850799</v>
      </c>
      <c r="I35" s="384">
        <v>963417</v>
      </c>
      <c r="J35" s="384">
        <v>1002764</v>
      </c>
      <c r="K35" s="384">
        <v>-900941</v>
      </c>
      <c r="L35" s="394">
        <v>1203816</v>
      </c>
      <c r="M35" s="394">
        <v>1674295</v>
      </c>
      <c r="N35" s="397">
        <v>1353075</v>
      </c>
    </row>
    <row r="36" spans="1:14">
      <c r="B36" s="49" t="s">
        <v>12</v>
      </c>
      <c r="C36" s="396">
        <v>-12886</v>
      </c>
      <c r="D36" s="108">
        <v>-22114</v>
      </c>
      <c r="E36" s="200">
        <v>-0.41729221307768838</v>
      </c>
      <c r="F36" s="200"/>
      <c r="G36" s="97"/>
      <c r="H36" s="383">
        <v>-6731</v>
      </c>
      <c r="I36" s="383">
        <v>-5392</v>
      </c>
      <c r="J36" s="383">
        <v>-9991</v>
      </c>
      <c r="K36" s="383">
        <v>-7532</v>
      </c>
      <c r="L36" s="393">
        <v>-13045</v>
      </c>
      <c r="M36" s="393">
        <v>-9618</v>
      </c>
      <c r="N36" s="396">
        <v>9777</v>
      </c>
    </row>
    <row r="37" spans="1:14" s="15" customFormat="1">
      <c r="B37" s="184" t="s">
        <v>150</v>
      </c>
      <c r="C37" s="397">
        <v>4218300</v>
      </c>
      <c r="D37" s="382">
        <v>2794866</v>
      </c>
      <c r="E37" s="202">
        <v>0.50930312938080036</v>
      </c>
      <c r="F37" s="268"/>
      <c r="G37" s="97"/>
      <c r="H37" s="384">
        <v>844068</v>
      </c>
      <c r="I37" s="384">
        <v>958025</v>
      </c>
      <c r="J37" s="384">
        <v>992773</v>
      </c>
      <c r="K37" s="384">
        <v>-908473</v>
      </c>
      <c r="L37" s="394">
        <v>1190771</v>
      </c>
      <c r="M37" s="394">
        <v>1664677</v>
      </c>
      <c r="N37" s="397">
        <v>1362852</v>
      </c>
    </row>
    <row r="38" spans="1:14">
      <c r="B38" s="49" t="s">
        <v>193</v>
      </c>
      <c r="C38" s="396">
        <v>0</v>
      </c>
      <c r="D38" s="108">
        <v>-702</v>
      </c>
      <c r="E38" s="200">
        <v>-1</v>
      </c>
      <c r="F38" s="200"/>
      <c r="G38" s="97"/>
      <c r="H38" s="383">
        <v>-62</v>
      </c>
      <c r="I38" s="383">
        <v>-640</v>
      </c>
      <c r="J38" s="383">
        <v>0</v>
      </c>
      <c r="K38" s="383">
        <v>0</v>
      </c>
      <c r="L38" s="393">
        <v>0</v>
      </c>
      <c r="M38" s="393">
        <v>0</v>
      </c>
      <c r="N38" s="396">
        <v>0</v>
      </c>
    </row>
    <row r="39" spans="1:14">
      <c r="B39" s="49" t="s">
        <v>13</v>
      </c>
      <c r="C39" s="396">
        <v>0</v>
      </c>
      <c r="D39" s="108">
        <v>0</v>
      </c>
      <c r="E39" s="200" t="s">
        <v>179</v>
      </c>
      <c r="F39" s="200"/>
      <c r="G39" s="97"/>
      <c r="H39" s="383">
        <v>0</v>
      </c>
      <c r="I39" s="383">
        <v>0</v>
      </c>
      <c r="J39" s="383">
        <v>0</v>
      </c>
      <c r="K39" s="383">
        <v>0</v>
      </c>
      <c r="L39" s="393">
        <v>0</v>
      </c>
      <c r="M39" s="393">
        <v>0</v>
      </c>
      <c r="N39" s="396">
        <v>0</v>
      </c>
    </row>
    <row r="40" spans="1:14" s="15" customFormat="1">
      <c r="B40" s="184" t="s">
        <v>151</v>
      </c>
      <c r="C40" s="397">
        <v>4218300</v>
      </c>
      <c r="D40" s="382">
        <v>2794164</v>
      </c>
      <c r="E40" s="202">
        <v>0.50968232358587406</v>
      </c>
      <c r="F40" s="268"/>
      <c r="G40" s="97"/>
      <c r="H40" s="384">
        <v>844006</v>
      </c>
      <c r="I40" s="384">
        <v>957385</v>
      </c>
      <c r="J40" s="384">
        <v>992773</v>
      </c>
      <c r="K40" s="384">
        <v>-908473</v>
      </c>
      <c r="L40" s="394">
        <v>1190771</v>
      </c>
      <c r="M40" s="394">
        <v>1664677</v>
      </c>
      <c r="N40" s="397">
        <v>1362852</v>
      </c>
    </row>
    <row r="41" spans="1:14" s="15" customFormat="1">
      <c r="B41" s="184" t="s">
        <v>152</v>
      </c>
      <c r="C41" s="397">
        <v>4006964.608</v>
      </c>
      <c r="D41" s="382">
        <v>2694127.6569999997</v>
      </c>
      <c r="E41" s="202">
        <v>0.48729574769366635</v>
      </c>
      <c r="F41" s="268"/>
      <c r="G41" s="97"/>
      <c r="H41" s="384">
        <v>787380.30299999996</v>
      </c>
      <c r="I41" s="384">
        <v>889190.42599999998</v>
      </c>
      <c r="J41" s="384">
        <v>1017556.9280000001</v>
      </c>
      <c r="K41" s="384">
        <v>626954.90499999991</v>
      </c>
      <c r="L41" s="394">
        <v>1190771</v>
      </c>
      <c r="M41" s="394">
        <v>1481717.5889999999</v>
      </c>
      <c r="N41" s="397">
        <v>1334476.0190000001</v>
      </c>
    </row>
    <row r="42" spans="1:14">
      <c r="B42" s="46"/>
      <c r="C42" s="205"/>
      <c r="D42" s="47"/>
      <c r="H42" s="47"/>
      <c r="I42" s="383"/>
      <c r="J42" s="383"/>
      <c r="K42" s="383"/>
      <c r="L42" s="393"/>
      <c r="M42" s="393"/>
      <c r="N42" s="396"/>
    </row>
    <row r="43" spans="1:14" ht="23.25" thickBot="1">
      <c r="A43" s="196"/>
      <c r="B43" s="179" t="s">
        <v>155</v>
      </c>
      <c r="C43" s="210"/>
      <c r="D43" s="179"/>
      <c r="E43" s="179"/>
      <c r="F43" s="179"/>
      <c r="G43" s="179"/>
      <c r="H43" s="179"/>
      <c r="I43" s="179"/>
      <c r="J43" s="179"/>
      <c r="K43" s="179"/>
      <c r="L43" s="280"/>
      <c r="M43" s="280"/>
      <c r="N43" s="329"/>
    </row>
    <row r="44" spans="1:14" ht="22.5">
      <c r="A44" s="209"/>
      <c r="B44" s="206"/>
      <c r="C44" s="211"/>
      <c r="D44" s="206"/>
      <c r="E44" s="206"/>
      <c r="F44" s="206"/>
      <c r="G44" s="206"/>
      <c r="H44" s="206"/>
      <c r="I44" s="206"/>
      <c r="J44" s="206"/>
      <c r="K44" s="206"/>
      <c r="L44" s="285"/>
      <c r="M44" s="285"/>
      <c r="N44" s="336"/>
    </row>
    <row r="45" spans="1:14">
      <c r="A45" s="15"/>
      <c r="B45" s="50" t="s">
        <v>156</v>
      </c>
      <c r="C45" s="212">
        <v>0.50175332322270316</v>
      </c>
      <c r="D45" s="100">
        <v>0.54492453641567851</v>
      </c>
      <c r="E45" s="213">
        <v>-4.3171213192975344</v>
      </c>
      <c r="F45" s="213"/>
      <c r="H45" s="100">
        <v>0.51731457391325808</v>
      </c>
      <c r="I45" s="100">
        <v>0.56268741129894206</v>
      </c>
      <c r="J45" s="100">
        <v>0.55655878354267518</v>
      </c>
      <c r="K45" s="100">
        <v>0.56140156056250567</v>
      </c>
      <c r="L45" s="287">
        <v>0.47808935197417546</v>
      </c>
      <c r="M45" s="287">
        <v>0.51297578630395446</v>
      </c>
      <c r="N45" s="337">
        <v>0.51590049405761707</v>
      </c>
    </row>
    <row r="46" spans="1:14">
      <c r="A46" s="15"/>
      <c r="B46" s="50" t="s">
        <v>157</v>
      </c>
      <c r="C46" s="214">
        <v>11.36752755315533</v>
      </c>
      <c r="D46" s="102">
        <v>25.497567410481341</v>
      </c>
      <c r="E46" s="215">
        <v>-14.130039857326011</v>
      </c>
      <c r="F46" s="215"/>
      <c r="H46" s="102">
        <v>13.498580447304121</v>
      </c>
      <c r="I46" s="102">
        <v>35.516976338824229</v>
      </c>
      <c r="J46" s="102">
        <v>27.677795746958246</v>
      </c>
      <c r="K46" s="102">
        <v>71.010736892553737</v>
      </c>
      <c r="L46" s="288">
        <v>4.7439120138711415</v>
      </c>
      <c r="M46" s="288">
        <v>9.6751765187658521</v>
      </c>
      <c r="N46" s="338">
        <v>19.515396934616586</v>
      </c>
    </row>
    <row r="47" spans="1:14">
      <c r="A47" s="15"/>
      <c r="B47" s="50" t="s">
        <v>158</v>
      </c>
      <c r="C47" s="212">
        <v>0.23855644947077917</v>
      </c>
      <c r="D47" s="100">
        <v>0.25346481989406405</v>
      </c>
      <c r="E47" s="213">
        <v>-1.4908370423284882</v>
      </c>
      <c r="F47" s="216"/>
      <c r="H47" s="100">
        <v>0.26238806592151026</v>
      </c>
      <c r="I47" s="100">
        <v>0.24382471370375894</v>
      </c>
      <c r="J47" s="100">
        <v>0.25495424789968429</v>
      </c>
      <c r="K47" s="100" t="s">
        <v>179</v>
      </c>
      <c r="L47" s="287">
        <v>0.31325649140103096</v>
      </c>
      <c r="M47" s="287">
        <v>0.21584528365334854</v>
      </c>
      <c r="N47" s="337">
        <v>0.18934730797942387</v>
      </c>
    </row>
    <row r="48" spans="1:14">
      <c r="A48" s="15"/>
      <c r="B48" s="50"/>
      <c r="C48" s="212"/>
      <c r="D48" s="100"/>
      <c r="E48" s="101"/>
      <c r="F48" s="101"/>
      <c r="H48" s="100"/>
      <c r="I48" s="100"/>
      <c r="J48" s="100"/>
      <c r="K48" s="100"/>
      <c r="L48" s="287"/>
      <c r="M48" s="287"/>
      <c r="N48" s="337"/>
    </row>
    <row r="49" spans="1:14" ht="23.25" thickBot="1">
      <c r="A49" s="196"/>
      <c r="B49" s="179" t="s">
        <v>159</v>
      </c>
      <c r="C49" s="210"/>
      <c r="D49" s="179"/>
      <c r="E49" s="179"/>
      <c r="F49" s="179"/>
      <c r="G49" s="179"/>
      <c r="H49" s="179"/>
      <c r="I49" s="179"/>
      <c r="J49" s="179"/>
      <c r="K49" s="179"/>
      <c r="L49" s="280"/>
      <c r="M49" s="280"/>
      <c r="N49" s="329"/>
    </row>
    <row r="50" spans="1:14" ht="22.5">
      <c r="A50" s="209"/>
      <c r="B50" s="206"/>
      <c r="C50" s="211"/>
      <c r="D50" s="206"/>
      <c r="E50" s="206"/>
      <c r="F50" s="206"/>
      <c r="G50" s="206"/>
      <c r="H50" s="206"/>
      <c r="I50" s="206"/>
      <c r="J50" s="206"/>
      <c r="K50" s="206"/>
      <c r="L50" s="285"/>
      <c r="M50" s="285"/>
      <c r="N50" s="336"/>
    </row>
    <row r="51" spans="1:14">
      <c r="A51" s="15"/>
      <c r="B51" s="50" t="s">
        <v>107</v>
      </c>
      <c r="C51" s="389">
        <v>431329302</v>
      </c>
      <c r="D51" s="390">
        <v>407868287</v>
      </c>
      <c r="E51" s="99">
        <v>5.7521057036729051E-2</v>
      </c>
      <c r="F51" s="99"/>
      <c r="H51" s="390">
        <v>406301982</v>
      </c>
      <c r="I51" s="390">
        <v>408452057</v>
      </c>
      <c r="J51" s="390">
        <v>407868287</v>
      </c>
      <c r="K51" s="390">
        <v>418905442</v>
      </c>
      <c r="L51" s="395">
        <v>422371012</v>
      </c>
      <c r="M51" s="395">
        <v>427174413</v>
      </c>
      <c r="N51" s="398">
        <v>431329302</v>
      </c>
    </row>
    <row r="52" spans="1:14">
      <c r="A52" s="15"/>
      <c r="B52" s="50" t="s">
        <v>108</v>
      </c>
      <c r="C52" s="389">
        <v>486137745</v>
      </c>
      <c r="D52" s="390">
        <v>456528027</v>
      </c>
      <c r="E52" s="99">
        <v>6.4858488961949234E-2</v>
      </c>
      <c r="F52" s="99"/>
      <c r="H52" s="390">
        <v>442906371</v>
      </c>
      <c r="I52" s="390">
        <v>446850020</v>
      </c>
      <c r="J52" s="390">
        <v>456528027</v>
      </c>
      <c r="K52" s="390">
        <v>466462809</v>
      </c>
      <c r="L52" s="395">
        <v>470826040</v>
      </c>
      <c r="M52" s="395">
        <v>475362671</v>
      </c>
      <c r="N52" s="398">
        <v>486137745</v>
      </c>
    </row>
    <row r="53" spans="1:14">
      <c r="A53" s="15"/>
      <c r="B53" s="439" t="s">
        <v>160</v>
      </c>
      <c r="C53" s="389">
        <v>714644143</v>
      </c>
      <c r="D53" s="390">
        <v>734267931</v>
      </c>
      <c r="E53" s="99">
        <v>-2.6725650367535936E-2</v>
      </c>
      <c r="F53" s="99"/>
      <c r="G53" s="22"/>
      <c r="H53" s="390">
        <v>708456538</v>
      </c>
      <c r="I53" s="390">
        <v>723776733</v>
      </c>
      <c r="J53" s="390">
        <v>734267931</v>
      </c>
      <c r="K53" s="390">
        <v>754124553</v>
      </c>
      <c r="L53" s="395">
        <v>736399910</v>
      </c>
      <c r="M53" s="395">
        <v>720955046</v>
      </c>
      <c r="N53" s="398">
        <v>714644143</v>
      </c>
    </row>
    <row r="54" spans="1:14">
      <c r="A54" s="15"/>
      <c r="B54" s="440" t="s">
        <v>161</v>
      </c>
      <c r="C54" s="409">
        <v>193519559</v>
      </c>
      <c r="D54" s="410">
        <v>214451393</v>
      </c>
      <c r="E54" s="97">
        <v>-9.7606425899970706E-2</v>
      </c>
      <c r="F54" s="97"/>
      <c r="G54" s="22"/>
      <c r="H54" s="410">
        <v>206924912</v>
      </c>
      <c r="I54" s="410">
        <v>213012474</v>
      </c>
      <c r="J54" s="410">
        <v>214451393</v>
      </c>
      <c r="K54" s="410">
        <v>219178477</v>
      </c>
      <c r="L54" s="414">
        <v>213410164</v>
      </c>
      <c r="M54" s="414">
        <v>199215287</v>
      </c>
      <c r="N54" s="416">
        <v>193519559</v>
      </c>
    </row>
    <row r="55" spans="1:14">
      <c r="A55" s="15"/>
      <c r="B55" s="440" t="s">
        <v>162</v>
      </c>
      <c r="C55" s="409">
        <v>138322205</v>
      </c>
      <c r="D55" s="410">
        <v>153938525</v>
      </c>
      <c r="E55" s="97">
        <v>-0.10144517105123618</v>
      </c>
      <c r="F55" s="97"/>
      <c r="G55" s="22"/>
      <c r="H55" s="410">
        <v>141890160</v>
      </c>
      <c r="I55" s="410">
        <v>148565503</v>
      </c>
      <c r="J55" s="410">
        <v>153938525</v>
      </c>
      <c r="K55" s="410">
        <v>161264597</v>
      </c>
      <c r="L55" s="414">
        <v>151365168</v>
      </c>
      <c r="M55" s="414">
        <v>142697431</v>
      </c>
      <c r="N55" s="416">
        <v>138322205</v>
      </c>
    </row>
    <row r="56" spans="1:14">
      <c r="A56" s="15"/>
      <c r="B56" s="50" t="s">
        <v>52</v>
      </c>
      <c r="C56" s="386">
        <v>302572167</v>
      </c>
      <c r="D56" s="411">
        <v>316162072</v>
      </c>
      <c r="E56" s="99">
        <v>-4.2983982594850922E-2</v>
      </c>
      <c r="F56" s="99"/>
      <c r="H56" s="411">
        <v>303505590.5</v>
      </c>
      <c r="I56" s="411">
        <v>316348487.5</v>
      </c>
      <c r="J56" s="411">
        <v>316162072</v>
      </c>
      <c r="K56" s="411">
        <v>310476755.5</v>
      </c>
      <c r="L56" s="415">
        <v>308885878</v>
      </c>
      <c r="M56" s="415">
        <v>298436167</v>
      </c>
      <c r="N56" s="417">
        <v>302572167</v>
      </c>
    </row>
    <row r="57" spans="1:14">
      <c r="A57" s="15"/>
      <c r="B57" s="50"/>
      <c r="C57" s="217"/>
      <c r="D57" s="218"/>
      <c r="E57" s="99"/>
      <c r="F57" s="99"/>
      <c r="H57" s="218"/>
      <c r="I57" s="218"/>
      <c r="J57" s="218"/>
      <c r="K57" s="218"/>
      <c r="L57" s="289"/>
      <c r="M57" s="289"/>
      <c r="N57" s="339"/>
    </row>
    <row r="58" spans="1:14" ht="23.25" thickBot="1">
      <c r="A58" s="196"/>
      <c r="B58" s="179" t="s">
        <v>163</v>
      </c>
      <c r="C58" s="210"/>
      <c r="D58" s="179"/>
      <c r="E58" s="179"/>
      <c r="F58" s="179"/>
      <c r="G58" s="179"/>
      <c r="H58" s="179"/>
      <c r="I58" s="179"/>
      <c r="J58" s="179"/>
      <c r="K58" s="179"/>
      <c r="L58" s="280"/>
      <c r="M58" s="280"/>
      <c r="N58" s="329"/>
    </row>
    <row r="59" spans="1:14" ht="22.5">
      <c r="A59" s="15"/>
      <c r="B59" s="209"/>
      <c r="C59" s="409"/>
      <c r="D59" s="206"/>
      <c r="E59" s="206"/>
      <c r="F59" s="206"/>
      <c r="H59" s="206"/>
      <c r="I59" s="206"/>
      <c r="J59" s="206"/>
      <c r="K59" s="206"/>
      <c r="L59" s="285"/>
      <c r="M59" s="285"/>
      <c r="N59" s="336"/>
    </row>
    <row r="60" spans="1:14">
      <c r="A60" s="15"/>
      <c r="B60" s="50" t="s">
        <v>51</v>
      </c>
      <c r="C60" s="203">
        <v>72334.066999999995</v>
      </c>
      <c r="D60" s="204">
        <v>76065.528568244001</v>
      </c>
      <c r="E60" s="100">
        <v>-4.9055881665191259E-2</v>
      </c>
      <c r="F60" s="100"/>
      <c r="H60" s="204">
        <v>77973.224939070002</v>
      </c>
      <c r="I60" s="204">
        <v>76820.766303035998</v>
      </c>
      <c r="J60" s="204">
        <v>76065.528568244001</v>
      </c>
      <c r="K60" s="204">
        <v>74658.605177227</v>
      </c>
      <c r="L60" s="282">
        <v>73277.841</v>
      </c>
      <c r="M60" s="282">
        <v>72774.409</v>
      </c>
      <c r="N60" s="340">
        <v>72334.066999999995</v>
      </c>
    </row>
    <row r="61" spans="1:14">
      <c r="A61" s="15"/>
      <c r="B61" s="50" t="s">
        <v>184</v>
      </c>
      <c r="C61" s="219">
        <v>0.11569370341436558</v>
      </c>
      <c r="D61" s="54">
        <v>7.7011968492290889E-2</v>
      </c>
      <c r="E61" s="110">
        <v>3.8681734922074691</v>
      </c>
      <c r="F61" s="110"/>
      <c r="H61" s="54">
        <v>6.873705538460656E-2</v>
      </c>
      <c r="I61" s="54">
        <v>7.6219162167892165E-2</v>
      </c>
      <c r="J61" s="54">
        <v>8.5782624328005638E-2</v>
      </c>
      <c r="K61" s="54">
        <v>5.2946144858788541E-2</v>
      </c>
      <c r="L61" s="290">
        <v>0.10367576759091551</v>
      </c>
      <c r="M61" s="290">
        <v>0.12955293696418596</v>
      </c>
      <c r="N61" s="341">
        <v>0.11394518066693016</v>
      </c>
    </row>
    <row r="63" spans="1:14" s="50" customFormat="1" ht="12" customHeight="1">
      <c r="B63" s="494" t="s">
        <v>191</v>
      </c>
      <c r="C63" s="494"/>
      <c r="D63" s="494"/>
      <c r="E63" s="494"/>
      <c r="F63" s="494"/>
      <c r="G63" s="494"/>
      <c r="H63" s="494"/>
      <c r="I63" s="494"/>
      <c r="J63" s="494"/>
      <c r="K63" s="494"/>
      <c r="L63" s="494"/>
      <c r="M63" s="494"/>
      <c r="N63" s="494"/>
    </row>
    <row r="64" spans="1:14" s="50" customFormat="1" ht="12" customHeight="1">
      <c r="B64" s="494" t="s">
        <v>190</v>
      </c>
      <c r="C64" s="494"/>
      <c r="D64" s="494"/>
      <c r="E64" s="494"/>
      <c r="F64" s="494"/>
      <c r="G64" s="494"/>
      <c r="H64" s="494"/>
      <c r="I64" s="494"/>
      <c r="J64" s="494"/>
      <c r="K64" s="494"/>
      <c r="L64" s="494"/>
      <c r="M64" s="494"/>
      <c r="N64" s="494"/>
    </row>
    <row r="65" spans="2:14" s="50" customFormat="1">
      <c r="B65" s="494" t="s">
        <v>185</v>
      </c>
      <c r="C65" s="494"/>
      <c r="D65" s="494"/>
      <c r="E65" s="494"/>
      <c r="F65" s="494"/>
      <c r="G65" s="494"/>
      <c r="H65" s="494"/>
      <c r="I65" s="494"/>
      <c r="J65" s="494"/>
      <c r="K65" s="494"/>
      <c r="L65" s="494"/>
      <c r="M65" s="494"/>
      <c r="N65" s="494"/>
    </row>
  </sheetData>
  <mergeCells count="3">
    <mergeCell ref="B63:N63"/>
    <mergeCell ref="B64:N64"/>
    <mergeCell ref="B65:N65"/>
  </mergeCells>
  <printOptions horizontalCentered="1" verticalCentered="1"/>
  <pageMargins left="0" right="0" top="0" bottom="0" header="0" footer="0"/>
  <pageSetup paperSize="9" scale="71" orientation="landscape" r:id="rId1"/>
  <headerFooter scaleWithDoc="0" alignWithMargins="0">
    <oddHeader>&amp;C&amp;"UniCredit"&amp;10&amp;K666666UniCredit - Public&amp;1#</oddHeader>
    <oddFooter>&amp;R&amp;"UniCredit,Normale"&amp;6&amp;K03-049&amp;P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N39"/>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54.85546875" style="12" customWidth="1"/>
    <col min="3" max="4" width="10.85546875" style="12" customWidth="1"/>
    <col min="5" max="5" width="14.42578125" style="12" bestFit="1" customWidth="1"/>
    <col min="6" max="7" width="2.7109375" style="12" customWidth="1"/>
    <col min="8" max="12" width="12.7109375" style="12" customWidth="1"/>
    <col min="13" max="14" width="12.7109375" style="141" customWidth="1"/>
    <col min="15" max="16384" width="9.140625" style="12"/>
  </cols>
  <sheetData>
    <row r="1" spans="1:14">
      <c r="C1" s="21"/>
      <c r="D1" s="21"/>
      <c r="M1" s="19"/>
      <c r="N1" s="19"/>
    </row>
    <row r="2" spans="1:14">
      <c r="M2" s="12"/>
      <c r="N2" s="12"/>
    </row>
    <row r="3" spans="1:14">
      <c r="M3" s="19"/>
      <c r="N3" s="19"/>
    </row>
    <row r="4" spans="1:14" ht="18">
      <c r="C4" s="185"/>
      <c r="D4" s="186"/>
      <c r="E4" s="187"/>
      <c r="F4" s="187"/>
      <c r="H4" s="495" t="s">
        <v>198</v>
      </c>
      <c r="I4" s="495"/>
      <c r="J4" s="495"/>
      <c r="K4" s="495"/>
      <c r="L4" s="188" t="s">
        <v>199</v>
      </c>
      <c r="M4" s="189"/>
      <c r="N4" s="189"/>
    </row>
    <row r="5" spans="1:14" s="13" customFormat="1" ht="18.75" thickBot="1">
      <c r="A5" s="19"/>
      <c r="B5" s="19"/>
      <c r="C5" s="190" t="s">
        <v>200</v>
      </c>
      <c r="D5" s="220" t="s">
        <v>182</v>
      </c>
      <c r="E5" s="191" t="s">
        <v>153</v>
      </c>
      <c r="F5" s="199"/>
      <c r="G5" s="19"/>
      <c r="H5" s="191" t="s">
        <v>92</v>
      </c>
      <c r="I5" s="191" t="s">
        <v>93</v>
      </c>
      <c r="J5" s="191" t="s">
        <v>94</v>
      </c>
      <c r="K5" s="192" t="s">
        <v>95</v>
      </c>
      <c r="L5" s="451" t="s">
        <v>92</v>
      </c>
      <c r="M5" s="278" t="s">
        <v>93</v>
      </c>
      <c r="N5" s="368" t="s">
        <v>94</v>
      </c>
    </row>
    <row r="6" spans="1:14" s="13" customFormat="1">
      <c r="A6" s="19"/>
      <c r="B6" s="122"/>
      <c r="C6" s="320"/>
      <c r="D6" s="122"/>
      <c r="E6" s="122"/>
      <c r="F6" s="122"/>
      <c r="G6" s="122"/>
      <c r="H6" s="90"/>
      <c r="I6" s="90"/>
      <c r="J6" s="90"/>
      <c r="K6" s="90"/>
      <c r="L6" s="291"/>
      <c r="M6" s="291"/>
      <c r="N6" s="342"/>
    </row>
    <row r="7" spans="1:14" s="92" customFormat="1" ht="23.25" customHeight="1" thickBot="1">
      <c r="A7" s="196"/>
      <c r="B7" s="179" t="s">
        <v>186</v>
      </c>
      <c r="C7" s="197"/>
      <c r="D7" s="179"/>
      <c r="E7" s="179"/>
      <c r="F7" s="179"/>
      <c r="G7" s="179"/>
      <c r="H7" s="179"/>
      <c r="I7" s="179"/>
      <c r="J7" s="179"/>
      <c r="K7" s="179"/>
      <c r="L7" s="280"/>
      <c r="M7" s="280"/>
      <c r="N7" s="329"/>
    </row>
    <row r="8" spans="1:14" s="92" customFormat="1" ht="18" customHeight="1">
      <c r="A8" s="222"/>
      <c r="B8" s="223"/>
      <c r="C8" s="248"/>
      <c r="D8" s="223"/>
      <c r="E8" s="223"/>
      <c r="F8" s="223"/>
      <c r="G8" s="223"/>
      <c r="H8" s="223"/>
      <c r="I8" s="223"/>
      <c r="J8" s="223"/>
      <c r="K8" s="223"/>
      <c r="L8" s="292"/>
      <c r="M8" s="292"/>
      <c r="N8" s="343"/>
    </row>
    <row r="9" spans="1:14">
      <c r="A9" s="59"/>
      <c r="B9" s="59" t="s">
        <v>16</v>
      </c>
      <c r="C9" s="321"/>
      <c r="D9" s="59"/>
      <c r="E9" s="59"/>
      <c r="F9" s="59"/>
      <c r="G9" s="59"/>
      <c r="H9" s="19"/>
      <c r="I9" s="19"/>
      <c r="J9" s="19"/>
      <c r="K9" s="19"/>
      <c r="L9" s="293"/>
      <c r="M9" s="293"/>
      <c r="N9" s="344"/>
    </row>
    <row r="10" spans="1:14" s="13" customFormat="1">
      <c r="A10" s="19"/>
      <c r="B10" s="11" t="s">
        <v>17</v>
      </c>
      <c r="C10" s="262">
        <v>140619</v>
      </c>
      <c r="D10" s="60">
        <v>107407</v>
      </c>
      <c r="E10" s="200">
        <v>0.30921634530337871</v>
      </c>
      <c r="F10" s="11"/>
      <c r="G10" s="11"/>
      <c r="H10" s="60">
        <v>123898.90795706517</v>
      </c>
      <c r="I10" s="60">
        <v>136035.56185617938</v>
      </c>
      <c r="J10" s="60">
        <v>135411.54244339882</v>
      </c>
      <c r="K10" s="60">
        <v>107407</v>
      </c>
      <c r="L10" s="294">
        <v>125875</v>
      </c>
      <c r="M10" s="294">
        <v>122114</v>
      </c>
      <c r="N10" s="345">
        <v>140619</v>
      </c>
    </row>
    <row r="11" spans="1:14" s="13" customFormat="1">
      <c r="A11" s="19"/>
      <c r="B11" s="56" t="s">
        <v>18</v>
      </c>
      <c r="C11" s="262">
        <v>79136</v>
      </c>
      <c r="D11" s="60">
        <v>80109</v>
      </c>
      <c r="E11" s="200">
        <v>-1.2145951141569578E-2</v>
      </c>
      <c r="F11" s="56"/>
      <c r="G11" s="56"/>
      <c r="H11" s="60">
        <v>73924.851999999999</v>
      </c>
      <c r="I11" s="60">
        <v>78991.478000000003</v>
      </c>
      <c r="J11" s="60">
        <v>80545.005999999994</v>
      </c>
      <c r="K11" s="60">
        <v>80109</v>
      </c>
      <c r="L11" s="294">
        <v>76144</v>
      </c>
      <c r="M11" s="294">
        <v>74668</v>
      </c>
      <c r="N11" s="345">
        <v>79136</v>
      </c>
    </row>
    <row r="12" spans="1:14" s="13" customFormat="1">
      <c r="A12" s="19"/>
      <c r="B12" s="56" t="s">
        <v>58</v>
      </c>
      <c r="C12" s="262">
        <v>73410</v>
      </c>
      <c r="D12" s="60">
        <v>82939</v>
      </c>
      <c r="E12" s="200">
        <v>-0.11489166736999479</v>
      </c>
      <c r="F12" s="56"/>
      <c r="G12" s="56"/>
      <c r="H12" s="60">
        <v>100733.46204293484</v>
      </c>
      <c r="I12" s="60">
        <v>100219.18714382061</v>
      </c>
      <c r="J12" s="60">
        <v>98378.709556601156</v>
      </c>
      <c r="K12" s="60">
        <v>82939</v>
      </c>
      <c r="L12" s="294">
        <v>101664</v>
      </c>
      <c r="M12" s="294">
        <v>97973</v>
      </c>
      <c r="N12" s="345">
        <v>73410</v>
      </c>
    </row>
    <row r="13" spans="1:14" s="13" customFormat="1">
      <c r="A13" s="19"/>
      <c r="B13" s="56" t="s">
        <v>59</v>
      </c>
      <c r="C13" s="262">
        <v>461782</v>
      </c>
      <c r="D13" s="60">
        <v>448989</v>
      </c>
      <c r="E13" s="200">
        <v>2.8492902944170062E-2</v>
      </c>
      <c r="F13" s="56"/>
      <c r="G13" s="56"/>
      <c r="H13" s="60">
        <v>446690.65100000001</v>
      </c>
      <c r="I13" s="60">
        <v>438401.16200000001</v>
      </c>
      <c r="J13" s="60">
        <v>439811.05</v>
      </c>
      <c r="K13" s="60">
        <v>448989</v>
      </c>
      <c r="L13" s="294">
        <v>455762</v>
      </c>
      <c r="M13" s="294">
        <v>461909</v>
      </c>
      <c r="N13" s="345">
        <v>461782</v>
      </c>
    </row>
    <row r="14" spans="1:14" s="13" customFormat="1">
      <c r="A14" s="19"/>
      <c r="B14" s="11" t="s">
        <v>57</v>
      </c>
      <c r="C14" s="262">
        <v>154883</v>
      </c>
      <c r="D14" s="60">
        <v>157933</v>
      </c>
      <c r="E14" s="200">
        <v>-1.9311986728549502E-2</v>
      </c>
      <c r="F14" s="11"/>
      <c r="G14" s="11"/>
      <c r="H14" s="60">
        <v>158336.82500000001</v>
      </c>
      <c r="I14" s="60">
        <v>158590.242</v>
      </c>
      <c r="J14" s="60">
        <v>157103.68700000001</v>
      </c>
      <c r="K14" s="60">
        <v>157933</v>
      </c>
      <c r="L14" s="294">
        <v>154861</v>
      </c>
      <c r="M14" s="294">
        <v>157014</v>
      </c>
      <c r="N14" s="345">
        <v>154883</v>
      </c>
    </row>
    <row r="15" spans="1:14" s="14" customFormat="1">
      <c r="A15" s="127"/>
      <c r="B15" s="11" t="s">
        <v>19</v>
      </c>
      <c r="C15" s="262">
        <v>-3428</v>
      </c>
      <c r="D15" s="60">
        <v>4665</v>
      </c>
      <c r="E15" s="200" t="s">
        <v>203</v>
      </c>
      <c r="F15" s="11"/>
      <c r="G15" s="11"/>
      <c r="H15" s="60">
        <v>6606.8019999999997</v>
      </c>
      <c r="I15" s="60">
        <v>5907.0919999999996</v>
      </c>
      <c r="J15" s="60">
        <v>5553.4960000000001</v>
      </c>
      <c r="K15" s="60">
        <v>4665</v>
      </c>
      <c r="L15" s="294">
        <v>1706</v>
      </c>
      <c r="M15" s="294">
        <v>-1097</v>
      </c>
      <c r="N15" s="345">
        <v>-3428</v>
      </c>
    </row>
    <row r="16" spans="1:14" s="13" customFormat="1">
      <c r="A16" s="19"/>
      <c r="B16" s="56" t="s">
        <v>20</v>
      </c>
      <c r="C16" s="262">
        <v>9222</v>
      </c>
      <c r="D16" s="60">
        <v>9510</v>
      </c>
      <c r="E16" s="200">
        <v>-3.0283911671924235E-2</v>
      </c>
      <c r="F16" s="56"/>
      <c r="G16" s="56"/>
      <c r="H16" s="60">
        <v>9817.3189999999995</v>
      </c>
      <c r="I16" s="60">
        <v>9674.4050000000007</v>
      </c>
      <c r="J16" s="60">
        <v>9582.0560000000005</v>
      </c>
      <c r="K16" s="60">
        <v>9510</v>
      </c>
      <c r="L16" s="294">
        <v>9374</v>
      </c>
      <c r="M16" s="294">
        <v>9400</v>
      </c>
      <c r="N16" s="345">
        <v>9222</v>
      </c>
    </row>
    <row r="17" spans="1:14" s="13" customFormat="1">
      <c r="A17" s="19"/>
      <c r="B17" s="61" t="s">
        <v>21</v>
      </c>
      <c r="C17" s="262">
        <v>0</v>
      </c>
      <c r="D17" s="60">
        <v>0</v>
      </c>
      <c r="E17" s="200" t="s">
        <v>204</v>
      </c>
      <c r="F17" s="61"/>
      <c r="G17" s="61"/>
      <c r="H17" s="60">
        <v>8.0000000000000002E-3</v>
      </c>
      <c r="I17" s="60">
        <v>8.0000000000000002E-3</v>
      </c>
      <c r="J17" s="60">
        <v>-1E-3</v>
      </c>
      <c r="K17" s="60">
        <v>0</v>
      </c>
      <c r="L17" s="294">
        <v>0</v>
      </c>
      <c r="M17" s="294">
        <v>0</v>
      </c>
      <c r="N17" s="345">
        <v>0</v>
      </c>
    </row>
    <row r="18" spans="1:14" s="13" customFormat="1">
      <c r="A18" s="19"/>
      <c r="B18" s="56" t="s">
        <v>22</v>
      </c>
      <c r="C18" s="262">
        <v>2295</v>
      </c>
      <c r="D18" s="60">
        <v>2234</v>
      </c>
      <c r="E18" s="200">
        <v>2.7305282005371634E-2</v>
      </c>
      <c r="F18" s="56"/>
      <c r="G18" s="56"/>
      <c r="H18" s="60">
        <v>2116.4740000000002</v>
      </c>
      <c r="I18" s="60">
        <v>2169.9989999999998</v>
      </c>
      <c r="J18" s="60">
        <v>2204.6819999999998</v>
      </c>
      <c r="K18" s="60">
        <v>2234</v>
      </c>
      <c r="L18" s="294">
        <v>2204</v>
      </c>
      <c r="M18" s="294">
        <v>2263</v>
      </c>
      <c r="N18" s="345">
        <v>2295</v>
      </c>
    </row>
    <row r="19" spans="1:14" s="13" customFormat="1">
      <c r="A19" s="19"/>
      <c r="B19" s="62" t="s">
        <v>23</v>
      </c>
      <c r="C19" s="262">
        <v>12680</v>
      </c>
      <c r="D19" s="60">
        <v>13702</v>
      </c>
      <c r="E19" s="200">
        <v>-7.4587651437746261E-2</v>
      </c>
      <c r="F19" s="62"/>
      <c r="G19" s="62"/>
      <c r="H19" s="60">
        <v>12830.625</v>
      </c>
      <c r="I19" s="60">
        <v>12484.017</v>
      </c>
      <c r="J19" s="60">
        <v>12402.289000000001</v>
      </c>
      <c r="K19" s="60">
        <v>13702</v>
      </c>
      <c r="L19" s="294">
        <v>13229</v>
      </c>
      <c r="M19" s="294">
        <v>12743</v>
      </c>
      <c r="N19" s="345">
        <v>12680</v>
      </c>
    </row>
    <row r="20" spans="1:14" s="14" customFormat="1" ht="14.25" customHeight="1">
      <c r="A20" s="127"/>
      <c r="B20" s="62" t="s">
        <v>24</v>
      </c>
      <c r="C20" s="262">
        <v>980</v>
      </c>
      <c r="D20" s="60">
        <v>2400</v>
      </c>
      <c r="E20" s="200">
        <v>-0.59166666666666667</v>
      </c>
      <c r="F20" s="62"/>
      <c r="G20" s="62"/>
      <c r="H20" s="60">
        <v>1003.356</v>
      </c>
      <c r="I20" s="60">
        <v>749.09299999999996</v>
      </c>
      <c r="J20" s="60">
        <v>831.64499999999998</v>
      </c>
      <c r="K20" s="60">
        <v>2400</v>
      </c>
      <c r="L20" s="294">
        <v>2075</v>
      </c>
      <c r="M20" s="294">
        <v>802</v>
      </c>
      <c r="N20" s="345">
        <v>980</v>
      </c>
    </row>
    <row r="21" spans="1:14" s="14" customFormat="1">
      <c r="A21" s="127"/>
      <c r="B21" s="11" t="s">
        <v>25</v>
      </c>
      <c r="C21" s="262">
        <v>11224</v>
      </c>
      <c r="D21" s="60">
        <v>7339</v>
      </c>
      <c r="E21" s="200">
        <v>0.52936367352500335</v>
      </c>
      <c r="F21" s="11"/>
      <c r="G21" s="11"/>
      <c r="H21" s="60">
        <v>6205.7790000000005</v>
      </c>
      <c r="I21" s="60">
        <v>6823.9830000000002</v>
      </c>
      <c r="J21" s="60">
        <v>6759.7169999999996</v>
      </c>
      <c r="K21" s="60">
        <v>7339</v>
      </c>
      <c r="L21" s="294">
        <v>6960</v>
      </c>
      <c r="M21" s="294">
        <v>7967</v>
      </c>
      <c r="N21" s="345">
        <v>11224</v>
      </c>
    </row>
    <row r="22" spans="1:14" s="13" customFormat="1">
      <c r="A22" s="93"/>
      <c r="B22" s="184" t="s">
        <v>26</v>
      </c>
      <c r="C22" s="267">
        <v>942803</v>
      </c>
      <c r="D22" s="221">
        <v>917227</v>
      </c>
      <c r="E22" s="202">
        <v>2.788404615215212E-2</v>
      </c>
      <c r="F22" s="270"/>
      <c r="G22" s="270"/>
      <c r="H22" s="221">
        <v>942165.06100000022</v>
      </c>
      <c r="I22" s="221">
        <v>950046.22799999989</v>
      </c>
      <c r="J22" s="221">
        <v>948583.87899999996</v>
      </c>
      <c r="K22" s="221">
        <v>917227</v>
      </c>
      <c r="L22" s="295">
        <v>949854</v>
      </c>
      <c r="M22" s="295">
        <v>945756</v>
      </c>
      <c r="N22" s="346">
        <v>942803</v>
      </c>
    </row>
    <row r="23" spans="1:14" s="14" customFormat="1">
      <c r="A23" s="127"/>
      <c r="B23" s="11"/>
      <c r="C23" s="322"/>
      <c r="D23" s="11"/>
      <c r="E23" s="11"/>
      <c r="F23" s="11"/>
      <c r="G23" s="11"/>
      <c r="H23" s="63"/>
      <c r="I23" s="63"/>
      <c r="J23" s="63"/>
      <c r="K23" s="63"/>
      <c r="L23" s="296"/>
      <c r="M23" s="296"/>
      <c r="N23" s="347"/>
    </row>
    <row r="24" spans="1:14" s="13" customFormat="1">
      <c r="A24" s="59"/>
      <c r="B24" s="59" t="s">
        <v>27</v>
      </c>
      <c r="C24" s="321"/>
      <c r="D24" s="59"/>
      <c r="E24" s="59"/>
      <c r="F24" s="59"/>
      <c r="G24" s="59"/>
      <c r="H24" s="63"/>
      <c r="I24" s="63"/>
      <c r="J24" s="63"/>
      <c r="K24" s="63"/>
      <c r="L24" s="296"/>
      <c r="M24" s="296"/>
      <c r="N24" s="347"/>
    </row>
    <row r="25" spans="1:14" s="13" customFormat="1">
      <c r="A25" s="19"/>
      <c r="B25" s="56" t="s">
        <v>102</v>
      </c>
      <c r="C25" s="262">
        <v>175267</v>
      </c>
      <c r="D25" s="60">
        <v>163506</v>
      </c>
      <c r="E25" s="200">
        <v>7.1930082076498758E-2</v>
      </c>
      <c r="F25" s="56"/>
      <c r="G25" s="56"/>
      <c r="H25" s="60">
        <v>189419.109</v>
      </c>
      <c r="I25" s="60">
        <v>186741.71599999999</v>
      </c>
      <c r="J25" s="60">
        <v>181186.079</v>
      </c>
      <c r="K25" s="60">
        <v>163506</v>
      </c>
      <c r="L25" s="294">
        <v>181471</v>
      </c>
      <c r="M25" s="294">
        <v>181872</v>
      </c>
      <c r="N25" s="345">
        <v>175267</v>
      </c>
    </row>
    <row r="26" spans="1:14" s="13" customFormat="1">
      <c r="A26" s="19"/>
      <c r="B26" s="56" t="s">
        <v>60</v>
      </c>
      <c r="C26" s="262">
        <v>533927</v>
      </c>
      <c r="D26" s="60">
        <v>500689</v>
      </c>
      <c r="E26" s="200">
        <v>6.6384522128506873E-2</v>
      </c>
      <c r="F26" s="56"/>
      <c r="G26" s="56"/>
      <c r="H26" s="60">
        <v>497393.74099999998</v>
      </c>
      <c r="I26" s="60">
        <v>505716.28499999997</v>
      </c>
      <c r="J26" s="60">
        <v>509793.75900000002</v>
      </c>
      <c r="K26" s="60">
        <v>500689</v>
      </c>
      <c r="L26" s="294">
        <v>523000</v>
      </c>
      <c r="M26" s="294">
        <v>529499</v>
      </c>
      <c r="N26" s="345">
        <v>533927</v>
      </c>
    </row>
    <row r="27" spans="1:14" s="13" customFormat="1">
      <c r="A27" s="19"/>
      <c r="B27" s="56" t="s">
        <v>61</v>
      </c>
      <c r="C27" s="262">
        <v>85033</v>
      </c>
      <c r="D27" s="60">
        <v>95898</v>
      </c>
      <c r="E27" s="200">
        <v>-0.11329746188658785</v>
      </c>
      <c r="F27" s="56"/>
      <c r="G27" s="56"/>
      <c r="H27" s="60">
        <v>98876.485000000001</v>
      </c>
      <c r="I27" s="60">
        <v>95972.563999999998</v>
      </c>
      <c r="J27" s="60">
        <v>98518.430999999997</v>
      </c>
      <c r="K27" s="60">
        <v>95898</v>
      </c>
      <c r="L27" s="294">
        <v>90415</v>
      </c>
      <c r="M27" s="294">
        <v>85982</v>
      </c>
      <c r="N27" s="345">
        <v>85033</v>
      </c>
    </row>
    <row r="28" spans="1:14" s="14" customFormat="1">
      <c r="A28" s="127"/>
      <c r="B28" s="11" t="s">
        <v>28</v>
      </c>
      <c r="C28" s="262">
        <v>64592</v>
      </c>
      <c r="D28" s="60">
        <v>51608</v>
      </c>
      <c r="E28" s="200">
        <v>0.25158890094558983</v>
      </c>
      <c r="F28" s="11"/>
      <c r="G28" s="11"/>
      <c r="H28" s="60">
        <v>46427.96</v>
      </c>
      <c r="I28" s="60">
        <v>49798.222000000002</v>
      </c>
      <c r="J28" s="60">
        <v>49862.963000000003</v>
      </c>
      <c r="K28" s="60">
        <v>51608</v>
      </c>
      <c r="L28" s="294">
        <v>56987</v>
      </c>
      <c r="M28" s="294">
        <v>53882</v>
      </c>
      <c r="N28" s="345">
        <v>64592</v>
      </c>
    </row>
    <row r="29" spans="1:14" s="13" customFormat="1">
      <c r="A29" s="19"/>
      <c r="B29" s="11" t="s">
        <v>89</v>
      </c>
      <c r="C29" s="262">
        <v>11427</v>
      </c>
      <c r="D29" s="60">
        <v>11618</v>
      </c>
      <c r="E29" s="200">
        <v>-1.6440006885866776E-2</v>
      </c>
      <c r="F29" s="11"/>
      <c r="G29" s="11"/>
      <c r="H29" s="60">
        <v>12325.567999999999</v>
      </c>
      <c r="I29" s="60">
        <v>12012.838</v>
      </c>
      <c r="J29" s="60">
        <v>11801.933000000001</v>
      </c>
      <c r="K29" s="60">
        <v>11618</v>
      </c>
      <c r="L29" s="294">
        <v>11338</v>
      </c>
      <c r="M29" s="294">
        <v>11368</v>
      </c>
      <c r="N29" s="345">
        <v>11427</v>
      </c>
    </row>
    <row r="30" spans="1:14" s="13" customFormat="1">
      <c r="A30" s="19"/>
      <c r="B30" s="11" t="s">
        <v>19</v>
      </c>
      <c r="C30" s="262">
        <v>-18309</v>
      </c>
      <c r="D30" s="60">
        <v>5265</v>
      </c>
      <c r="E30" s="200" t="s">
        <v>203</v>
      </c>
      <c r="F30" s="11"/>
      <c r="G30" s="11"/>
      <c r="H30" s="60">
        <v>9056.2270000000008</v>
      </c>
      <c r="I30" s="60">
        <v>8041.3410000000003</v>
      </c>
      <c r="J30" s="60">
        <v>7045.2820000000002</v>
      </c>
      <c r="K30" s="60">
        <v>5265</v>
      </c>
      <c r="L30" s="294">
        <v>-3202</v>
      </c>
      <c r="M30" s="294">
        <v>-10496</v>
      </c>
      <c r="N30" s="345">
        <v>-18309</v>
      </c>
    </row>
    <row r="31" spans="1:14" s="13" customFormat="1">
      <c r="A31" s="19"/>
      <c r="B31" s="64" t="s">
        <v>29</v>
      </c>
      <c r="C31" s="262">
        <v>1802</v>
      </c>
      <c r="D31" s="60">
        <v>1224</v>
      </c>
      <c r="E31" s="200">
        <v>0.47222222222222232</v>
      </c>
      <c r="F31" s="64"/>
      <c r="G31" s="64"/>
      <c r="H31" s="60">
        <v>1113.037</v>
      </c>
      <c r="I31" s="60">
        <v>1151.2329999999999</v>
      </c>
      <c r="J31" s="60">
        <v>1242.5429999999999</v>
      </c>
      <c r="K31" s="60">
        <v>1224</v>
      </c>
      <c r="L31" s="294">
        <v>1481</v>
      </c>
      <c r="M31" s="294">
        <v>1533</v>
      </c>
      <c r="N31" s="345">
        <v>1802</v>
      </c>
    </row>
    <row r="32" spans="1:14" s="14" customFormat="1">
      <c r="A32" s="127"/>
      <c r="B32" s="64" t="s">
        <v>30</v>
      </c>
      <c r="C32" s="262">
        <v>557</v>
      </c>
      <c r="D32" s="60">
        <v>619</v>
      </c>
      <c r="E32" s="200">
        <v>-0.10016155088852985</v>
      </c>
      <c r="F32" s="64"/>
      <c r="G32" s="64"/>
      <c r="H32" s="60">
        <v>650.67200000000003</v>
      </c>
      <c r="I32" s="60">
        <v>564.54499999999996</v>
      </c>
      <c r="J32" s="60">
        <v>576.48400000000004</v>
      </c>
      <c r="K32" s="60">
        <v>619</v>
      </c>
      <c r="L32" s="294">
        <v>518</v>
      </c>
      <c r="M32" s="294">
        <v>553</v>
      </c>
      <c r="N32" s="345">
        <v>557</v>
      </c>
    </row>
    <row r="33" spans="1:14" s="13" customFormat="1">
      <c r="A33" s="19"/>
      <c r="B33" s="64" t="s">
        <v>31</v>
      </c>
      <c r="C33" s="262">
        <v>25363</v>
      </c>
      <c r="D33" s="60">
        <v>24150</v>
      </c>
      <c r="E33" s="200">
        <v>5.0227743271221481E-2</v>
      </c>
      <c r="F33" s="64"/>
      <c r="G33" s="64"/>
      <c r="H33" s="60">
        <v>25802.758999999998</v>
      </c>
      <c r="I33" s="60">
        <v>28244.73</v>
      </c>
      <c r="J33" s="60">
        <v>25906.938999999998</v>
      </c>
      <c r="K33" s="60">
        <v>24150</v>
      </c>
      <c r="L33" s="294">
        <v>25712</v>
      </c>
      <c r="M33" s="294">
        <v>28939</v>
      </c>
      <c r="N33" s="345">
        <v>25363</v>
      </c>
    </row>
    <row r="34" spans="1:14" s="13" customFormat="1">
      <c r="A34" s="19"/>
      <c r="B34" s="64" t="s">
        <v>12</v>
      </c>
      <c r="C34" s="262">
        <v>155</v>
      </c>
      <c r="D34" s="60">
        <v>465</v>
      </c>
      <c r="E34" s="200">
        <v>-0.66666666666666674</v>
      </c>
      <c r="F34" s="64"/>
      <c r="G34" s="64"/>
      <c r="H34" s="60">
        <v>439.791</v>
      </c>
      <c r="I34" s="60">
        <v>446.96800000000002</v>
      </c>
      <c r="J34" s="60">
        <v>463.286</v>
      </c>
      <c r="K34" s="60">
        <v>465</v>
      </c>
      <c r="L34" s="294">
        <v>465</v>
      </c>
      <c r="M34" s="294">
        <v>424</v>
      </c>
      <c r="N34" s="345">
        <v>155</v>
      </c>
    </row>
    <row r="35" spans="1:14" s="13" customFormat="1">
      <c r="A35" s="93"/>
      <c r="B35" s="64" t="s">
        <v>62</v>
      </c>
      <c r="C35" s="262">
        <v>62989</v>
      </c>
      <c r="D35" s="60">
        <v>62185</v>
      </c>
      <c r="E35" s="200">
        <v>1.2929162981426323E-2</v>
      </c>
      <c r="F35" s="64"/>
      <c r="G35" s="64"/>
      <c r="H35" s="60">
        <v>60659.712</v>
      </c>
      <c r="I35" s="60">
        <v>61355.786</v>
      </c>
      <c r="J35" s="60">
        <v>62186.179999999993</v>
      </c>
      <c r="K35" s="60">
        <v>62185</v>
      </c>
      <c r="L35" s="294">
        <v>61669</v>
      </c>
      <c r="M35" s="294">
        <v>62200</v>
      </c>
      <c r="N35" s="345">
        <v>62989</v>
      </c>
    </row>
    <row r="36" spans="1:14" s="14" customFormat="1">
      <c r="A36" s="127"/>
      <c r="B36" s="65" t="s">
        <v>32</v>
      </c>
      <c r="C36" s="262">
        <v>58995</v>
      </c>
      <c r="D36" s="60">
        <v>60089</v>
      </c>
      <c r="E36" s="200">
        <v>-1.820632728119953E-2</v>
      </c>
      <c r="F36" s="65"/>
      <c r="G36" s="65"/>
      <c r="H36" s="60">
        <v>59772.247000000003</v>
      </c>
      <c r="I36" s="60">
        <v>59434.82</v>
      </c>
      <c r="J36" s="60">
        <v>59207.303999999996</v>
      </c>
      <c r="K36" s="60">
        <v>60089</v>
      </c>
      <c r="L36" s="294">
        <v>61395</v>
      </c>
      <c r="M36" s="294">
        <v>59915</v>
      </c>
      <c r="N36" s="345">
        <v>58995</v>
      </c>
    </row>
    <row r="37" spans="1:14" s="14" customFormat="1">
      <c r="A37" s="127"/>
      <c r="B37" s="66" t="s">
        <v>194</v>
      </c>
      <c r="C37" s="262">
        <v>3994</v>
      </c>
      <c r="D37" s="60">
        <v>2096</v>
      </c>
      <c r="E37" s="200">
        <v>0.90553435114503822</v>
      </c>
      <c r="F37" s="66"/>
      <c r="G37" s="66"/>
      <c r="H37" s="60">
        <v>887.46500000000003</v>
      </c>
      <c r="I37" s="60">
        <v>1920.9659999999999</v>
      </c>
      <c r="J37" s="60">
        <v>2978.8760000000002</v>
      </c>
      <c r="K37" s="60">
        <v>2096</v>
      </c>
      <c r="L37" s="294">
        <v>274</v>
      </c>
      <c r="M37" s="294">
        <v>2285</v>
      </c>
      <c r="N37" s="345">
        <v>3994</v>
      </c>
    </row>
    <row r="38" spans="1:14" s="13" customFormat="1">
      <c r="A38" s="93"/>
      <c r="B38" s="184" t="s">
        <v>33</v>
      </c>
      <c r="C38" s="267">
        <v>942803</v>
      </c>
      <c r="D38" s="221">
        <v>917227</v>
      </c>
      <c r="E38" s="202">
        <v>2.788404615215212E-2</v>
      </c>
      <c r="F38" s="270"/>
      <c r="G38" s="270"/>
      <c r="H38" s="221">
        <v>942165.06099999975</v>
      </c>
      <c r="I38" s="221">
        <v>950046.22799999989</v>
      </c>
      <c r="J38" s="221">
        <v>948583.87899999996</v>
      </c>
      <c r="K38" s="221">
        <v>917227</v>
      </c>
      <c r="L38" s="295">
        <v>949854</v>
      </c>
      <c r="M38" s="295">
        <v>945756</v>
      </c>
      <c r="N38" s="346">
        <v>942803</v>
      </c>
    </row>
    <row r="39" spans="1:14">
      <c r="A39" s="169"/>
      <c r="B39" s="19"/>
      <c r="C39" s="19"/>
      <c r="D39" s="19"/>
      <c r="E39" s="19"/>
      <c r="F39" s="19"/>
      <c r="G39" s="19"/>
      <c r="H39" s="124"/>
      <c r="I39" s="124"/>
      <c r="J39" s="124"/>
      <c r="K39" s="124"/>
      <c r="L39" s="124"/>
      <c r="M39" s="124"/>
      <c r="N39" s="124"/>
    </row>
  </sheetData>
  <mergeCells count="1">
    <mergeCell ref="H4:K4"/>
  </mergeCells>
  <phoneticPr fontId="5" type="noConversion"/>
  <printOptions horizontalCentered="1" verticalCentered="1"/>
  <pageMargins left="0" right="0" top="0" bottom="0" header="0" footer="0"/>
  <pageSetup paperSize="9" scale="80" orientation="landscape" r:id="rId1"/>
  <headerFooter scaleWithDoc="0" alignWithMargins="0">
    <oddHeader>&amp;C&amp;"UniCredit"&amp;10&amp;K666666UniCredit - Public&amp;1#</oddHeader>
    <oddFooter>&amp;R&amp;"UniCredit,Normale"&amp;6&amp;K03-049&amp;P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N54"/>
  <sheetViews>
    <sheetView showGridLines="0" zoomScale="80" zoomScaleNormal="80" zoomScaleSheetLayoutView="80" workbookViewId="0">
      <selection activeCell="B1" sqref="B1"/>
    </sheetView>
  </sheetViews>
  <sheetFormatPr defaultColWidth="9.140625" defaultRowHeight="12"/>
  <cols>
    <col min="1" max="1" width="1" style="12" customWidth="1"/>
    <col min="2" max="2" width="58.85546875" style="12" customWidth="1"/>
    <col min="3" max="3" width="12.140625" style="12" customWidth="1"/>
    <col min="4" max="4" width="11.7109375" style="12" customWidth="1"/>
    <col min="5" max="5" width="2.28515625" style="12" customWidth="1"/>
    <col min="6" max="6" width="2.7109375" style="12" customWidth="1"/>
    <col min="7" max="7" width="2.5703125" style="12" customWidth="1"/>
    <col min="8" max="14" width="13.42578125" style="12" customWidth="1"/>
    <col min="15" max="16384" width="9.140625" style="12"/>
  </cols>
  <sheetData>
    <row r="1" spans="1:13" s="177" customFormat="1" ht="12.75" thickBot="1">
      <c r="A1" s="176"/>
      <c r="B1" s="176"/>
      <c r="C1" s="176"/>
      <c r="D1" s="176"/>
      <c r="E1" s="176"/>
      <c r="F1" s="176"/>
      <c r="G1" s="176"/>
      <c r="H1" s="176"/>
      <c r="I1" s="176"/>
      <c r="J1" s="176"/>
      <c r="K1" s="176"/>
      <c r="M1" s="174"/>
    </row>
    <row r="2" spans="1:13" ht="15" customHeight="1"/>
    <row r="3" spans="1:13" ht="15" customHeight="1">
      <c r="A3" s="19"/>
      <c r="B3" s="127"/>
      <c r="C3" s="19"/>
      <c r="D3" s="19"/>
      <c r="E3" s="19"/>
      <c r="F3" s="19"/>
      <c r="G3" s="19"/>
      <c r="H3" s="19"/>
      <c r="I3" s="19"/>
      <c r="J3" s="19"/>
      <c r="K3" s="19"/>
    </row>
    <row r="4" spans="1:13" s="13" customFormat="1" ht="15" customHeight="1">
      <c r="A4" s="19"/>
      <c r="B4" s="19"/>
      <c r="C4" s="123"/>
      <c r="D4" s="123"/>
      <c r="E4" s="123"/>
      <c r="F4" s="123"/>
      <c r="G4" s="123"/>
      <c r="H4" s="123"/>
      <c r="I4" s="123"/>
      <c r="J4" s="123"/>
      <c r="K4" s="79"/>
      <c r="L4" s="133"/>
      <c r="M4" s="133"/>
    </row>
    <row r="5" spans="1:13" s="13" customFormat="1" ht="15" customHeight="1">
      <c r="A5" s="19"/>
      <c r="B5" s="19"/>
      <c r="C5" s="123"/>
      <c r="D5" s="123"/>
      <c r="E5" s="123"/>
      <c r="F5" s="123"/>
      <c r="G5" s="123"/>
      <c r="H5" s="123"/>
      <c r="I5" s="123"/>
      <c r="J5" s="123"/>
      <c r="K5" s="79"/>
      <c r="L5" s="133"/>
      <c r="M5" s="133"/>
    </row>
    <row r="6" spans="1:13" s="13" customFormat="1" ht="37.5" customHeight="1" thickBot="1">
      <c r="A6" s="179"/>
      <c r="B6" s="179" t="s">
        <v>164</v>
      </c>
      <c r="C6" s="179"/>
      <c r="D6" s="179"/>
      <c r="E6" s="179"/>
      <c r="F6" s="179"/>
      <c r="G6" s="179"/>
      <c r="H6" s="179"/>
      <c r="I6" s="179"/>
      <c r="J6" s="179"/>
      <c r="K6" s="179"/>
      <c r="L6" s="133"/>
      <c r="M6" s="133"/>
    </row>
    <row r="7" spans="1:13" s="13" customFormat="1">
      <c r="B7" s="128"/>
      <c r="C7" s="128"/>
      <c r="D7" s="123"/>
      <c r="E7" s="123"/>
      <c r="F7" s="123"/>
      <c r="G7" s="123"/>
      <c r="H7" s="123"/>
      <c r="I7" s="123"/>
      <c r="J7" s="123"/>
      <c r="K7" s="79"/>
      <c r="L7" s="133"/>
      <c r="M7" s="133"/>
    </row>
    <row r="8" spans="1:13" s="4" customFormat="1" ht="12.75">
      <c r="A8" s="2"/>
      <c r="B8" s="226" t="s">
        <v>205</v>
      </c>
      <c r="C8" s="226"/>
      <c r="D8" s="226"/>
      <c r="E8" s="226"/>
      <c r="F8" s="226"/>
      <c r="G8" s="226"/>
      <c r="H8" s="201">
        <v>62185</v>
      </c>
      <c r="I8" s="224"/>
      <c r="J8" s="224"/>
      <c r="K8" s="225"/>
      <c r="L8" s="3"/>
      <c r="M8" s="3"/>
    </row>
    <row r="9" spans="1:13" s="13" customFormat="1">
      <c r="A9" s="19"/>
      <c r="B9" s="56" t="s">
        <v>206</v>
      </c>
      <c r="C9" s="12"/>
      <c r="D9" s="123"/>
      <c r="E9" s="123"/>
      <c r="F9" s="123"/>
      <c r="G9" s="158"/>
      <c r="H9" s="57">
        <v>-2206</v>
      </c>
      <c r="I9" s="123"/>
      <c r="J9" s="123"/>
      <c r="K9" s="79"/>
      <c r="L9" s="133"/>
      <c r="M9" s="133"/>
    </row>
    <row r="10" spans="1:13" s="13" customFormat="1">
      <c r="A10" s="19"/>
      <c r="B10" s="56" t="s">
        <v>207</v>
      </c>
      <c r="C10" s="12"/>
      <c r="D10" s="123"/>
      <c r="E10" s="123"/>
      <c r="F10" s="123"/>
      <c r="G10" s="158"/>
      <c r="H10" s="57">
        <v>-1174</v>
      </c>
      <c r="I10" s="123"/>
      <c r="J10" s="123"/>
      <c r="K10" s="79"/>
      <c r="L10" s="133"/>
      <c r="M10" s="133"/>
    </row>
    <row r="11" spans="1:13" s="13" customFormat="1">
      <c r="A11" s="19"/>
      <c r="B11" s="56" t="s">
        <v>208</v>
      </c>
      <c r="C11" s="12"/>
      <c r="D11" s="123"/>
      <c r="E11" s="123"/>
      <c r="F11" s="123"/>
      <c r="G11" s="158"/>
      <c r="H11" s="57">
        <v>-495</v>
      </c>
      <c r="I11" s="123"/>
      <c r="J11" s="123"/>
      <c r="K11" s="79"/>
      <c r="L11" s="133"/>
      <c r="M11" s="133"/>
    </row>
    <row r="12" spans="1:13" s="13" customFormat="1">
      <c r="A12" s="19"/>
      <c r="B12" s="11" t="s">
        <v>209</v>
      </c>
      <c r="C12" s="12"/>
      <c r="D12" s="123"/>
      <c r="E12" s="123"/>
      <c r="F12" s="123"/>
      <c r="G12" s="158"/>
      <c r="H12" s="57">
        <v>-157</v>
      </c>
      <c r="I12" s="123"/>
      <c r="J12" s="123"/>
      <c r="K12" s="79"/>
      <c r="L12" s="133"/>
      <c r="M12" s="133"/>
    </row>
    <row r="13" spans="1:13" s="13" customFormat="1">
      <c r="A13" s="19"/>
      <c r="B13" s="11" t="s">
        <v>210</v>
      </c>
      <c r="C13" s="12"/>
      <c r="D13" s="123"/>
      <c r="E13" s="123"/>
      <c r="F13" s="123"/>
      <c r="G13" s="158"/>
      <c r="H13" s="57">
        <v>-1310</v>
      </c>
      <c r="I13" s="123"/>
      <c r="J13" s="123"/>
      <c r="K13" s="79"/>
      <c r="L13" s="133"/>
      <c r="M13" s="133"/>
    </row>
    <row r="14" spans="1:13" s="13" customFormat="1">
      <c r="A14" s="19"/>
      <c r="B14" s="11" t="s">
        <v>211</v>
      </c>
      <c r="C14" s="12"/>
      <c r="D14" s="123"/>
      <c r="E14" s="123"/>
      <c r="F14" s="123"/>
      <c r="G14" s="158"/>
      <c r="H14" s="57">
        <v>-344</v>
      </c>
      <c r="I14" s="123"/>
      <c r="J14" s="123"/>
      <c r="K14" s="79"/>
      <c r="L14" s="133"/>
      <c r="M14" s="133"/>
    </row>
    <row r="15" spans="1:13" s="13" customFormat="1">
      <c r="A15" s="19"/>
      <c r="B15" s="11" t="s">
        <v>212</v>
      </c>
      <c r="C15" s="12"/>
      <c r="D15" s="123"/>
      <c r="E15" s="123"/>
      <c r="F15" s="123"/>
      <c r="G15" s="158"/>
      <c r="H15" s="57">
        <v>-141</v>
      </c>
      <c r="I15" s="123"/>
      <c r="J15" s="123"/>
      <c r="K15" s="79"/>
      <c r="L15" s="133"/>
      <c r="M15" s="133"/>
    </row>
    <row r="16" spans="1:13" s="13" customFormat="1">
      <c r="A16" s="19"/>
      <c r="B16" s="11" t="s">
        <v>213</v>
      </c>
      <c r="C16" s="12"/>
      <c r="D16" s="123"/>
      <c r="E16" s="123"/>
      <c r="F16" s="123"/>
      <c r="G16" s="158"/>
      <c r="H16" s="57">
        <v>-127</v>
      </c>
      <c r="I16" s="123"/>
      <c r="J16" s="123"/>
      <c r="K16" s="79"/>
      <c r="L16" s="133"/>
      <c r="M16" s="133"/>
    </row>
    <row r="17" spans="1:13" s="13" customFormat="1">
      <c r="A17" s="19"/>
      <c r="B17" s="11" t="s">
        <v>214</v>
      </c>
      <c r="C17" s="12"/>
      <c r="D17" s="123"/>
      <c r="E17" s="123"/>
      <c r="F17" s="123"/>
      <c r="G17" s="158"/>
      <c r="H17" s="57">
        <v>1060</v>
      </c>
      <c r="I17" s="123"/>
      <c r="J17" s="123"/>
      <c r="K17" s="79"/>
      <c r="L17" s="133"/>
      <c r="M17" s="133"/>
    </row>
    <row r="18" spans="1:13" s="162" customFormat="1">
      <c r="A18" s="159"/>
      <c r="B18" s="11" t="s">
        <v>215</v>
      </c>
      <c r="C18" s="12"/>
      <c r="D18" s="123"/>
      <c r="E18" s="123"/>
      <c r="F18" s="123"/>
      <c r="G18" s="158"/>
      <c r="H18" s="57">
        <v>1731</v>
      </c>
      <c r="I18" s="160"/>
      <c r="J18" s="160"/>
      <c r="K18" s="161"/>
      <c r="L18" s="38"/>
    </row>
    <row r="19" spans="1:13" s="13" customFormat="1">
      <c r="A19" s="19"/>
      <c r="B19" s="11" t="s">
        <v>216</v>
      </c>
      <c r="C19" s="12"/>
      <c r="D19" s="123"/>
      <c r="E19" s="123"/>
      <c r="F19" s="123"/>
      <c r="G19" s="158"/>
      <c r="H19" s="57">
        <v>-27</v>
      </c>
      <c r="I19" s="123"/>
      <c r="J19" s="123"/>
      <c r="K19" s="79"/>
      <c r="L19" s="133"/>
      <c r="M19" s="133"/>
    </row>
    <row r="20" spans="1:13" s="13" customFormat="1">
      <c r="A20" s="19"/>
      <c r="B20" s="11" t="s">
        <v>217</v>
      </c>
      <c r="C20" s="12"/>
      <c r="D20" s="123"/>
      <c r="E20" s="123"/>
      <c r="F20" s="123"/>
      <c r="G20" s="158"/>
      <c r="H20" s="57">
        <v>3994</v>
      </c>
      <c r="I20" s="123"/>
      <c r="J20" s="123"/>
      <c r="K20" s="79"/>
      <c r="L20" s="133"/>
      <c r="M20" s="133"/>
    </row>
    <row r="21" spans="1:13" s="162" customFormat="1" ht="12.75">
      <c r="A21" s="159"/>
      <c r="B21" s="226" t="s">
        <v>218</v>
      </c>
      <c r="C21" s="226"/>
      <c r="D21" s="226"/>
      <c r="E21" s="226"/>
      <c r="F21" s="226"/>
      <c r="G21" s="226"/>
      <c r="H21" s="201">
        <v>62989</v>
      </c>
      <c r="I21" s="149"/>
      <c r="J21" s="149"/>
      <c r="K21" s="79"/>
      <c r="L21" s="38"/>
    </row>
    <row r="22" spans="1:13" s="162" customFormat="1" ht="12" customHeight="1">
      <c r="A22" s="159"/>
      <c r="B22" s="11"/>
      <c r="C22" s="11"/>
      <c r="D22" s="11"/>
      <c r="E22" s="11"/>
      <c r="F22" s="11"/>
      <c r="G22" s="11"/>
      <c r="H22" s="11"/>
      <c r="I22" s="149"/>
      <c r="J22" s="149"/>
      <c r="K22" s="149"/>
      <c r="L22" s="38"/>
    </row>
    <row r="23" spans="1:13" s="164" customFormat="1" ht="15" customHeight="1">
      <c r="A23" s="163"/>
      <c r="B23" s="496" t="s">
        <v>219</v>
      </c>
      <c r="C23" s="496"/>
      <c r="D23" s="496"/>
      <c r="E23" s="496"/>
      <c r="F23" s="496"/>
      <c r="G23" s="496"/>
      <c r="H23" s="496"/>
      <c r="I23" s="496"/>
      <c r="J23" s="496"/>
      <c r="K23" s="496"/>
      <c r="L23" s="45"/>
    </row>
    <row r="24" spans="1:13" s="164" customFormat="1" ht="27" customHeight="1">
      <c r="A24" s="163"/>
      <c r="B24" s="497" t="s">
        <v>220</v>
      </c>
      <c r="C24" s="497" t="s">
        <v>220</v>
      </c>
      <c r="D24" s="497" t="s">
        <v>220</v>
      </c>
      <c r="E24" s="497" t="s">
        <v>220</v>
      </c>
      <c r="F24" s="497" t="s">
        <v>220</v>
      </c>
      <c r="G24" s="497" t="s">
        <v>220</v>
      </c>
      <c r="H24" s="497" t="s">
        <v>220</v>
      </c>
      <c r="I24" s="497" t="s">
        <v>220</v>
      </c>
      <c r="J24" s="497" t="s">
        <v>220</v>
      </c>
      <c r="K24" s="497" t="s">
        <v>220</v>
      </c>
      <c r="L24" s="45"/>
    </row>
    <row r="25" spans="1:13" s="164" customFormat="1" ht="15" customHeight="1">
      <c r="A25" s="163"/>
      <c r="B25" s="496" t="s">
        <v>221</v>
      </c>
      <c r="C25" s="496"/>
      <c r="D25" s="496"/>
      <c r="E25" s="496"/>
      <c r="F25" s="496"/>
      <c r="G25" s="496"/>
      <c r="H25" s="496"/>
      <c r="I25" s="496"/>
      <c r="J25" s="496"/>
      <c r="K25" s="496"/>
      <c r="L25" s="45"/>
    </row>
    <row r="26" spans="1:13" s="162" customFormat="1" ht="15" customHeight="1">
      <c r="A26" s="159"/>
      <c r="B26" s="496" t="s">
        <v>222</v>
      </c>
      <c r="C26" s="496"/>
      <c r="D26" s="496"/>
      <c r="E26" s="496"/>
      <c r="F26" s="496"/>
      <c r="G26" s="496"/>
      <c r="H26" s="496"/>
      <c r="I26" s="496"/>
      <c r="J26" s="496"/>
      <c r="K26" s="496"/>
      <c r="L26" s="38"/>
    </row>
    <row r="27" spans="1:13" s="162" customFormat="1" ht="23.25" customHeight="1">
      <c r="A27" s="159"/>
      <c r="B27" s="496" t="s">
        <v>223</v>
      </c>
      <c r="C27" s="496"/>
      <c r="D27" s="496"/>
      <c r="E27" s="496"/>
      <c r="F27" s="496"/>
      <c r="G27" s="496"/>
      <c r="H27" s="496"/>
      <c r="I27" s="496"/>
      <c r="J27" s="496"/>
      <c r="K27" s="496"/>
      <c r="L27" s="38"/>
    </row>
    <row r="28" spans="1:13" s="162" customFormat="1" ht="31.5" customHeight="1">
      <c r="A28" s="159"/>
      <c r="B28" s="497" t="s">
        <v>224</v>
      </c>
      <c r="C28" s="497"/>
      <c r="D28" s="497"/>
      <c r="E28" s="497"/>
      <c r="F28" s="497"/>
      <c r="G28" s="497"/>
      <c r="H28" s="497"/>
      <c r="I28" s="497"/>
      <c r="J28" s="497"/>
      <c r="K28" s="497"/>
      <c r="L28" s="38"/>
    </row>
    <row r="29" spans="1:13" s="162" customFormat="1" ht="15.75" customHeight="1">
      <c r="A29" s="159"/>
      <c r="B29" s="496"/>
      <c r="C29" s="496"/>
      <c r="D29" s="496"/>
      <c r="E29" s="496"/>
      <c r="F29" s="496"/>
      <c r="G29" s="496"/>
      <c r="H29" s="496"/>
      <c r="I29" s="496"/>
      <c r="J29" s="496"/>
      <c r="K29" s="496"/>
      <c r="L29" s="38"/>
    </row>
    <row r="30" spans="1:13" s="162" customFormat="1" ht="3.75" customHeight="1">
      <c r="A30" s="159"/>
      <c r="B30" s="496"/>
      <c r="C30" s="496"/>
      <c r="D30" s="496"/>
      <c r="E30" s="496"/>
      <c r="F30" s="496"/>
      <c r="G30" s="496"/>
      <c r="H30" s="496"/>
      <c r="I30" s="496"/>
      <c r="J30" s="496"/>
      <c r="K30" s="496"/>
      <c r="L30" s="38"/>
    </row>
    <row r="31" spans="1:13" s="167" customFormat="1" ht="11.25" customHeight="1">
      <c r="A31" s="166"/>
      <c r="B31" s="498"/>
      <c r="C31" s="496"/>
      <c r="D31" s="496"/>
      <c r="E31" s="496"/>
      <c r="F31" s="496"/>
      <c r="G31" s="496"/>
      <c r="H31" s="496"/>
      <c r="I31" s="496"/>
      <c r="J31" s="496"/>
      <c r="K31" s="496"/>
      <c r="L31" s="38"/>
    </row>
    <row r="32" spans="1:13" s="162" customFormat="1" ht="6" customHeight="1">
      <c r="A32" s="159"/>
      <c r="L32" s="38"/>
    </row>
    <row r="33" spans="1:14" s="162" customFormat="1" ht="18">
      <c r="A33" s="159"/>
      <c r="B33" s="165"/>
      <c r="H33" s="495" t="s">
        <v>198</v>
      </c>
      <c r="I33" s="495"/>
      <c r="J33" s="495"/>
      <c r="K33" s="495"/>
      <c r="L33" s="188" t="s">
        <v>199</v>
      </c>
      <c r="M33" s="189"/>
      <c r="N33" s="189"/>
    </row>
    <row r="34" spans="1:14" s="165" customFormat="1" ht="18.75" thickBot="1">
      <c r="A34" s="159"/>
      <c r="C34" s="190" t="s">
        <v>200</v>
      </c>
      <c r="D34" s="220" t="s">
        <v>201</v>
      </c>
      <c r="E34" s="271"/>
      <c r="H34" s="191" t="s">
        <v>92</v>
      </c>
      <c r="I34" s="191" t="s">
        <v>93</v>
      </c>
      <c r="J34" s="191" t="s">
        <v>94</v>
      </c>
      <c r="K34" s="191" t="s">
        <v>95</v>
      </c>
      <c r="L34" s="451" t="s">
        <v>92</v>
      </c>
      <c r="M34" s="278" t="s">
        <v>93</v>
      </c>
      <c r="N34" s="368" t="s">
        <v>94</v>
      </c>
    </row>
    <row r="35" spans="1:14" s="162" customFormat="1" ht="27.75" customHeight="1" thickBot="1">
      <c r="A35" s="159"/>
      <c r="B35" s="179" t="s">
        <v>189</v>
      </c>
      <c r="C35" s="197"/>
      <c r="D35" s="227"/>
      <c r="E35" s="227"/>
      <c r="F35" s="227"/>
      <c r="G35" s="227"/>
      <c r="H35" s="227"/>
      <c r="I35" s="179"/>
      <c r="J35" s="179"/>
      <c r="K35" s="179"/>
      <c r="L35" s="280"/>
      <c r="M35" s="280"/>
      <c r="N35" s="329"/>
    </row>
    <row r="36" spans="1:14" s="162" customFormat="1">
      <c r="A36" s="159"/>
      <c r="B36" s="15"/>
      <c r="C36" s="239"/>
      <c r="H36" s="21"/>
      <c r="I36" s="12"/>
      <c r="J36" s="16"/>
      <c r="K36" s="16"/>
      <c r="L36" s="452"/>
      <c r="M36" s="281"/>
      <c r="N36" s="330"/>
    </row>
    <row r="37" spans="1:14" s="162" customFormat="1">
      <c r="A37" s="159"/>
      <c r="B37" s="11" t="s">
        <v>225</v>
      </c>
      <c r="C37" s="240">
        <v>62989000</v>
      </c>
      <c r="D37" s="235">
        <v>62186179.999999993</v>
      </c>
      <c r="E37" s="235"/>
      <c r="H37" s="230">
        <v>60659712</v>
      </c>
      <c r="I37" s="230">
        <v>61355786</v>
      </c>
      <c r="J37" s="230">
        <v>62186179.999999993</v>
      </c>
      <c r="K37" s="230">
        <v>62185000</v>
      </c>
      <c r="L37" s="297">
        <v>61669000</v>
      </c>
      <c r="M37" s="297">
        <v>62200000</v>
      </c>
      <c r="N37" s="348">
        <v>62989000</v>
      </c>
    </row>
    <row r="38" spans="1:14" s="162" customFormat="1">
      <c r="A38" s="159"/>
      <c r="B38" s="11" t="s">
        <v>21</v>
      </c>
      <c r="C38" s="240">
        <v>0</v>
      </c>
      <c r="D38" s="235">
        <v>-1</v>
      </c>
      <c r="E38" s="235"/>
      <c r="H38" s="230">
        <v>8</v>
      </c>
      <c r="I38" s="230">
        <v>8</v>
      </c>
      <c r="J38" s="230">
        <v>-1</v>
      </c>
      <c r="K38" s="230">
        <v>0</v>
      </c>
      <c r="L38" s="297">
        <v>0</v>
      </c>
      <c r="M38" s="297">
        <v>0</v>
      </c>
      <c r="N38" s="348">
        <v>0</v>
      </c>
    </row>
    <row r="39" spans="1:14" s="162" customFormat="1">
      <c r="A39" s="159"/>
      <c r="B39" s="11" t="s">
        <v>226</v>
      </c>
      <c r="C39" s="240">
        <v>2295000</v>
      </c>
      <c r="D39" s="235">
        <v>2204682</v>
      </c>
      <c r="E39" s="235"/>
      <c r="H39" s="230">
        <v>2116474</v>
      </c>
      <c r="I39" s="230">
        <v>2169999</v>
      </c>
      <c r="J39" s="230">
        <v>2204682</v>
      </c>
      <c r="K39" s="230">
        <v>2234000</v>
      </c>
      <c r="L39" s="297">
        <v>2204000</v>
      </c>
      <c r="M39" s="297">
        <v>2263000</v>
      </c>
      <c r="N39" s="348">
        <v>2295000</v>
      </c>
    </row>
    <row r="40" spans="1:14" s="162" customFormat="1">
      <c r="A40" s="159"/>
      <c r="B40" s="11" t="s">
        <v>227</v>
      </c>
      <c r="C40" s="240">
        <v>5015</v>
      </c>
      <c r="D40" s="235">
        <v>18137</v>
      </c>
      <c r="E40" s="235"/>
      <c r="H40" s="230">
        <v>11582</v>
      </c>
      <c r="I40" s="230">
        <v>4218</v>
      </c>
      <c r="J40" s="230">
        <v>18137</v>
      </c>
      <c r="K40" s="230">
        <v>18106</v>
      </c>
      <c r="L40" s="297">
        <v>4854</v>
      </c>
      <c r="M40" s="297">
        <v>4995</v>
      </c>
      <c r="N40" s="348">
        <v>5015</v>
      </c>
    </row>
    <row r="41" spans="1:14" s="162" customFormat="1">
      <c r="A41" s="159"/>
      <c r="B41" s="11" t="s">
        <v>228</v>
      </c>
      <c r="C41" s="240">
        <v>6099696</v>
      </c>
      <c r="D41" s="235">
        <v>6594696</v>
      </c>
      <c r="E41" s="235"/>
      <c r="H41" s="230">
        <v>6841368</v>
      </c>
      <c r="I41" s="230">
        <v>6841367</v>
      </c>
      <c r="J41" s="230">
        <v>6594696</v>
      </c>
      <c r="K41" s="230">
        <v>6594696</v>
      </c>
      <c r="L41" s="297">
        <v>6594696</v>
      </c>
      <c r="M41" s="297">
        <v>6099696</v>
      </c>
      <c r="N41" s="348">
        <v>6099696</v>
      </c>
    </row>
    <row r="42" spans="1:14" s="162" customFormat="1">
      <c r="A42" s="159"/>
      <c r="B42" s="59"/>
      <c r="C42" s="433"/>
      <c r="D42" s="272"/>
      <c r="E42" s="272"/>
      <c r="F42" s="434"/>
      <c r="G42" s="136"/>
      <c r="H42" s="435"/>
      <c r="I42" s="435"/>
      <c r="J42" s="435"/>
      <c r="K42" s="435"/>
      <c r="L42" s="437"/>
      <c r="M42" s="437"/>
      <c r="N42" s="436"/>
    </row>
    <row r="43" spans="1:14" s="162" customFormat="1" ht="12" customHeight="1">
      <c r="A43" s="159"/>
      <c r="B43" s="228" t="s">
        <v>229</v>
      </c>
      <c r="C43" s="242">
        <v>54589289</v>
      </c>
      <c r="D43" s="237">
        <v>53368665.999999993</v>
      </c>
      <c r="E43" s="272"/>
      <c r="G43" s="14"/>
      <c r="H43" s="232">
        <v>51690280</v>
      </c>
      <c r="I43" s="232">
        <v>52340194</v>
      </c>
      <c r="J43" s="232">
        <v>53368665.999999993</v>
      </c>
      <c r="K43" s="232">
        <v>53338198</v>
      </c>
      <c r="L43" s="299">
        <v>52865450</v>
      </c>
      <c r="M43" s="299">
        <v>53832309</v>
      </c>
      <c r="N43" s="349">
        <v>54589289</v>
      </c>
    </row>
    <row r="44" spans="1:14" s="162" customFormat="1" ht="12" customHeight="1">
      <c r="A44" s="159"/>
      <c r="B44" s="11"/>
      <c r="C44" s="241"/>
      <c r="D44" s="236"/>
      <c r="E44" s="236"/>
      <c r="H44" s="231"/>
      <c r="I44" s="231"/>
      <c r="J44" s="231"/>
      <c r="K44" s="231"/>
      <c r="L44" s="298"/>
      <c r="M44" s="298"/>
      <c r="N44" s="350"/>
    </row>
    <row r="45" spans="1:14" s="14" customFormat="1">
      <c r="A45" s="127"/>
      <c r="B45" s="11"/>
      <c r="C45" s="240"/>
      <c r="D45" s="235"/>
      <c r="E45" s="235"/>
      <c r="F45" s="162"/>
      <c r="G45" s="162"/>
      <c r="H45" s="230"/>
      <c r="I45" s="230"/>
      <c r="J45" s="230"/>
      <c r="K45" s="230"/>
      <c r="L45" s="297"/>
      <c r="M45" s="297"/>
      <c r="N45" s="348"/>
    </row>
    <row r="46" spans="1:14" s="14" customFormat="1">
      <c r="A46" s="150"/>
      <c r="B46" s="11" t="s">
        <v>230</v>
      </c>
      <c r="C46" s="240">
        <v>2983000</v>
      </c>
      <c r="D46" s="235">
        <v>2983000</v>
      </c>
      <c r="E46" s="235"/>
      <c r="F46" s="162"/>
      <c r="G46" s="162"/>
      <c r="H46" s="230">
        <v>2983000</v>
      </c>
      <c r="I46" s="230">
        <v>2983000</v>
      </c>
      <c r="J46" s="230">
        <v>2983000</v>
      </c>
      <c r="K46" s="230">
        <v>2983000</v>
      </c>
      <c r="L46" s="297">
        <v>2983000</v>
      </c>
      <c r="M46" s="297">
        <v>2983000</v>
      </c>
      <c r="N46" s="348">
        <v>2983000</v>
      </c>
    </row>
    <row r="47" spans="1:14">
      <c r="A47" s="150"/>
      <c r="B47" s="11" t="s">
        <v>231</v>
      </c>
      <c r="C47" s="240">
        <v>2065433</v>
      </c>
      <c r="D47" s="235">
        <v>915000</v>
      </c>
      <c r="E47" s="235"/>
      <c r="F47" s="162"/>
      <c r="G47" s="162"/>
      <c r="H47" s="230">
        <v>862000</v>
      </c>
      <c r="I47" s="230">
        <v>913000</v>
      </c>
      <c r="J47" s="230">
        <v>915000</v>
      </c>
      <c r="K47" s="230">
        <v>2056592</v>
      </c>
      <c r="L47" s="297">
        <v>2065399</v>
      </c>
      <c r="M47" s="297">
        <v>2056366</v>
      </c>
      <c r="N47" s="348">
        <v>2065433</v>
      </c>
    </row>
    <row r="48" spans="1:14" s="162" customFormat="1">
      <c r="A48" s="150"/>
      <c r="B48" s="11"/>
      <c r="C48" s="239"/>
      <c r="H48" s="168"/>
      <c r="I48" s="168"/>
      <c r="J48" s="168"/>
      <c r="K48" s="168"/>
      <c r="L48" s="300"/>
      <c r="M48" s="300"/>
      <c r="N48" s="351"/>
    </row>
    <row r="49" spans="1:14" s="162" customFormat="1">
      <c r="A49" s="150"/>
      <c r="B49" s="228" t="s">
        <v>232</v>
      </c>
      <c r="C49" s="242">
        <v>49540856</v>
      </c>
      <c r="D49" s="237">
        <v>49470665.999999993</v>
      </c>
      <c r="E49" s="272"/>
      <c r="G49" s="14"/>
      <c r="H49" s="232">
        <v>47845280</v>
      </c>
      <c r="I49" s="232">
        <v>48444194</v>
      </c>
      <c r="J49" s="232">
        <v>49470665.999999993</v>
      </c>
      <c r="K49" s="232">
        <v>48298606</v>
      </c>
      <c r="L49" s="299">
        <v>47817051</v>
      </c>
      <c r="M49" s="299">
        <v>48792943</v>
      </c>
      <c r="N49" s="349">
        <v>49540856</v>
      </c>
    </row>
    <row r="50" spans="1:14" s="162" customFormat="1">
      <c r="A50" s="150"/>
      <c r="B50" s="56"/>
      <c r="C50" s="238"/>
      <c r="D50" s="230"/>
      <c r="E50" s="234"/>
      <c r="H50" s="230"/>
      <c r="I50" s="230"/>
      <c r="J50" s="230"/>
      <c r="K50" s="230"/>
      <c r="L50" s="297"/>
      <c r="M50" s="297"/>
      <c r="N50" s="348"/>
    </row>
    <row r="51" spans="1:14" s="162" customFormat="1">
      <c r="A51" s="150"/>
      <c r="B51" s="228" t="s">
        <v>233</v>
      </c>
      <c r="C51" s="242">
        <v>48509908.333333336</v>
      </c>
      <c r="D51" s="237">
        <v>48122747</v>
      </c>
      <c r="E51" s="272"/>
      <c r="G51" s="14"/>
      <c r="H51" s="232">
        <v>47266074</v>
      </c>
      <c r="I51" s="232">
        <v>48144737</v>
      </c>
      <c r="J51" s="232">
        <v>48957430</v>
      </c>
      <c r="K51" s="232">
        <v>48884636</v>
      </c>
      <c r="L51" s="299">
        <v>48057828.5</v>
      </c>
      <c r="M51" s="299">
        <v>48304997</v>
      </c>
      <c r="N51" s="349">
        <v>49166899.5</v>
      </c>
    </row>
    <row r="52" spans="1:14" s="14" customFormat="1">
      <c r="A52" s="127"/>
      <c r="B52" s="11"/>
      <c r="C52" s="229"/>
      <c r="D52" s="235"/>
      <c r="E52" s="235"/>
      <c r="F52" s="162"/>
      <c r="G52" s="162"/>
      <c r="H52" s="230"/>
      <c r="I52" s="230"/>
      <c r="J52" s="230"/>
      <c r="K52" s="230"/>
      <c r="L52" s="297"/>
      <c r="M52" s="297"/>
      <c r="N52" s="297"/>
    </row>
    <row r="53" spans="1:14" s="14" customFormat="1">
      <c r="A53" s="127"/>
      <c r="B53" s="11"/>
      <c r="C53" s="229"/>
      <c r="D53" s="235"/>
      <c r="E53" s="235"/>
      <c r="F53" s="162"/>
      <c r="G53" s="162"/>
      <c r="H53" s="230"/>
      <c r="I53" s="230"/>
      <c r="J53" s="230"/>
      <c r="K53" s="230"/>
      <c r="L53" s="297"/>
      <c r="M53" s="297"/>
      <c r="N53" s="297"/>
    </row>
    <row r="54" spans="1:14" s="14" customFormat="1">
      <c r="A54" s="127"/>
      <c r="B54" s="11"/>
      <c r="C54" s="229"/>
      <c r="D54" s="235"/>
      <c r="E54" s="235"/>
      <c r="F54" s="162"/>
      <c r="G54" s="162"/>
      <c r="H54" s="230"/>
      <c r="I54" s="230"/>
      <c r="J54" s="230"/>
      <c r="K54" s="230"/>
      <c r="L54" s="297"/>
      <c r="M54" s="297"/>
      <c r="N54" s="297"/>
    </row>
  </sheetData>
  <mergeCells count="10">
    <mergeCell ref="B23:K23"/>
    <mergeCell ref="H33:K33"/>
    <mergeCell ref="B28:K28"/>
    <mergeCell ref="B29:K29"/>
    <mergeCell ref="B24:K24"/>
    <mergeCell ref="B25:K25"/>
    <mergeCell ref="B26:K26"/>
    <mergeCell ref="B27:K27"/>
    <mergeCell ref="B30:K30"/>
    <mergeCell ref="B31:K31"/>
  </mergeCells>
  <hyperlinks>
    <hyperlink ref="H6" location="Index!A1" display="Back" xr:uid="{7A47868C-6361-4A37-ABD3-C3DAD50800F5}"/>
  </hyperlinks>
  <printOptions horizontalCentered="1" verticalCentered="1"/>
  <pageMargins left="0" right="0" top="0" bottom="0" header="0" footer="0"/>
  <pageSetup paperSize="9" scale="80" orientation="landscape" r:id="rId1"/>
  <headerFooter scaleWithDoc="0" alignWithMargins="0">
    <oddHeader>&amp;C&amp;"UniCredit"&amp;10&amp;K666666UniCredit - Public&amp;1#</oddHeader>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14" id="{51174A7D-B5E8-4B05-AFD3-19C947DEF694}">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M1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I29"/>
  <sheetViews>
    <sheetView showGridLines="0" zoomScale="80" zoomScaleNormal="80" zoomScaleSheetLayoutView="50" workbookViewId="0">
      <selection activeCell="B1" sqref="B1"/>
    </sheetView>
  </sheetViews>
  <sheetFormatPr defaultColWidth="9.140625" defaultRowHeight="12"/>
  <cols>
    <col min="1" max="1" width="1" style="12" customWidth="1"/>
    <col min="2" max="2" width="79.42578125" style="12" customWidth="1"/>
    <col min="3" max="9" width="13.140625" style="12" customWidth="1"/>
    <col min="10" max="16384" width="9.140625" style="12"/>
  </cols>
  <sheetData>
    <row r="1" spans="1:9" s="177" customFormat="1">
      <c r="A1" s="176"/>
      <c r="B1" s="176"/>
      <c r="C1" s="176"/>
      <c r="D1" s="176"/>
      <c r="E1" s="176"/>
      <c r="F1" s="176"/>
      <c r="G1" s="176"/>
      <c r="H1" s="176"/>
      <c r="I1" s="176"/>
    </row>
    <row r="2" spans="1:9" s="177" customFormat="1">
      <c r="A2" s="176"/>
      <c r="B2" s="176"/>
      <c r="C2" s="176"/>
      <c r="D2" s="176"/>
      <c r="E2" s="176"/>
      <c r="F2" s="176"/>
      <c r="G2" s="176"/>
      <c r="H2" s="176"/>
      <c r="I2" s="176"/>
    </row>
    <row r="3" spans="1:9" s="177" customFormat="1">
      <c r="A3" s="176"/>
      <c r="B3" s="176"/>
      <c r="C3" s="176"/>
      <c r="D3" s="176"/>
      <c r="E3" s="176"/>
      <c r="F3" s="176"/>
      <c r="G3" s="176"/>
      <c r="H3" s="176"/>
      <c r="I3" s="176"/>
    </row>
    <row r="4" spans="1:9" s="177" customFormat="1">
      <c r="A4" s="176"/>
      <c r="B4" s="176"/>
      <c r="C4" s="176"/>
      <c r="D4" s="176"/>
      <c r="E4" s="176"/>
      <c r="F4" s="176"/>
      <c r="G4" s="176"/>
      <c r="H4" s="176"/>
      <c r="I4" s="176"/>
    </row>
    <row r="5" spans="1:9" s="177" customFormat="1">
      <c r="A5" s="176"/>
      <c r="B5" s="176"/>
      <c r="C5" s="176"/>
      <c r="D5" s="176"/>
      <c r="E5" s="176"/>
      <c r="F5" s="176"/>
      <c r="G5" s="176"/>
      <c r="H5" s="176"/>
      <c r="I5" s="176"/>
    </row>
    <row r="6" spans="1:9" s="177" customFormat="1">
      <c r="A6" s="176"/>
      <c r="B6" s="176"/>
      <c r="C6" s="176"/>
      <c r="D6" s="176"/>
      <c r="E6" s="176"/>
      <c r="F6" s="176"/>
      <c r="G6" s="176"/>
      <c r="H6" s="176"/>
      <c r="I6" s="176"/>
    </row>
    <row r="7" spans="1:9" s="177" customFormat="1">
      <c r="A7" s="176"/>
      <c r="B7" s="176"/>
      <c r="C7" s="176"/>
      <c r="D7" s="176"/>
      <c r="E7" s="176"/>
      <c r="F7" s="176"/>
      <c r="G7" s="176"/>
      <c r="H7" s="176"/>
      <c r="I7" s="176"/>
    </row>
    <row r="8" spans="1:9" ht="23.25" thickBot="1">
      <c r="A8" s="179"/>
      <c r="B8" s="179" t="s">
        <v>172</v>
      </c>
      <c r="C8" s="179"/>
      <c r="D8" s="179"/>
      <c r="E8" s="179"/>
      <c r="F8" s="179"/>
      <c r="G8" s="179"/>
      <c r="H8" s="179"/>
      <c r="I8" s="179"/>
    </row>
    <row r="9" spans="1:9">
      <c r="A9" s="19"/>
      <c r="B9" s="127"/>
      <c r="C9" s="19"/>
      <c r="D9" s="19"/>
      <c r="E9" s="19"/>
      <c r="F9" s="19"/>
      <c r="G9" s="19"/>
      <c r="H9" s="19"/>
      <c r="I9" s="19"/>
    </row>
    <row r="10" spans="1:9" s="167" customFormat="1" ht="12.75">
      <c r="A10" s="166"/>
      <c r="B10" s="233"/>
      <c r="C10" s="233"/>
      <c r="D10" s="233"/>
      <c r="E10" s="233"/>
      <c r="F10" s="233"/>
      <c r="G10" s="233"/>
      <c r="H10" s="233"/>
      <c r="I10" s="233"/>
    </row>
    <row r="11" spans="1:9" s="162" customFormat="1" ht="18">
      <c r="A11" s="159"/>
      <c r="C11" s="495" t="s">
        <v>198</v>
      </c>
      <c r="D11" s="495"/>
      <c r="E11" s="495"/>
      <c r="F11" s="495"/>
      <c r="G11" s="188" t="s">
        <v>199</v>
      </c>
      <c r="H11" s="189"/>
      <c r="I11" s="189"/>
    </row>
    <row r="12" spans="1:9" s="162" customFormat="1" ht="18.75" thickBot="1">
      <c r="A12" s="159"/>
      <c r="B12" s="165"/>
      <c r="C12" s="191" t="s">
        <v>135</v>
      </c>
      <c r="D12" s="191" t="s">
        <v>133</v>
      </c>
      <c r="E12" s="191" t="s">
        <v>136</v>
      </c>
      <c r="F12" s="191" t="s">
        <v>137</v>
      </c>
      <c r="G12" s="278" t="s">
        <v>135</v>
      </c>
      <c r="H12" s="278" t="s">
        <v>133</v>
      </c>
      <c r="I12" s="368" t="s">
        <v>136</v>
      </c>
    </row>
    <row r="13" spans="1:9" s="165" customFormat="1">
      <c r="A13" s="159"/>
      <c r="C13" s="114"/>
      <c r="D13" s="114"/>
      <c r="E13" s="114"/>
      <c r="F13" s="114"/>
      <c r="G13" s="301"/>
      <c r="H13" s="301"/>
      <c r="I13" s="352"/>
    </row>
    <row r="14" spans="1:9" s="162" customFormat="1" ht="12.75">
      <c r="A14" s="159"/>
      <c r="B14" s="226" t="s">
        <v>165</v>
      </c>
      <c r="C14" s="226"/>
      <c r="D14" s="226"/>
      <c r="E14" s="226"/>
      <c r="F14" s="226"/>
      <c r="G14" s="302"/>
      <c r="H14" s="302"/>
      <c r="I14" s="353"/>
    </row>
    <row r="15" spans="1:9" s="162" customFormat="1" ht="12.75">
      <c r="A15" s="159"/>
      <c r="B15" s="233"/>
      <c r="C15" s="233"/>
      <c r="D15" s="233"/>
      <c r="E15" s="233"/>
      <c r="F15" s="233"/>
      <c r="G15" s="303"/>
      <c r="H15" s="303"/>
      <c r="I15" s="354"/>
    </row>
    <row r="16" spans="1:9" s="162" customFormat="1">
      <c r="A16" s="159"/>
      <c r="B16" s="228" t="s">
        <v>234</v>
      </c>
      <c r="C16" s="442">
        <v>2243550408</v>
      </c>
      <c r="D16" s="442">
        <v>2243550408</v>
      </c>
      <c r="E16" s="442">
        <v>2243550408</v>
      </c>
      <c r="F16" s="442">
        <v>2226129520</v>
      </c>
      <c r="G16" s="471">
        <v>2184404611</v>
      </c>
      <c r="H16" s="471">
        <v>2184404611</v>
      </c>
      <c r="I16" s="469">
        <v>2022218890</v>
      </c>
    </row>
    <row r="17" spans="1:9" s="162" customFormat="1">
      <c r="A17" s="159"/>
      <c r="B17" s="11" t="s">
        <v>235</v>
      </c>
      <c r="C17" s="443">
        <v>-4760</v>
      </c>
      <c r="D17" s="443">
        <v>-17420888</v>
      </c>
      <c r="E17" s="443">
        <v>-17420888</v>
      </c>
      <c r="F17" s="443">
        <v>-15048642</v>
      </c>
      <c r="G17" s="472">
        <v>0</v>
      </c>
      <c r="H17" s="472">
        <v>-103391064</v>
      </c>
      <c r="I17" s="468">
        <v>-16175421</v>
      </c>
    </row>
    <row r="18" spans="1:9" s="162" customFormat="1">
      <c r="A18" s="159"/>
      <c r="B18" s="11" t="s">
        <v>236</v>
      </c>
      <c r="C18" s="443">
        <v>-9675640</v>
      </c>
      <c r="D18" s="443">
        <v>-9675640</v>
      </c>
      <c r="E18" s="443">
        <v>-9675640</v>
      </c>
      <c r="F18" s="443">
        <v>-9675640</v>
      </c>
      <c r="G18" s="472">
        <v>-9675640</v>
      </c>
      <c r="H18" s="472">
        <v>-9675640</v>
      </c>
      <c r="I18" s="468">
        <v>-9675640</v>
      </c>
    </row>
    <row r="19" spans="1:9" s="162" customFormat="1">
      <c r="A19" s="159"/>
      <c r="B19" s="228" t="s">
        <v>96</v>
      </c>
      <c r="C19" s="442">
        <v>2233870008</v>
      </c>
      <c r="D19" s="442">
        <v>2216453880</v>
      </c>
      <c r="E19" s="442">
        <v>2216453880</v>
      </c>
      <c r="F19" s="442">
        <v>2201405238</v>
      </c>
      <c r="G19" s="471">
        <v>2174728971</v>
      </c>
      <c r="H19" s="471">
        <v>2071337907</v>
      </c>
      <c r="I19" s="469">
        <v>1996367829</v>
      </c>
    </row>
    <row r="20" spans="1:9" s="162" customFormat="1">
      <c r="A20" s="159"/>
      <c r="B20" s="11" t="s">
        <v>237</v>
      </c>
      <c r="C20" s="443">
        <v>11487860.9586601</v>
      </c>
      <c r="D20" s="443">
        <v>13798273.9587896</v>
      </c>
      <c r="E20" s="443">
        <v>15163431.6792609</v>
      </c>
      <c r="F20" s="443">
        <v>14935292.2559547</v>
      </c>
      <c r="G20" s="472">
        <v>12272551.212550603</v>
      </c>
      <c r="H20" s="472">
        <v>16258222.839355856</v>
      </c>
      <c r="I20" s="468">
        <v>18567709</v>
      </c>
    </row>
    <row r="21" spans="1:9" s="162" customFormat="1">
      <c r="A21" s="159"/>
      <c r="B21" s="228" t="s">
        <v>97</v>
      </c>
      <c r="C21" s="442">
        <v>2245357868.9586601</v>
      </c>
      <c r="D21" s="442">
        <v>2230252153.9587898</v>
      </c>
      <c r="E21" s="442">
        <v>2231617311.6792607</v>
      </c>
      <c r="F21" s="442">
        <v>2216340530.2559547</v>
      </c>
      <c r="G21" s="471">
        <v>2187001522.2125506</v>
      </c>
      <c r="H21" s="471">
        <v>2087596129.8393559</v>
      </c>
      <c r="I21" s="469">
        <v>2014935538</v>
      </c>
    </row>
    <row r="22" spans="1:9" s="162" customFormat="1">
      <c r="A22" s="159"/>
      <c r="B22" s="59" t="s">
        <v>238</v>
      </c>
      <c r="C22" s="444">
        <v>2227721149</v>
      </c>
      <c r="D22" s="444">
        <v>2228043134.0695581</v>
      </c>
      <c r="E22" s="444">
        <v>2224137598</v>
      </c>
      <c r="F22" s="444">
        <v>2221699263.3763008</v>
      </c>
      <c r="G22" s="473">
        <v>2179745874.10111</v>
      </c>
      <c r="H22" s="473">
        <v>2161608605.0994473</v>
      </c>
      <c r="I22" s="470">
        <v>2112175325</v>
      </c>
    </row>
    <row r="23" spans="1:9" s="162" customFormat="1">
      <c r="A23" s="159"/>
      <c r="B23" s="11" t="s">
        <v>239</v>
      </c>
      <c r="C23" s="443">
        <v>2237460816</v>
      </c>
      <c r="D23" s="443">
        <v>2240919445.7393036</v>
      </c>
      <c r="E23" s="443">
        <v>2238653381</v>
      </c>
      <c r="F23" s="443">
        <v>2236029198.5192485</v>
      </c>
      <c r="G23" s="472">
        <v>2189698411.2496758</v>
      </c>
      <c r="H23" s="472">
        <v>2174309384.1594472</v>
      </c>
      <c r="I23" s="468">
        <v>2128057404</v>
      </c>
    </row>
    <row r="24" spans="1:9" s="162" customFormat="1" ht="12" customHeight="1">
      <c r="A24" s="159"/>
      <c r="B24" s="11"/>
      <c r="C24" s="175"/>
      <c r="D24" s="175"/>
      <c r="E24" s="175"/>
      <c r="F24" s="175"/>
      <c r="G24" s="304"/>
      <c r="H24" s="304"/>
      <c r="I24" s="355"/>
    </row>
    <row r="25" spans="1:9" s="162" customFormat="1" ht="12" customHeight="1">
      <c r="A25" s="159"/>
      <c r="B25" s="11" t="s">
        <v>240</v>
      </c>
      <c r="C25" s="11"/>
      <c r="D25" s="11"/>
      <c r="E25" s="11"/>
      <c r="F25" s="11"/>
      <c r="G25" s="11"/>
      <c r="H25" s="11"/>
      <c r="I25" s="11"/>
    </row>
    <row r="26" spans="1:9" s="162" customFormat="1" ht="12" customHeight="1">
      <c r="A26" s="159"/>
      <c r="B26" s="15"/>
      <c r="C26" s="160"/>
      <c r="D26" s="160"/>
      <c r="E26" s="160"/>
      <c r="F26" s="160"/>
      <c r="G26" s="160"/>
      <c r="H26" s="160"/>
      <c r="I26" s="160"/>
    </row>
    <row r="27" spans="1:9" s="162" customFormat="1" ht="29.25" customHeight="1">
      <c r="A27" s="159"/>
      <c r="B27" s="497"/>
      <c r="C27" s="497"/>
      <c r="D27" s="497"/>
      <c r="E27" s="497"/>
      <c r="F27" s="497"/>
      <c r="G27" s="497"/>
      <c r="H27" s="160"/>
      <c r="I27" s="160"/>
    </row>
    <row r="28" spans="1:9" s="162" customFormat="1" ht="12" customHeight="1">
      <c r="A28" s="159"/>
      <c r="B28" s="51"/>
      <c r="C28" s="51"/>
      <c r="D28" s="51"/>
      <c r="E28" s="51"/>
      <c r="F28" s="51"/>
      <c r="G28" s="51"/>
      <c r="H28" s="160"/>
      <c r="I28" s="160"/>
    </row>
    <row r="29" spans="1:9" s="162" customFormat="1" ht="12" customHeight="1">
      <c r="A29" s="159"/>
      <c r="B29" s="15"/>
      <c r="C29" s="160"/>
      <c r="D29" s="160"/>
      <c r="E29" s="160"/>
      <c r="F29" s="160"/>
      <c r="G29" s="160"/>
      <c r="H29" s="160"/>
      <c r="I29" s="160"/>
    </row>
  </sheetData>
  <mergeCells count="2">
    <mergeCell ref="B27:G27"/>
    <mergeCell ref="C11:F11"/>
  </mergeCells>
  <hyperlinks>
    <hyperlink ref="G8" location="Index!A1" display="Back" xr:uid="{65B85118-CF48-4571-A610-E8D662D5B12B}"/>
  </hyperlinks>
  <printOptions horizontalCentered="1" verticalCentered="1"/>
  <pageMargins left="0" right="0" top="0" bottom="0" header="0" footer="0"/>
  <pageSetup paperSize="9" scale="86" orientation="landscape" r:id="rId1"/>
  <headerFooter scaleWithDoc="0" alignWithMargins="0">
    <oddHeader>&amp;C&amp;"UniCredit"&amp;10&amp;K666666UniCredit - Public&amp;1#</oddHeader>
    <oddFooter>&amp;R&amp;"UniCredit,Normale"&amp;6&amp;K03-049&amp;P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N50"/>
  <sheetViews>
    <sheetView showGridLines="0" zoomScale="80" zoomScaleNormal="80" zoomScaleSheetLayoutView="50" workbookViewId="0">
      <selection activeCell="B1" sqref="B1"/>
    </sheetView>
  </sheetViews>
  <sheetFormatPr defaultColWidth="9.140625" defaultRowHeight="12"/>
  <cols>
    <col min="1" max="1" width="0.85546875" style="12" customWidth="1"/>
    <col min="2" max="2" width="51.5703125" style="12" customWidth="1"/>
    <col min="3" max="4" width="13.85546875" style="12" customWidth="1"/>
    <col min="5" max="5" width="14.7109375" style="12" customWidth="1"/>
    <col min="6" max="7" width="2.85546875" style="12" customWidth="1"/>
    <col min="8" max="8" width="16.140625" style="12" customWidth="1"/>
    <col min="9" max="12" width="12.7109375" style="12" customWidth="1"/>
    <col min="13" max="14" width="12.7109375" style="141" customWidth="1"/>
    <col min="15" max="16384" width="9.140625" style="12"/>
  </cols>
  <sheetData>
    <row r="1" spans="1:14" ht="30.75" customHeight="1">
      <c r="A1" s="19"/>
      <c r="B1" s="19"/>
      <c r="C1" s="19"/>
      <c r="D1" s="19"/>
      <c r="E1" s="19"/>
      <c r="F1" s="19"/>
      <c r="G1" s="19"/>
      <c r="H1" s="19"/>
      <c r="I1" s="19"/>
      <c r="J1" s="19"/>
      <c r="K1" s="19"/>
      <c r="L1" s="19"/>
      <c r="M1" s="19"/>
      <c r="N1" s="19"/>
    </row>
    <row r="2" spans="1:14">
      <c r="A2" s="19"/>
      <c r="B2" s="19"/>
      <c r="C2" s="19"/>
      <c r="D2" s="19"/>
      <c r="E2" s="19"/>
      <c r="F2" s="19"/>
      <c r="G2" s="19"/>
      <c r="H2" s="19"/>
      <c r="I2" s="19"/>
      <c r="J2" s="19"/>
      <c r="K2" s="19"/>
      <c r="L2" s="19"/>
      <c r="M2" s="19"/>
      <c r="N2" s="19"/>
    </row>
    <row r="3" spans="1:14">
      <c r="A3" s="19"/>
      <c r="B3" s="19"/>
      <c r="C3" s="19"/>
      <c r="D3" s="19"/>
      <c r="E3" s="19"/>
      <c r="F3" s="19"/>
      <c r="G3" s="19"/>
      <c r="H3" s="19"/>
      <c r="I3" s="19"/>
      <c r="J3" s="19"/>
      <c r="K3" s="19"/>
      <c r="L3" s="19"/>
      <c r="M3" s="19"/>
      <c r="N3" s="19"/>
    </row>
    <row r="4" spans="1:14">
      <c r="A4" s="19"/>
      <c r="B4" s="19"/>
      <c r="C4" s="19"/>
      <c r="D4" s="19"/>
      <c r="E4" s="19"/>
      <c r="F4" s="19"/>
      <c r="G4" s="19"/>
      <c r="H4" s="19"/>
      <c r="I4" s="19"/>
      <c r="J4" s="19"/>
      <c r="K4" s="19"/>
      <c r="L4" s="19"/>
      <c r="M4" s="19"/>
      <c r="N4" s="19"/>
    </row>
    <row r="5" spans="1:14">
      <c r="A5" s="19"/>
      <c r="B5" s="19"/>
      <c r="C5" s="19"/>
      <c r="D5" s="19"/>
      <c r="E5" s="19"/>
      <c r="F5" s="19"/>
      <c r="G5" s="19"/>
      <c r="H5" s="19"/>
      <c r="I5" s="19"/>
      <c r="J5" s="19"/>
      <c r="K5" s="19"/>
      <c r="L5" s="19"/>
      <c r="M5" s="19"/>
      <c r="N5" s="19"/>
    </row>
    <row r="6" spans="1:14" ht="11.1" customHeight="1">
      <c r="A6" s="19"/>
      <c r="B6" s="19"/>
      <c r="C6" s="19"/>
      <c r="D6" s="19"/>
      <c r="E6" s="19"/>
      <c r="F6" s="19"/>
      <c r="G6" s="19"/>
      <c r="H6" s="19"/>
      <c r="I6" s="19"/>
      <c r="J6" s="19"/>
      <c r="K6" s="19"/>
      <c r="L6" s="19"/>
      <c r="M6" s="19"/>
      <c r="N6" s="19"/>
    </row>
    <row r="7" spans="1:14" ht="22.5">
      <c r="A7" s="19"/>
      <c r="B7" s="223" t="s">
        <v>46</v>
      </c>
      <c r="C7" s="223"/>
      <c r="D7" s="223"/>
      <c r="E7" s="223"/>
      <c r="F7" s="223"/>
      <c r="G7" s="223"/>
      <c r="H7" s="129"/>
      <c r="I7" s="154"/>
      <c r="J7" s="154"/>
      <c r="K7" s="154"/>
      <c r="L7" s="154"/>
      <c r="M7" s="154"/>
      <c r="N7" s="154"/>
    </row>
    <row r="8" spans="1:14" s="13" customFormat="1" ht="15" customHeight="1">
      <c r="A8" s="19"/>
      <c r="B8" s="154"/>
      <c r="C8" s="154"/>
      <c r="D8" s="154"/>
      <c r="E8" s="154"/>
      <c r="F8" s="154"/>
      <c r="G8" s="154"/>
      <c r="H8" s="188" t="s">
        <v>198</v>
      </c>
      <c r="I8" s="189"/>
      <c r="J8" s="189"/>
      <c r="K8" s="189"/>
      <c r="L8" s="188" t="s">
        <v>199</v>
      </c>
      <c r="M8" s="189"/>
      <c r="N8" s="189"/>
    </row>
    <row r="9" spans="1:14" s="33" customFormat="1" ht="20.45" customHeight="1" thickBot="1">
      <c r="A9" s="196"/>
      <c r="B9" s="179" t="s">
        <v>178</v>
      </c>
      <c r="C9" s="190" t="s">
        <v>200</v>
      </c>
      <c r="D9" s="220" t="s">
        <v>201</v>
      </c>
      <c r="E9" s="191" t="s">
        <v>153</v>
      </c>
      <c r="F9" s="179"/>
      <c r="G9" s="179"/>
      <c r="H9" s="191" t="s">
        <v>92</v>
      </c>
      <c r="I9" s="191" t="s">
        <v>93</v>
      </c>
      <c r="J9" s="191" t="s">
        <v>94</v>
      </c>
      <c r="K9" s="192" t="s">
        <v>95</v>
      </c>
      <c r="L9" s="451" t="s">
        <v>92</v>
      </c>
      <c r="M9" s="278" t="s">
        <v>93</v>
      </c>
      <c r="N9" s="368" t="s">
        <v>94</v>
      </c>
    </row>
    <row r="10" spans="1:14" s="250" customFormat="1">
      <c r="A10" s="249"/>
      <c r="B10" s="249"/>
      <c r="C10" s="257"/>
      <c r="D10" s="249"/>
      <c r="E10" s="249"/>
      <c r="F10" s="249"/>
      <c r="G10" s="249"/>
      <c r="H10" s="249"/>
      <c r="I10" s="249"/>
      <c r="J10" s="249"/>
      <c r="K10" s="249"/>
      <c r="L10" s="305"/>
      <c r="M10" s="305"/>
      <c r="N10" s="356"/>
    </row>
    <row r="11" spans="1:14" s="34" customFormat="1" ht="18" customHeight="1">
      <c r="A11" s="156"/>
      <c r="B11" s="67" t="s">
        <v>63</v>
      </c>
      <c r="C11" s="422">
        <v>3264847</v>
      </c>
      <c r="D11" s="400">
        <v>6692404</v>
      </c>
      <c r="E11" s="273">
        <v>-0.51215631931365768</v>
      </c>
      <c r="F11" s="67"/>
      <c r="G11" s="67"/>
      <c r="H11" s="400">
        <v>7596400</v>
      </c>
      <c r="I11" s="400">
        <v>7110224</v>
      </c>
      <c r="J11" s="400">
        <v>6692404</v>
      </c>
      <c r="K11" s="400">
        <v>4699932</v>
      </c>
      <c r="L11" s="404">
        <v>4789420</v>
      </c>
      <c r="M11" s="404">
        <v>3350452</v>
      </c>
      <c r="N11" s="403">
        <v>3264847</v>
      </c>
    </row>
    <row r="12" spans="1:14" s="13" customFormat="1" ht="18" customHeight="1">
      <c r="A12" s="11"/>
      <c r="B12" s="11" t="s">
        <v>34</v>
      </c>
      <c r="C12" s="423">
        <v>2537595</v>
      </c>
      <c r="D12" s="401">
        <v>5099008</v>
      </c>
      <c r="E12" s="104">
        <v>-0.50233555232704086</v>
      </c>
      <c r="F12" s="11"/>
      <c r="G12" s="11"/>
      <c r="H12" s="401">
        <v>5942492</v>
      </c>
      <c r="I12" s="401">
        <v>5520553</v>
      </c>
      <c r="J12" s="401">
        <v>5099008</v>
      </c>
      <c r="K12" s="401">
        <v>3481916</v>
      </c>
      <c r="L12" s="406">
        <v>3642384</v>
      </c>
      <c r="M12" s="406">
        <v>2513247</v>
      </c>
      <c r="N12" s="405">
        <v>2537595</v>
      </c>
    </row>
    <row r="13" spans="1:14" s="13" customFormat="1" ht="18" customHeight="1">
      <c r="A13" s="68"/>
      <c r="B13" s="68" t="s">
        <v>65</v>
      </c>
      <c r="C13" s="424">
        <v>0.77724775464210116</v>
      </c>
      <c r="D13" s="104">
        <v>0.76190977113754643</v>
      </c>
      <c r="E13" s="274">
        <v>1.5337983504554731</v>
      </c>
      <c r="F13" s="68"/>
      <c r="G13" s="68"/>
      <c r="H13" s="104">
        <v>0.78227739455531564</v>
      </c>
      <c r="I13" s="104">
        <v>0.77642462459691841</v>
      </c>
      <c r="J13" s="104">
        <v>0.76190977113754643</v>
      </c>
      <c r="K13" s="104">
        <v>0.74084391008210326</v>
      </c>
      <c r="L13" s="306">
        <v>0.76050628259789288</v>
      </c>
      <c r="M13" s="306">
        <v>0.75012177461429086</v>
      </c>
      <c r="N13" s="357">
        <v>0.77724775464210116</v>
      </c>
    </row>
    <row r="14" spans="1:14" s="34" customFormat="1" ht="18" customHeight="1">
      <c r="A14" s="156"/>
      <c r="B14" s="67" t="s">
        <v>64</v>
      </c>
      <c r="C14" s="422">
        <v>727252</v>
      </c>
      <c r="D14" s="400">
        <v>1593396</v>
      </c>
      <c r="E14" s="273">
        <v>-0.54358364148020955</v>
      </c>
      <c r="F14" s="67"/>
      <c r="G14" s="67"/>
      <c r="H14" s="400">
        <v>1653908</v>
      </c>
      <c r="I14" s="400">
        <v>1589671</v>
      </c>
      <c r="J14" s="400">
        <v>1593396</v>
      </c>
      <c r="K14" s="400">
        <v>1218016</v>
      </c>
      <c r="L14" s="404">
        <v>1147036</v>
      </c>
      <c r="M14" s="404">
        <v>837205</v>
      </c>
      <c r="N14" s="403">
        <v>727252</v>
      </c>
    </row>
    <row r="15" spans="1:14" s="13" customFormat="1" ht="6.95" customHeight="1">
      <c r="A15" s="11"/>
      <c r="B15" s="11"/>
      <c r="C15" s="260"/>
      <c r="D15" s="57"/>
      <c r="E15" s="57"/>
      <c r="F15" s="11"/>
      <c r="G15" s="11"/>
      <c r="H15" s="63"/>
      <c r="I15" s="63"/>
      <c r="J15" s="63"/>
      <c r="K15" s="63"/>
      <c r="L15" s="296"/>
      <c r="M15" s="296"/>
      <c r="N15" s="347"/>
    </row>
    <row r="16" spans="1:14" s="34" customFormat="1" ht="18" customHeight="1">
      <c r="A16" s="156"/>
      <c r="B16" s="67" t="s">
        <v>66</v>
      </c>
      <c r="C16" s="422">
        <v>9737616</v>
      </c>
      <c r="D16" s="400">
        <v>13082040</v>
      </c>
      <c r="E16" s="273">
        <v>-0.25565003623288107</v>
      </c>
      <c r="F16" s="67"/>
      <c r="G16" s="67"/>
      <c r="H16" s="400">
        <v>13680892</v>
      </c>
      <c r="I16" s="400">
        <v>13406733</v>
      </c>
      <c r="J16" s="400">
        <v>13082040</v>
      </c>
      <c r="K16" s="400">
        <v>11747211</v>
      </c>
      <c r="L16" s="404">
        <v>12242565</v>
      </c>
      <c r="M16" s="404">
        <v>9755582</v>
      </c>
      <c r="N16" s="403">
        <v>9737616</v>
      </c>
    </row>
    <row r="17" spans="1:14" s="13" customFormat="1" ht="18" customHeight="1">
      <c r="A17" s="11"/>
      <c r="B17" s="11" t="s">
        <v>34</v>
      </c>
      <c r="C17" s="423">
        <v>4141346</v>
      </c>
      <c r="D17" s="401">
        <v>6383917</v>
      </c>
      <c r="E17" s="104">
        <v>-0.35128448568488591</v>
      </c>
      <c r="F17" s="11"/>
      <c r="G17" s="11"/>
      <c r="H17" s="401">
        <v>6731062</v>
      </c>
      <c r="I17" s="401">
        <v>6538187</v>
      </c>
      <c r="J17" s="401">
        <v>6383917</v>
      </c>
      <c r="K17" s="401">
        <v>5458330</v>
      </c>
      <c r="L17" s="406">
        <v>5418672</v>
      </c>
      <c r="M17" s="406">
        <v>4192401</v>
      </c>
      <c r="N17" s="405">
        <v>4141346</v>
      </c>
    </row>
    <row r="18" spans="1:14" s="13" customFormat="1" ht="18" customHeight="1">
      <c r="A18" s="68"/>
      <c r="B18" s="68" t="s">
        <v>65</v>
      </c>
      <c r="C18" s="424">
        <v>0.42529362422999634</v>
      </c>
      <c r="D18" s="104">
        <v>0.48799094025090889</v>
      </c>
      <c r="E18" s="274">
        <v>-6.2697316020912552</v>
      </c>
      <c r="F18" s="68"/>
      <c r="G18" s="68"/>
      <c r="H18" s="104">
        <v>0.49200461490376507</v>
      </c>
      <c r="I18" s="104">
        <v>0.48767936230250875</v>
      </c>
      <c r="J18" s="104">
        <v>0.48799094025090889</v>
      </c>
      <c r="K18" s="104">
        <v>0.46464901328494057</v>
      </c>
      <c r="L18" s="306">
        <v>0.44260920811937693</v>
      </c>
      <c r="M18" s="306">
        <v>0.42974381231176162</v>
      </c>
      <c r="N18" s="357">
        <v>0.42529362422999634</v>
      </c>
    </row>
    <row r="19" spans="1:14" s="34" customFormat="1" ht="18" customHeight="1">
      <c r="A19" s="156"/>
      <c r="B19" s="67" t="s">
        <v>67</v>
      </c>
      <c r="C19" s="422">
        <v>5596270</v>
      </c>
      <c r="D19" s="400">
        <v>6698123</v>
      </c>
      <c r="E19" s="273">
        <v>-0.16450175668616418</v>
      </c>
      <c r="F19" s="67"/>
      <c r="G19" s="67"/>
      <c r="H19" s="400">
        <v>6949830</v>
      </c>
      <c r="I19" s="400">
        <v>6868546</v>
      </c>
      <c r="J19" s="400">
        <v>6698123</v>
      </c>
      <c r="K19" s="400">
        <v>6288881</v>
      </c>
      <c r="L19" s="404">
        <v>6823893</v>
      </c>
      <c r="M19" s="404">
        <v>5563181</v>
      </c>
      <c r="N19" s="403">
        <v>5596270</v>
      </c>
    </row>
    <row r="20" spans="1:14" s="13" customFormat="1">
      <c r="A20" s="11"/>
      <c r="B20" s="11"/>
      <c r="C20" s="260"/>
      <c r="D20" s="57"/>
      <c r="E20" s="57"/>
      <c r="F20" s="11"/>
      <c r="G20" s="11"/>
      <c r="H20" s="57"/>
      <c r="I20" s="57"/>
      <c r="J20" s="57"/>
      <c r="K20" s="57"/>
      <c r="L20" s="307"/>
      <c r="M20" s="307"/>
      <c r="N20" s="358"/>
    </row>
    <row r="21" spans="1:14" s="34" customFormat="1" ht="18" customHeight="1">
      <c r="A21" s="156"/>
      <c r="B21" s="67" t="s">
        <v>68</v>
      </c>
      <c r="C21" s="422">
        <v>779206</v>
      </c>
      <c r="D21" s="400">
        <v>906764</v>
      </c>
      <c r="E21" s="273">
        <v>-0.14067386883466926</v>
      </c>
      <c r="F21" s="67"/>
      <c r="G21" s="67"/>
      <c r="H21" s="400">
        <v>1146655</v>
      </c>
      <c r="I21" s="400">
        <v>1021243</v>
      </c>
      <c r="J21" s="400">
        <v>906764</v>
      </c>
      <c r="K21" s="400">
        <v>853881</v>
      </c>
      <c r="L21" s="404">
        <v>767592</v>
      </c>
      <c r="M21" s="404">
        <v>821230</v>
      </c>
      <c r="N21" s="403">
        <v>779206</v>
      </c>
    </row>
    <row r="22" spans="1:14" s="13" customFormat="1" ht="18" customHeight="1">
      <c r="A22" s="11"/>
      <c r="B22" s="11" t="s">
        <v>34</v>
      </c>
      <c r="C22" s="423">
        <v>260906</v>
      </c>
      <c r="D22" s="401">
        <v>334628</v>
      </c>
      <c r="E22" s="104">
        <v>-0.22031031473755935</v>
      </c>
      <c r="F22" s="11"/>
      <c r="G22" s="11"/>
      <c r="H22" s="401">
        <v>386141</v>
      </c>
      <c r="I22" s="401">
        <v>354307</v>
      </c>
      <c r="J22" s="401">
        <v>334628</v>
      </c>
      <c r="K22" s="401">
        <v>325083</v>
      </c>
      <c r="L22" s="406">
        <v>269897</v>
      </c>
      <c r="M22" s="406">
        <v>255088</v>
      </c>
      <c r="N22" s="405">
        <v>260906</v>
      </c>
    </row>
    <row r="23" spans="1:14" s="13" customFormat="1" ht="18" customHeight="1">
      <c r="A23" s="68"/>
      <c r="B23" s="68" t="s">
        <v>65</v>
      </c>
      <c r="C23" s="424">
        <v>0.33483571738410639</v>
      </c>
      <c r="D23" s="104">
        <v>0.36903538296624039</v>
      </c>
      <c r="E23" s="274">
        <v>-3.4199665582133996</v>
      </c>
      <c r="F23" s="68"/>
      <c r="G23" s="68"/>
      <c r="H23" s="104">
        <v>0.33675429837222182</v>
      </c>
      <c r="I23" s="104">
        <v>0.3469370169489534</v>
      </c>
      <c r="J23" s="104">
        <v>0.36903538296624039</v>
      </c>
      <c r="K23" s="104">
        <v>0.38071230066016226</v>
      </c>
      <c r="L23" s="306">
        <v>0.35161518098156314</v>
      </c>
      <c r="M23" s="306">
        <v>0.31061700132727738</v>
      </c>
      <c r="N23" s="357">
        <v>0.33483571738410639</v>
      </c>
    </row>
    <row r="24" spans="1:14" s="34" customFormat="1" ht="18" customHeight="1">
      <c r="A24" s="156"/>
      <c r="B24" s="67" t="s">
        <v>69</v>
      </c>
      <c r="C24" s="422">
        <v>518300</v>
      </c>
      <c r="D24" s="400">
        <v>572136</v>
      </c>
      <c r="E24" s="273">
        <v>-9.4096508522449218E-2</v>
      </c>
      <c r="F24" s="67"/>
      <c r="G24" s="67"/>
      <c r="H24" s="400">
        <v>760514</v>
      </c>
      <c r="I24" s="400">
        <v>666936</v>
      </c>
      <c r="J24" s="400">
        <v>572136</v>
      </c>
      <c r="K24" s="400">
        <v>528798</v>
      </c>
      <c r="L24" s="404">
        <v>497695</v>
      </c>
      <c r="M24" s="404">
        <v>566142</v>
      </c>
      <c r="N24" s="403">
        <v>518300</v>
      </c>
    </row>
    <row r="25" spans="1:14" s="13" customFormat="1" ht="6.95" customHeight="1">
      <c r="A25" s="156"/>
      <c r="B25" s="11"/>
      <c r="C25" s="260"/>
      <c r="D25" s="57"/>
      <c r="E25" s="57"/>
      <c r="F25" s="11"/>
      <c r="G25" s="11"/>
      <c r="H25" s="63"/>
      <c r="I25" s="63"/>
      <c r="J25" s="63"/>
      <c r="K25" s="63"/>
      <c r="L25" s="296"/>
      <c r="M25" s="296"/>
      <c r="N25" s="347"/>
    </row>
    <row r="26" spans="1:14" s="14" customFormat="1" ht="18" customHeight="1">
      <c r="A26" s="156"/>
      <c r="B26" s="184" t="s">
        <v>70</v>
      </c>
      <c r="C26" s="425">
        <v>13781669</v>
      </c>
      <c r="D26" s="381">
        <v>20681208</v>
      </c>
      <c r="E26" s="275">
        <v>-0.33361392622713337</v>
      </c>
      <c r="F26" s="184"/>
      <c r="G26" s="184"/>
      <c r="H26" s="381">
        <v>22423947</v>
      </c>
      <c r="I26" s="381">
        <v>21538200</v>
      </c>
      <c r="J26" s="381">
        <v>20681208</v>
      </c>
      <c r="K26" s="381">
        <v>17301024</v>
      </c>
      <c r="L26" s="399">
        <v>17799577</v>
      </c>
      <c r="M26" s="399">
        <v>13927264</v>
      </c>
      <c r="N26" s="380">
        <v>13781669</v>
      </c>
    </row>
    <row r="27" spans="1:14" s="13" customFormat="1" ht="18" customHeight="1">
      <c r="A27" s="156"/>
      <c r="B27" s="11" t="s">
        <v>34</v>
      </c>
      <c r="C27" s="426">
        <v>6939847</v>
      </c>
      <c r="D27" s="63">
        <v>11817553</v>
      </c>
      <c r="E27" s="104">
        <v>-0.41275093075529257</v>
      </c>
      <c r="F27" s="11"/>
      <c r="G27" s="11"/>
      <c r="H27" s="63">
        <v>13059695</v>
      </c>
      <c r="I27" s="63">
        <v>12413047</v>
      </c>
      <c r="J27" s="63">
        <v>11817553</v>
      </c>
      <c r="K27" s="63">
        <v>9265329</v>
      </c>
      <c r="L27" s="296">
        <v>9330953</v>
      </c>
      <c r="M27" s="296">
        <v>6960736</v>
      </c>
      <c r="N27" s="347">
        <v>6939847</v>
      </c>
    </row>
    <row r="28" spans="1:14" s="13" customFormat="1" ht="18" customHeight="1">
      <c r="A28" s="156"/>
      <c r="B28" s="68" t="s">
        <v>65</v>
      </c>
      <c r="C28" s="424">
        <v>0.50355635445895564</v>
      </c>
      <c r="D28" s="104">
        <v>0.57141502566000979</v>
      </c>
      <c r="E28" s="274">
        <v>-6.785867120105415</v>
      </c>
      <c r="F28" s="68"/>
      <c r="G28" s="68"/>
      <c r="H28" s="104">
        <v>0.58239947677364734</v>
      </c>
      <c r="I28" s="104">
        <v>0.57632703754259873</v>
      </c>
      <c r="J28" s="104">
        <v>0.57141502566000979</v>
      </c>
      <c r="K28" s="104">
        <v>0.53553645148402773</v>
      </c>
      <c r="L28" s="306">
        <v>0.5242233003626996</v>
      </c>
      <c r="M28" s="306">
        <v>0.49979206253288516</v>
      </c>
      <c r="N28" s="357">
        <v>0.50355635445895564</v>
      </c>
    </row>
    <row r="29" spans="1:14" ht="18" customHeight="1">
      <c r="A29" s="156"/>
      <c r="B29" s="184" t="s">
        <v>71</v>
      </c>
      <c r="C29" s="425">
        <v>6841822</v>
      </c>
      <c r="D29" s="381">
        <v>8863655</v>
      </c>
      <c r="E29" s="275">
        <v>-0.22810375629466628</v>
      </c>
      <c r="F29" s="184"/>
      <c r="G29" s="184"/>
      <c r="H29" s="381">
        <v>9364252</v>
      </c>
      <c r="I29" s="381">
        <v>9125153</v>
      </c>
      <c r="J29" s="381">
        <v>8863655</v>
      </c>
      <c r="K29" s="381">
        <v>8035695</v>
      </c>
      <c r="L29" s="399">
        <v>8468624</v>
      </c>
      <c r="M29" s="399">
        <v>6966528</v>
      </c>
      <c r="N29" s="380">
        <v>6841822</v>
      </c>
    </row>
    <row r="30" spans="1:14">
      <c r="A30" s="156"/>
      <c r="B30" s="59"/>
      <c r="C30" s="244"/>
      <c r="D30" s="58"/>
      <c r="E30" s="58"/>
      <c r="F30" s="59"/>
      <c r="G30" s="59"/>
      <c r="H30" s="9"/>
      <c r="I30" s="9"/>
      <c r="J30" s="9"/>
      <c r="K30" s="9"/>
      <c r="L30" s="311"/>
      <c r="M30" s="311"/>
      <c r="N30" s="362"/>
    </row>
    <row r="31" spans="1:14" s="34" customFormat="1" ht="18" customHeight="1">
      <c r="A31" s="156"/>
      <c r="B31" s="254" t="s">
        <v>168</v>
      </c>
      <c r="C31" s="427">
        <v>460572083</v>
      </c>
      <c r="D31" s="402">
        <v>435104029</v>
      </c>
      <c r="E31" s="275">
        <v>5.853325251557262E-2</v>
      </c>
      <c r="F31" s="254"/>
      <c r="G31" s="254"/>
      <c r="H31" s="402">
        <v>441009679</v>
      </c>
      <c r="I31" s="402">
        <v>433226602</v>
      </c>
      <c r="J31" s="402">
        <v>435104029</v>
      </c>
      <c r="K31" s="402">
        <v>445630380</v>
      </c>
      <c r="L31" s="408">
        <v>452754976</v>
      </c>
      <c r="M31" s="408">
        <v>460639315</v>
      </c>
      <c r="N31" s="407">
        <v>460572083</v>
      </c>
    </row>
    <row r="32" spans="1:14" s="13" customFormat="1" ht="18" customHeight="1">
      <c r="A32" s="156"/>
      <c r="B32" s="11" t="s">
        <v>34</v>
      </c>
      <c r="C32" s="423">
        <v>5631851</v>
      </c>
      <c r="D32" s="401">
        <v>4156649</v>
      </c>
      <c r="E32" s="104">
        <v>0.35490174898097004</v>
      </c>
      <c r="F32" s="11"/>
      <c r="G32" s="11"/>
      <c r="H32" s="401">
        <v>3683318</v>
      </c>
      <c r="I32" s="401">
        <v>3950596</v>
      </c>
      <c r="J32" s="401">
        <v>4156649</v>
      </c>
      <c r="K32" s="401">
        <v>4677071</v>
      </c>
      <c r="L32" s="406">
        <v>5461513</v>
      </c>
      <c r="M32" s="406">
        <v>5696370</v>
      </c>
      <c r="N32" s="405">
        <v>5631851</v>
      </c>
    </row>
    <row r="33" spans="1:14" s="13" customFormat="1" ht="18" customHeight="1">
      <c r="A33" s="156"/>
      <c r="B33" s="68" t="s">
        <v>65</v>
      </c>
      <c r="C33" s="424">
        <v>1.2227946955265198E-2</v>
      </c>
      <c r="D33" s="104">
        <v>9.5532303149507263E-3</v>
      </c>
      <c r="E33" s="274">
        <v>0.26747166403144723</v>
      </c>
      <c r="F33" s="68"/>
      <c r="G33" s="68"/>
      <c r="H33" s="104">
        <v>8.3520117026728569E-3</v>
      </c>
      <c r="I33" s="104">
        <v>9.1190060392459457E-3</v>
      </c>
      <c r="J33" s="104">
        <v>9.5532303149507263E-3</v>
      </c>
      <c r="K33" s="104">
        <v>1.0495404285497771E-2</v>
      </c>
      <c r="L33" s="306">
        <v>1.2062844782516537E-2</v>
      </c>
      <c r="M33" s="306">
        <v>1.2366226274020923E-2</v>
      </c>
      <c r="N33" s="357">
        <v>1.2227946955265198E-2</v>
      </c>
    </row>
    <row r="34" spans="1:14" s="34" customFormat="1" ht="18" customHeight="1">
      <c r="A34" s="156"/>
      <c r="B34" s="254" t="s">
        <v>169</v>
      </c>
      <c r="C34" s="427">
        <v>454940232</v>
      </c>
      <c r="D34" s="402">
        <v>430947380</v>
      </c>
      <c r="E34" s="275">
        <v>5.5674667287685997E-2</v>
      </c>
      <c r="F34" s="254"/>
      <c r="G34" s="254"/>
      <c r="H34" s="402">
        <v>437326361</v>
      </c>
      <c r="I34" s="402">
        <v>429276006</v>
      </c>
      <c r="J34" s="402">
        <v>430947380</v>
      </c>
      <c r="K34" s="402">
        <v>440953309</v>
      </c>
      <c r="L34" s="408">
        <v>447293463</v>
      </c>
      <c r="M34" s="408">
        <v>454942945</v>
      </c>
      <c r="N34" s="407">
        <v>454940232</v>
      </c>
    </row>
    <row r="35" spans="1:14" ht="11.1" customHeight="1">
      <c r="A35" s="19"/>
      <c r="B35" s="19"/>
      <c r="C35" s="258"/>
      <c r="D35" s="19"/>
      <c r="E35" s="19"/>
      <c r="F35" s="19"/>
      <c r="G35" s="19"/>
      <c r="H35" s="157"/>
      <c r="I35" s="157"/>
      <c r="J35" s="157"/>
      <c r="K35" s="157"/>
      <c r="L35" s="310"/>
      <c r="M35" s="310"/>
      <c r="N35" s="361"/>
    </row>
    <row r="36" spans="1:14" ht="18" customHeight="1">
      <c r="A36" s="59"/>
      <c r="B36" s="138"/>
      <c r="C36" s="322"/>
      <c r="D36" s="138"/>
      <c r="E36" s="138"/>
      <c r="F36" s="138"/>
      <c r="G36" s="138"/>
      <c r="H36" s="9"/>
      <c r="I36" s="9"/>
      <c r="J36" s="9"/>
      <c r="K36" s="9"/>
      <c r="L36" s="311"/>
      <c r="M36" s="311"/>
      <c r="N36" s="362"/>
    </row>
    <row r="37" spans="1:14" ht="15" customHeight="1">
      <c r="A37" s="11"/>
      <c r="B37" s="59"/>
      <c r="C37" s="321"/>
      <c r="D37" s="59"/>
      <c r="E37" s="59"/>
      <c r="F37" s="59"/>
      <c r="G37" s="59"/>
      <c r="H37" s="188" t="s">
        <v>198</v>
      </c>
      <c r="I37" s="189"/>
      <c r="J37" s="189"/>
      <c r="K37" s="189"/>
      <c r="L37" s="312" t="s">
        <v>199</v>
      </c>
      <c r="M37" s="313"/>
      <c r="N37" s="369"/>
    </row>
    <row r="38" spans="1:14" ht="23.25" thickBot="1">
      <c r="A38" s="196"/>
      <c r="B38" s="179" t="s">
        <v>167</v>
      </c>
      <c r="C38" s="190" t="s">
        <v>200</v>
      </c>
      <c r="D38" s="220" t="s">
        <v>201</v>
      </c>
      <c r="E38" s="191" t="s">
        <v>153</v>
      </c>
      <c r="F38" s="179"/>
      <c r="G38" s="179"/>
      <c r="H38" s="191" t="s">
        <v>92</v>
      </c>
      <c r="I38" s="191" t="s">
        <v>93</v>
      </c>
      <c r="J38" s="191" t="s">
        <v>94</v>
      </c>
      <c r="K38" s="192" t="s">
        <v>95</v>
      </c>
      <c r="L38" s="451" t="s">
        <v>92</v>
      </c>
      <c r="M38" s="278" t="s">
        <v>93</v>
      </c>
      <c r="N38" s="368" t="s">
        <v>94</v>
      </c>
    </row>
    <row r="39" spans="1:14" s="13" customFormat="1" ht="18" customHeight="1">
      <c r="A39" s="223"/>
      <c r="B39" s="223"/>
      <c r="C39" s="248"/>
      <c r="D39" s="223"/>
      <c r="E39" s="223"/>
      <c r="F39" s="223"/>
      <c r="G39" s="223"/>
      <c r="H39" s="249"/>
      <c r="I39" s="249"/>
      <c r="J39" s="249"/>
      <c r="K39" s="249"/>
      <c r="L39" s="305"/>
      <c r="M39" s="305"/>
      <c r="N39" s="356"/>
    </row>
    <row r="40" spans="1:14" ht="15.95" customHeight="1">
      <c r="A40" s="11"/>
      <c r="B40" s="59" t="s">
        <v>79</v>
      </c>
      <c r="C40" s="261">
        <v>6.8827262064114544E-3</v>
      </c>
      <c r="D40" s="69">
        <v>1.4683239948818263E-2</v>
      </c>
      <c r="E40" s="274">
        <v>-0.78005137424068083</v>
      </c>
      <c r="F40" s="59"/>
      <c r="G40" s="59"/>
      <c r="H40" s="69">
        <v>1.6391559813141398E-2</v>
      </c>
      <c r="I40" s="69">
        <v>1.5634947930732775E-2</v>
      </c>
      <c r="J40" s="69">
        <v>1.4683239948818263E-2</v>
      </c>
      <c r="K40" s="69">
        <v>1.0152545192203034E-2</v>
      </c>
      <c r="L40" s="314">
        <v>1.0178246006685647E-2</v>
      </c>
      <c r="M40" s="314">
        <v>7.0600251856336475E-3</v>
      </c>
      <c r="N40" s="363">
        <v>6.8827262064114544E-3</v>
      </c>
    </row>
    <row r="41" spans="1:14" ht="15.95" customHeight="1">
      <c r="A41" s="11"/>
      <c r="B41" s="67" t="s">
        <v>80</v>
      </c>
      <c r="C41" s="261">
        <v>1.574881469949891E-3</v>
      </c>
      <c r="D41" s="69">
        <v>3.6229104619896588E-3</v>
      </c>
      <c r="E41" s="274">
        <v>-0.20480289920397676</v>
      </c>
      <c r="F41" s="67"/>
      <c r="G41" s="67"/>
      <c r="H41" s="69">
        <v>3.7025806047104016E-3</v>
      </c>
      <c r="I41" s="69">
        <v>3.6260647750705421E-3</v>
      </c>
      <c r="J41" s="69">
        <v>3.6229104619896588E-3</v>
      </c>
      <c r="K41" s="69">
        <v>2.7127969485862954E-3</v>
      </c>
      <c r="L41" s="314">
        <v>2.5167429075775667E-3</v>
      </c>
      <c r="M41" s="314">
        <v>1.8124871840417959E-3</v>
      </c>
      <c r="N41" s="363">
        <v>1.574881469949891E-3</v>
      </c>
    </row>
    <row r="42" spans="1:14" ht="6.95" customHeight="1">
      <c r="A42" s="59"/>
      <c r="B42" s="59"/>
      <c r="C42" s="219"/>
      <c r="D42" s="54"/>
      <c r="E42" s="274"/>
      <c r="F42" s="59"/>
      <c r="G42" s="59"/>
      <c r="H42" s="54"/>
      <c r="I42" s="54"/>
      <c r="J42" s="54"/>
      <c r="K42" s="54"/>
      <c r="L42" s="290"/>
      <c r="M42" s="290"/>
      <c r="N42" s="341"/>
    </row>
    <row r="43" spans="1:14" ht="15.95" customHeight="1">
      <c r="A43" s="11"/>
      <c r="B43" s="67" t="s">
        <v>81</v>
      </c>
      <c r="C43" s="261">
        <v>2.0528173244005458E-2</v>
      </c>
      <c r="D43" s="69">
        <v>2.8702202129464758E-2</v>
      </c>
      <c r="E43" s="274">
        <v>-0.81740288854592991</v>
      </c>
      <c r="F43" s="67"/>
      <c r="G43" s="67"/>
      <c r="H43" s="69">
        <v>2.9520715011732878E-2</v>
      </c>
      <c r="I43" s="69">
        <v>2.9480586318551539E-2</v>
      </c>
      <c r="J43" s="69">
        <v>2.8702202129464758E-2</v>
      </c>
      <c r="K43" s="69">
        <v>2.5375705554855812E-2</v>
      </c>
      <c r="L43" s="314">
        <v>2.6017312810912276E-2</v>
      </c>
      <c r="M43" s="314">
        <v>2.0556824756932577E-2</v>
      </c>
      <c r="N43" s="363">
        <v>2.0528173244005458E-2</v>
      </c>
    </row>
    <row r="44" spans="1:14" ht="15.95" customHeight="1">
      <c r="A44" s="11"/>
      <c r="B44" s="67" t="s">
        <v>82</v>
      </c>
      <c r="C44" s="261">
        <v>1.2118855532657838E-2</v>
      </c>
      <c r="D44" s="69">
        <v>1.5229547389596535E-2</v>
      </c>
      <c r="E44" s="274">
        <v>-0.31106918569386977</v>
      </c>
      <c r="F44" s="67"/>
      <c r="G44" s="67"/>
      <c r="H44" s="69">
        <v>1.5558486786468468E-2</v>
      </c>
      <c r="I44" s="69">
        <v>1.5667262412506534E-2</v>
      </c>
      <c r="J44" s="69">
        <v>1.5229547389596535E-2</v>
      </c>
      <c r="K44" s="69">
        <v>1.4006759506297397E-2</v>
      </c>
      <c r="L44" s="314">
        <v>1.4972489363732442E-2</v>
      </c>
      <c r="M44" s="314">
        <v>1.2043877264236147E-2</v>
      </c>
      <c r="N44" s="363">
        <v>1.2118855532657838E-2</v>
      </c>
    </row>
    <row r="45" spans="1:14">
      <c r="A45" s="11"/>
      <c r="B45" s="59"/>
      <c r="C45" s="261"/>
      <c r="D45" s="69"/>
      <c r="E45" s="274"/>
      <c r="F45" s="59"/>
      <c r="G45" s="59"/>
      <c r="H45" s="69"/>
      <c r="I45" s="69"/>
      <c r="J45" s="69"/>
      <c r="K45" s="69"/>
      <c r="L45" s="314"/>
      <c r="M45" s="314"/>
      <c r="N45" s="363"/>
    </row>
    <row r="46" spans="1:14" ht="15.95" customHeight="1">
      <c r="A46" s="11"/>
      <c r="B46" s="67" t="s">
        <v>83</v>
      </c>
      <c r="C46" s="261">
        <v>1.6426685711131467E-3</v>
      </c>
      <c r="D46" s="69">
        <v>1.9894545202217683E-3</v>
      </c>
      <c r="E46" s="274">
        <v>-3.4678594910862164E-2</v>
      </c>
      <c r="F46" s="67"/>
      <c r="G46" s="67"/>
      <c r="H46" s="69">
        <v>2.4742593883336382E-3</v>
      </c>
      <c r="I46" s="69">
        <v>2.2456509288069307E-3</v>
      </c>
      <c r="J46" s="69">
        <v>1.9894545202217683E-3</v>
      </c>
      <c r="K46" s="69">
        <v>1.8445086952882548E-3</v>
      </c>
      <c r="L46" s="314">
        <v>1.631249756497415E-3</v>
      </c>
      <c r="M46" s="314">
        <v>1.7304842699426585E-3</v>
      </c>
      <c r="N46" s="363">
        <v>1.6426685711131467E-3</v>
      </c>
    </row>
    <row r="47" spans="1:14" ht="15.95" customHeight="1">
      <c r="A47" s="11"/>
      <c r="B47" s="67" t="s">
        <v>84</v>
      </c>
      <c r="C47" s="261">
        <v>1.1223909537203453E-3</v>
      </c>
      <c r="D47" s="69">
        <v>1.3008677692682268E-3</v>
      </c>
      <c r="E47" s="274">
        <v>-1.784768155478815E-2</v>
      </c>
      <c r="F47" s="67"/>
      <c r="G47" s="67"/>
      <c r="H47" s="69">
        <v>1.702552007736057E-3</v>
      </c>
      <c r="I47" s="69">
        <v>1.5212915985926944E-3</v>
      </c>
      <c r="J47" s="69">
        <v>1.3008677692682268E-3</v>
      </c>
      <c r="K47" s="69">
        <v>1.1777526738717191E-3</v>
      </c>
      <c r="L47" s="314">
        <v>1.0920061457415609E-3</v>
      </c>
      <c r="M47" s="314">
        <v>1.2256557466185588E-3</v>
      </c>
      <c r="N47" s="363">
        <v>1.1223909537203453E-3</v>
      </c>
    </row>
    <row r="48" spans="1:14" ht="6.95" customHeight="1">
      <c r="A48" s="59"/>
      <c r="B48" s="59"/>
      <c r="C48" s="219"/>
      <c r="D48" s="54"/>
      <c r="E48" s="274"/>
      <c r="F48" s="59"/>
      <c r="G48" s="59"/>
      <c r="H48" s="54"/>
      <c r="I48" s="54"/>
      <c r="J48" s="54"/>
      <c r="K48" s="54"/>
      <c r="L48" s="290"/>
      <c r="M48" s="290"/>
      <c r="N48" s="341"/>
    </row>
    <row r="49" spans="1:14" ht="18" customHeight="1">
      <c r="A49" s="127"/>
      <c r="B49" s="184" t="s">
        <v>77</v>
      </c>
      <c r="C49" s="428">
        <v>2.9053568021530057E-2</v>
      </c>
      <c r="D49" s="252">
        <v>4.5374896598504792E-2</v>
      </c>
      <c r="E49" s="276">
        <v>-1.6321328576974734</v>
      </c>
      <c r="F49" s="184"/>
      <c r="G49" s="184"/>
      <c r="H49" s="252">
        <v>4.8386534213207912E-2</v>
      </c>
      <c r="I49" s="252">
        <v>4.7361185178091243E-2</v>
      </c>
      <c r="J49" s="252">
        <v>4.5374896598504792E-2</v>
      </c>
      <c r="K49" s="252">
        <v>3.7372759442347102E-2</v>
      </c>
      <c r="L49" s="315">
        <v>3.7826808574095337E-2</v>
      </c>
      <c r="M49" s="315">
        <v>2.9347334212508885E-2</v>
      </c>
      <c r="N49" s="364">
        <v>2.9053568021530057E-2</v>
      </c>
    </row>
    <row r="50" spans="1:14" ht="18" customHeight="1">
      <c r="A50" s="127"/>
      <c r="B50" s="184" t="s">
        <v>78</v>
      </c>
      <c r="C50" s="429">
        <v>1.4816127956328074E-2</v>
      </c>
      <c r="D50" s="253">
        <v>2.015332562085442E-2</v>
      </c>
      <c r="E50" s="277">
        <v>-0.53371976645263453</v>
      </c>
      <c r="F50" s="184"/>
      <c r="G50" s="184"/>
      <c r="H50" s="253">
        <v>2.0963619398914925E-2</v>
      </c>
      <c r="I50" s="253">
        <v>2.0814618786169768E-2</v>
      </c>
      <c r="J50" s="253">
        <v>2.015332562085442E-2</v>
      </c>
      <c r="K50" s="253">
        <v>1.7897309128755413E-2</v>
      </c>
      <c r="L50" s="316">
        <v>1.858123841705157E-2</v>
      </c>
      <c r="M50" s="316">
        <v>1.5082020194896502E-2</v>
      </c>
      <c r="N50" s="365">
        <v>1.4816127956328074E-2</v>
      </c>
    </row>
  </sheetData>
  <hyperlinks>
    <hyperlink ref="B5" location="Index!A1" display="Back" xr:uid="{0233CF68-1F38-4807-A022-D04B54A40150}"/>
  </hyperlinks>
  <printOptions horizontalCentered="1" verticalCentered="1"/>
  <pageMargins left="0" right="0" top="0" bottom="0" header="0" footer="0"/>
  <pageSetup paperSize="9" scale="77" orientation="landscape" r:id="rId1"/>
  <headerFooter scaleWithDoc="0" alignWithMargins="0">
    <oddHeader>&amp;C&amp;"UniCredit"&amp;10&amp;K666666UniCredit - Public&amp;1#</oddHeader>
    <oddFooter>&amp;R&amp;"UniCredit,Normale"&amp;6&amp;K03-049&amp;P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C5458-8ABC-4F99-8633-FF0C9E2DCAC6}">
  <sheetPr codeName="Sheet15">
    <tabColor rgb="FF00B050"/>
    <pageSetUpPr fitToPage="1"/>
  </sheetPr>
  <dimension ref="A1:N50"/>
  <sheetViews>
    <sheetView showGridLines="0" zoomScale="80" zoomScaleNormal="80" zoomScaleSheetLayoutView="50" workbookViewId="0">
      <selection activeCell="B1" sqref="B1"/>
    </sheetView>
  </sheetViews>
  <sheetFormatPr defaultColWidth="9.140625" defaultRowHeight="12"/>
  <cols>
    <col min="1" max="1" width="1.5703125" style="12" customWidth="1"/>
    <col min="2" max="2" width="46.140625" style="12" bestFit="1" customWidth="1"/>
    <col min="3" max="4" width="12.28515625" style="12" customWidth="1"/>
    <col min="5" max="5" width="14.42578125" style="12" bestFit="1" customWidth="1"/>
    <col min="6" max="7" width="3.7109375" style="12" customWidth="1"/>
    <col min="8" max="8" width="9.85546875" style="12" bestFit="1" customWidth="1"/>
    <col min="9" max="13" width="12.7109375" style="12" customWidth="1"/>
    <col min="14" max="14" width="12.7109375" style="141" customWidth="1"/>
    <col min="15" max="16384" width="9.140625" style="12"/>
  </cols>
  <sheetData>
    <row r="1" spans="1:14">
      <c r="A1" s="19"/>
      <c r="B1" s="19"/>
      <c r="C1" s="19"/>
      <c r="D1" s="19"/>
      <c r="E1" s="19"/>
      <c r="F1" s="19"/>
      <c r="G1" s="19"/>
      <c r="H1" s="19"/>
      <c r="I1" s="19"/>
      <c r="J1" s="19"/>
      <c r="K1" s="19"/>
      <c r="L1" s="19"/>
      <c r="M1" s="19"/>
      <c r="N1" s="19"/>
    </row>
    <row r="2" spans="1:14">
      <c r="A2" s="19"/>
      <c r="B2" s="19"/>
      <c r="C2" s="19"/>
      <c r="D2" s="19"/>
      <c r="E2" s="19"/>
      <c r="F2" s="19"/>
      <c r="G2" s="19"/>
      <c r="H2" s="19"/>
      <c r="I2" s="19"/>
      <c r="J2" s="19"/>
      <c r="K2" s="19"/>
      <c r="L2" s="19"/>
      <c r="M2" s="19"/>
      <c r="N2" s="19"/>
    </row>
    <row r="3" spans="1:14">
      <c r="A3" s="19"/>
      <c r="B3" s="19"/>
      <c r="C3" s="19"/>
      <c r="D3" s="19"/>
      <c r="E3" s="19"/>
      <c r="F3" s="19"/>
      <c r="G3" s="19"/>
      <c r="H3" s="19"/>
      <c r="I3" s="19"/>
      <c r="J3" s="19"/>
      <c r="K3" s="19"/>
      <c r="L3" s="19"/>
      <c r="M3" s="19"/>
      <c r="N3" s="19"/>
    </row>
    <row r="4" spans="1:14">
      <c r="A4" s="19"/>
      <c r="B4" s="19"/>
      <c r="C4" s="19"/>
      <c r="D4" s="19"/>
      <c r="E4" s="19"/>
      <c r="F4" s="19"/>
      <c r="G4" s="19"/>
      <c r="H4" s="19"/>
      <c r="I4" s="19"/>
      <c r="J4" s="19"/>
      <c r="K4" s="19"/>
      <c r="L4" s="19"/>
      <c r="M4" s="19"/>
      <c r="N4" s="19"/>
    </row>
    <row r="5" spans="1:14">
      <c r="A5" s="19"/>
      <c r="B5" s="19"/>
      <c r="C5" s="19"/>
      <c r="D5" s="19"/>
      <c r="E5" s="19"/>
      <c r="F5" s="19"/>
      <c r="G5" s="19"/>
      <c r="H5" s="19"/>
      <c r="I5" s="19"/>
      <c r="J5" s="19"/>
      <c r="K5" s="19"/>
      <c r="L5" s="19"/>
      <c r="M5" s="19"/>
      <c r="N5" s="19"/>
    </row>
    <row r="6" spans="1:14" ht="11.1" customHeight="1">
      <c r="A6" s="19"/>
      <c r="B6" s="19"/>
      <c r="C6" s="19"/>
      <c r="D6" s="19"/>
      <c r="E6" s="19"/>
      <c r="F6" s="19"/>
      <c r="G6" s="19"/>
      <c r="H6" s="19"/>
      <c r="I6" s="19"/>
      <c r="J6" s="19"/>
      <c r="K6" s="19"/>
      <c r="L6" s="19"/>
      <c r="M6" s="19"/>
      <c r="N6" s="19"/>
    </row>
    <row r="7" spans="1:14" ht="15" customHeight="1">
      <c r="A7" s="19"/>
      <c r="B7" s="223" t="s">
        <v>46</v>
      </c>
      <c r="C7" s="223"/>
      <c r="D7" s="223"/>
      <c r="E7" s="223"/>
      <c r="F7" s="223"/>
      <c r="G7" s="223"/>
      <c r="H7" s="129"/>
      <c r="I7" s="154"/>
      <c r="J7" s="154"/>
      <c r="K7" s="154"/>
      <c r="L7" s="154"/>
      <c r="M7" s="154"/>
      <c r="N7" s="154"/>
    </row>
    <row r="8" spans="1:14" s="13" customFormat="1" ht="15" customHeight="1">
      <c r="A8" s="19"/>
      <c r="B8" s="154"/>
      <c r="C8" s="154"/>
      <c r="D8" s="154"/>
      <c r="E8" s="154"/>
      <c r="F8" s="154"/>
      <c r="G8" s="154"/>
      <c r="H8" s="188" t="s">
        <v>198</v>
      </c>
      <c r="I8" s="189"/>
      <c r="J8" s="189"/>
      <c r="K8" s="189"/>
      <c r="L8" s="188" t="s">
        <v>199</v>
      </c>
      <c r="M8" s="189"/>
      <c r="N8" s="189"/>
    </row>
    <row r="9" spans="1:14" s="33" customFormat="1" ht="23.25" thickBot="1">
      <c r="A9" s="196"/>
      <c r="B9" s="179" t="s">
        <v>196</v>
      </c>
      <c r="C9" s="190" t="s">
        <v>200</v>
      </c>
      <c r="D9" s="220" t="s">
        <v>201</v>
      </c>
      <c r="E9" s="191" t="s">
        <v>153</v>
      </c>
      <c r="F9" s="179"/>
      <c r="G9" s="179"/>
      <c r="H9" s="191" t="s">
        <v>92</v>
      </c>
      <c r="I9" s="191" t="s">
        <v>93</v>
      </c>
      <c r="J9" s="191" t="s">
        <v>94</v>
      </c>
      <c r="K9" s="192" t="s">
        <v>95</v>
      </c>
      <c r="L9" s="451" t="s">
        <v>92</v>
      </c>
      <c r="M9" s="278" t="s">
        <v>93</v>
      </c>
      <c r="N9" s="368" t="s">
        <v>94</v>
      </c>
    </row>
    <row r="10" spans="1:14" s="92" customFormat="1">
      <c r="A10" s="249"/>
      <c r="B10" s="249"/>
      <c r="C10" s="257"/>
      <c r="D10" s="249"/>
      <c r="E10" s="249"/>
      <c r="F10" s="249"/>
      <c r="G10" s="249"/>
      <c r="H10" s="249"/>
      <c r="I10" s="249"/>
      <c r="J10" s="249"/>
      <c r="K10" s="249"/>
      <c r="L10" s="305"/>
      <c r="M10" s="305"/>
      <c r="N10" s="356"/>
    </row>
    <row r="11" spans="1:14" s="34" customFormat="1" ht="18" customHeight="1">
      <c r="A11" s="155"/>
      <c r="B11" s="67" t="s">
        <v>63</v>
      </c>
      <c r="C11" s="422">
        <v>3048359</v>
      </c>
      <c r="D11" s="400">
        <v>6501488</v>
      </c>
      <c r="E11" s="273">
        <v>-0.53112902769335268</v>
      </c>
      <c r="F11" s="67"/>
      <c r="G11" s="67"/>
      <c r="H11" s="400">
        <v>7330818</v>
      </c>
      <c r="I11" s="400">
        <v>6899707</v>
      </c>
      <c r="J11" s="400">
        <v>6501488</v>
      </c>
      <c r="K11" s="400">
        <v>4554575</v>
      </c>
      <c r="L11" s="404">
        <v>4648405</v>
      </c>
      <c r="M11" s="404">
        <v>3136965</v>
      </c>
      <c r="N11" s="403">
        <v>3048359</v>
      </c>
    </row>
    <row r="12" spans="1:14" s="13" customFormat="1" ht="18" customHeight="1">
      <c r="A12" s="19"/>
      <c r="B12" s="11" t="s">
        <v>34</v>
      </c>
      <c r="C12" s="423">
        <v>2340835</v>
      </c>
      <c r="D12" s="401">
        <v>4940871</v>
      </c>
      <c r="E12" s="104">
        <v>-0.52623029421330769</v>
      </c>
      <c r="F12" s="11"/>
      <c r="G12" s="11"/>
      <c r="H12" s="401">
        <v>5705928</v>
      </c>
      <c r="I12" s="401">
        <v>5336118</v>
      </c>
      <c r="J12" s="401">
        <v>4940871</v>
      </c>
      <c r="K12" s="401">
        <v>3348507</v>
      </c>
      <c r="L12" s="406">
        <v>3512408</v>
      </c>
      <c r="M12" s="406">
        <v>2318338</v>
      </c>
      <c r="N12" s="405">
        <v>2340835</v>
      </c>
    </row>
    <row r="13" spans="1:14" s="13" customFormat="1" ht="18" customHeight="1">
      <c r="A13" s="19"/>
      <c r="B13" s="68" t="s">
        <v>65</v>
      </c>
      <c r="C13" s="424">
        <v>0.76790004064481909</v>
      </c>
      <c r="D13" s="104">
        <v>0.75996002761214043</v>
      </c>
      <c r="E13" s="274">
        <v>0.79400130326786611</v>
      </c>
      <c r="F13" s="68"/>
      <c r="G13" s="68"/>
      <c r="H13" s="104">
        <v>0.77834806429514414</v>
      </c>
      <c r="I13" s="104">
        <v>0.77338327555068642</v>
      </c>
      <c r="J13" s="104">
        <v>0.75996002761214043</v>
      </c>
      <c r="K13" s="104">
        <v>0.73519636848663161</v>
      </c>
      <c r="L13" s="306">
        <v>0.75561574346469385</v>
      </c>
      <c r="M13" s="306">
        <v>0.73903852927909619</v>
      </c>
      <c r="N13" s="357">
        <v>0.76790004064481909</v>
      </c>
    </row>
    <row r="14" spans="1:14" s="34" customFormat="1" ht="18" customHeight="1">
      <c r="A14" s="155"/>
      <c r="B14" s="67" t="s">
        <v>64</v>
      </c>
      <c r="C14" s="422">
        <v>707524</v>
      </c>
      <c r="D14" s="400">
        <v>1560617</v>
      </c>
      <c r="E14" s="273">
        <v>-0.54663828472969345</v>
      </c>
      <c r="F14" s="67"/>
      <c r="G14" s="67"/>
      <c r="H14" s="400">
        <v>1624890</v>
      </c>
      <c r="I14" s="400">
        <v>1563589</v>
      </c>
      <c r="J14" s="400">
        <v>1560617</v>
      </c>
      <c r="K14" s="400">
        <v>1206068</v>
      </c>
      <c r="L14" s="404">
        <v>1135997</v>
      </c>
      <c r="M14" s="404">
        <v>818627</v>
      </c>
      <c r="N14" s="403">
        <v>707524</v>
      </c>
    </row>
    <row r="15" spans="1:14" s="13" customFormat="1" ht="6.95" customHeight="1">
      <c r="A15" s="19"/>
      <c r="B15" s="11"/>
      <c r="C15" s="260"/>
      <c r="D15" s="57"/>
      <c r="E15" s="57"/>
      <c r="F15" s="11"/>
      <c r="G15" s="11"/>
      <c r="H15" s="63"/>
      <c r="I15" s="63"/>
      <c r="J15" s="63"/>
      <c r="K15" s="63"/>
      <c r="L15" s="296"/>
      <c r="M15" s="296"/>
      <c r="N15" s="347"/>
    </row>
    <row r="16" spans="1:14" s="34" customFormat="1" ht="18" customHeight="1">
      <c r="A16" s="155"/>
      <c r="B16" s="67" t="s">
        <v>66</v>
      </c>
      <c r="C16" s="422">
        <v>9157840</v>
      </c>
      <c r="D16" s="400">
        <v>12824954</v>
      </c>
      <c r="E16" s="273">
        <v>-0.2859358403936576</v>
      </c>
      <c r="F16" s="67"/>
      <c r="G16" s="67"/>
      <c r="H16" s="400">
        <v>13355198</v>
      </c>
      <c r="I16" s="400">
        <v>13107155</v>
      </c>
      <c r="J16" s="400">
        <v>12824954</v>
      </c>
      <c r="K16" s="400">
        <v>11488443</v>
      </c>
      <c r="L16" s="404">
        <v>11105954</v>
      </c>
      <c r="M16" s="404">
        <v>9157597</v>
      </c>
      <c r="N16" s="403">
        <v>9157840</v>
      </c>
    </row>
    <row r="17" spans="1:14" s="13" customFormat="1" ht="18" customHeight="1">
      <c r="A17" s="19"/>
      <c r="B17" s="11" t="s">
        <v>34</v>
      </c>
      <c r="C17" s="423">
        <v>3849615</v>
      </c>
      <c r="D17" s="401">
        <v>6180897</v>
      </c>
      <c r="E17" s="104">
        <v>-0.37717535173292804</v>
      </c>
      <c r="F17" s="11"/>
      <c r="G17" s="11"/>
      <c r="H17" s="401">
        <v>6475380</v>
      </c>
      <c r="I17" s="401">
        <v>6308792</v>
      </c>
      <c r="J17" s="401">
        <v>6180897</v>
      </c>
      <c r="K17" s="401">
        <v>5253728</v>
      </c>
      <c r="L17" s="406">
        <v>5123377</v>
      </c>
      <c r="M17" s="406">
        <v>3884306</v>
      </c>
      <c r="N17" s="405">
        <v>3849615</v>
      </c>
    </row>
    <row r="18" spans="1:14" s="13" customFormat="1" ht="18" customHeight="1">
      <c r="A18" s="19"/>
      <c r="B18" s="68" t="s">
        <v>65</v>
      </c>
      <c r="C18" s="424">
        <v>0.42036277113380449</v>
      </c>
      <c r="D18" s="104">
        <v>0.48194301515623372</v>
      </c>
      <c r="E18" s="274">
        <v>-6.1580244022429227</v>
      </c>
      <c r="F18" s="68"/>
      <c r="G18" s="68"/>
      <c r="H18" s="104">
        <v>0.48485840494465149</v>
      </c>
      <c r="I18" s="104">
        <v>0.48132428433172569</v>
      </c>
      <c r="J18" s="104">
        <v>0.48194301515623372</v>
      </c>
      <c r="K18" s="104">
        <v>0.45730548517323016</v>
      </c>
      <c r="L18" s="306">
        <v>0.46131804615794375</v>
      </c>
      <c r="M18" s="306">
        <v>0.42416214646702621</v>
      </c>
      <c r="N18" s="357">
        <v>0.42036277113380449</v>
      </c>
    </row>
    <row r="19" spans="1:14" s="34" customFormat="1" ht="18" customHeight="1">
      <c r="A19" s="155"/>
      <c r="B19" s="67" t="s">
        <v>67</v>
      </c>
      <c r="C19" s="422">
        <v>5308225</v>
      </c>
      <c r="D19" s="400">
        <v>6644057</v>
      </c>
      <c r="E19" s="273">
        <v>-0.20105667365587021</v>
      </c>
      <c r="F19" s="67"/>
      <c r="G19" s="67"/>
      <c r="H19" s="400">
        <v>6879818</v>
      </c>
      <c r="I19" s="400">
        <v>6798363</v>
      </c>
      <c r="J19" s="400">
        <v>6644057</v>
      </c>
      <c r="K19" s="400">
        <v>6234715</v>
      </c>
      <c r="L19" s="404">
        <v>5982577</v>
      </c>
      <c r="M19" s="404">
        <v>5273291</v>
      </c>
      <c r="N19" s="403">
        <v>5308225</v>
      </c>
    </row>
    <row r="20" spans="1:14" s="13" customFormat="1" ht="6.95" customHeight="1">
      <c r="A20" s="19"/>
      <c r="B20" s="11"/>
      <c r="C20" s="260"/>
      <c r="D20" s="57"/>
      <c r="E20" s="57"/>
      <c r="F20" s="11"/>
      <c r="G20" s="11"/>
      <c r="H20" s="57"/>
      <c r="I20" s="57"/>
      <c r="J20" s="57"/>
      <c r="K20" s="57"/>
      <c r="L20" s="307"/>
      <c r="M20" s="307"/>
      <c r="N20" s="358"/>
    </row>
    <row r="21" spans="1:14" s="34" customFormat="1" ht="18" customHeight="1">
      <c r="A21" s="155"/>
      <c r="B21" s="67" t="s">
        <v>68</v>
      </c>
      <c r="C21" s="422">
        <v>764255</v>
      </c>
      <c r="D21" s="400">
        <v>894048</v>
      </c>
      <c r="E21" s="273">
        <v>-0.14517453201617814</v>
      </c>
      <c r="F21" s="67"/>
      <c r="G21" s="67"/>
      <c r="H21" s="400">
        <v>1127269</v>
      </c>
      <c r="I21" s="400">
        <v>1011181</v>
      </c>
      <c r="J21" s="400">
        <v>894048</v>
      </c>
      <c r="K21" s="400">
        <v>843421</v>
      </c>
      <c r="L21" s="404">
        <v>758715</v>
      </c>
      <c r="M21" s="404">
        <v>805152</v>
      </c>
      <c r="N21" s="403">
        <v>764255</v>
      </c>
    </row>
    <row r="22" spans="1:14" s="13" customFormat="1" ht="18" customHeight="1">
      <c r="A22" s="19"/>
      <c r="B22" s="11" t="s">
        <v>34</v>
      </c>
      <c r="C22" s="405">
        <v>250196</v>
      </c>
      <c r="D22" s="401">
        <v>325244</v>
      </c>
      <c r="E22" s="104">
        <v>-0.2307436878159167</v>
      </c>
      <c r="F22" s="11"/>
      <c r="G22" s="11"/>
      <c r="H22" s="401">
        <v>371775</v>
      </c>
      <c r="I22" s="401">
        <v>346932</v>
      </c>
      <c r="J22" s="401">
        <v>325244</v>
      </c>
      <c r="K22" s="401">
        <v>317529</v>
      </c>
      <c r="L22" s="406">
        <v>263496</v>
      </c>
      <c r="M22" s="406">
        <v>243546</v>
      </c>
      <c r="N22" s="405">
        <v>250196</v>
      </c>
    </row>
    <row r="23" spans="1:14" s="13" customFormat="1" ht="18" customHeight="1">
      <c r="A23" s="19"/>
      <c r="B23" s="68" t="s">
        <v>65</v>
      </c>
      <c r="C23" s="424">
        <v>0.32737240842388993</v>
      </c>
      <c r="D23" s="104">
        <v>0.36378807401839725</v>
      </c>
      <c r="E23" s="274">
        <v>-3.641566559450732</v>
      </c>
      <c r="F23" s="68"/>
      <c r="G23" s="68"/>
      <c r="H23" s="104">
        <v>0.32980149369848721</v>
      </c>
      <c r="I23" s="104">
        <v>0.34309584535310689</v>
      </c>
      <c r="J23" s="104">
        <v>0.36378807401839725</v>
      </c>
      <c r="K23" s="104">
        <v>0.37647746499079343</v>
      </c>
      <c r="L23" s="306">
        <v>0.34729246159625154</v>
      </c>
      <c r="M23" s="306">
        <v>0.30248449982115178</v>
      </c>
      <c r="N23" s="357">
        <v>0.32737240842388993</v>
      </c>
    </row>
    <row r="24" spans="1:14" s="34" customFormat="1" ht="18" customHeight="1">
      <c r="A24" s="155"/>
      <c r="B24" s="67" t="s">
        <v>69</v>
      </c>
      <c r="C24" s="422">
        <v>514059</v>
      </c>
      <c r="D24" s="400">
        <v>568804</v>
      </c>
      <c r="E24" s="273">
        <v>-9.6245806991511973E-2</v>
      </c>
      <c r="F24" s="67"/>
      <c r="G24" s="67"/>
      <c r="H24" s="400">
        <v>755494</v>
      </c>
      <c r="I24" s="400">
        <v>664249</v>
      </c>
      <c r="J24" s="400">
        <v>568804</v>
      </c>
      <c r="K24" s="400">
        <v>525892</v>
      </c>
      <c r="L24" s="404">
        <v>495219</v>
      </c>
      <c r="M24" s="404">
        <v>561606</v>
      </c>
      <c r="N24" s="403">
        <v>514059</v>
      </c>
    </row>
    <row r="25" spans="1:14" s="13" customFormat="1" ht="6.95" customHeight="1">
      <c r="A25" s="19"/>
      <c r="B25" s="11"/>
      <c r="C25" s="260"/>
      <c r="D25" s="57"/>
      <c r="E25" s="57"/>
      <c r="F25" s="11"/>
      <c r="G25" s="11"/>
      <c r="H25" s="63"/>
      <c r="I25" s="63"/>
      <c r="J25" s="63"/>
      <c r="K25" s="63"/>
      <c r="L25" s="296"/>
      <c r="M25" s="296"/>
      <c r="N25" s="347"/>
    </row>
    <row r="26" spans="1:14" s="14" customFormat="1" ht="18" customHeight="1">
      <c r="A26" s="127"/>
      <c r="B26" s="184" t="s">
        <v>70</v>
      </c>
      <c r="C26" s="425">
        <v>12970454</v>
      </c>
      <c r="D26" s="381">
        <v>20220490</v>
      </c>
      <c r="E26" s="275">
        <v>-0.35854897680521092</v>
      </c>
      <c r="F26" s="184"/>
      <c r="G26" s="184"/>
      <c r="H26" s="381">
        <v>21813285</v>
      </c>
      <c r="I26" s="381">
        <v>21018043</v>
      </c>
      <c r="J26" s="381">
        <v>20220490</v>
      </c>
      <c r="K26" s="381">
        <v>16886439</v>
      </c>
      <c r="L26" s="399">
        <v>16513074</v>
      </c>
      <c r="M26" s="399">
        <v>13099714</v>
      </c>
      <c r="N26" s="380">
        <v>12970454</v>
      </c>
    </row>
    <row r="27" spans="1:14" s="13" customFormat="1" ht="18" customHeight="1">
      <c r="A27" s="19"/>
      <c r="B27" s="11" t="s">
        <v>34</v>
      </c>
      <c r="C27" s="426">
        <v>6440646</v>
      </c>
      <c r="D27" s="63">
        <v>11447012</v>
      </c>
      <c r="E27" s="104">
        <v>-0.43735133675058613</v>
      </c>
      <c r="F27" s="11"/>
      <c r="G27" s="11"/>
      <c r="H27" s="63">
        <v>12553083</v>
      </c>
      <c r="I27" s="63">
        <v>11991842</v>
      </c>
      <c r="J27" s="63">
        <v>11447012</v>
      </c>
      <c r="K27" s="63">
        <v>8919764</v>
      </c>
      <c r="L27" s="296">
        <v>8899281</v>
      </c>
      <c r="M27" s="296">
        <v>6446190</v>
      </c>
      <c r="N27" s="347">
        <v>6440646</v>
      </c>
    </row>
    <row r="28" spans="1:14" s="13" customFormat="1" ht="18" customHeight="1">
      <c r="A28" s="19"/>
      <c r="B28" s="68" t="s">
        <v>65</v>
      </c>
      <c r="C28" s="424">
        <v>0.4965628805283146</v>
      </c>
      <c r="D28" s="104">
        <v>0.56610952553573135</v>
      </c>
      <c r="E28" s="274">
        <v>-6.954664500741675</v>
      </c>
      <c r="F28" s="68"/>
      <c r="G28" s="68"/>
      <c r="H28" s="104">
        <v>0.57547879652239453</v>
      </c>
      <c r="I28" s="104">
        <v>0.57054988421138919</v>
      </c>
      <c r="J28" s="104">
        <v>0.56610952553573135</v>
      </c>
      <c r="K28" s="104">
        <v>0.52822054430777265</v>
      </c>
      <c r="L28" s="306">
        <v>0.53892334037865997</v>
      </c>
      <c r="M28" s="306">
        <v>0.49208631577758111</v>
      </c>
      <c r="N28" s="357">
        <v>0.4965628805283146</v>
      </c>
    </row>
    <row r="29" spans="1:14" ht="18" customHeight="1">
      <c r="A29" s="19"/>
      <c r="B29" s="184" t="s">
        <v>71</v>
      </c>
      <c r="C29" s="425">
        <v>6529808</v>
      </c>
      <c r="D29" s="381">
        <v>8773478</v>
      </c>
      <c r="E29" s="275">
        <v>-0.25573324512810081</v>
      </c>
      <c r="F29" s="184"/>
      <c r="G29" s="184"/>
      <c r="H29" s="381">
        <v>9260202</v>
      </c>
      <c r="I29" s="381">
        <v>9026201</v>
      </c>
      <c r="J29" s="381">
        <v>8773478</v>
      </c>
      <c r="K29" s="381">
        <v>7966675</v>
      </c>
      <c r="L29" s="399">
        <v>7613793</v>
      </c>
      <c r="M29" s="399">
        <v>6653524</v>
      </c>
      <c r="N29" s="380">
        <v>6529808</v>
      </c>
    </row>
    <row r="30" spans="1:14" ht="6.95" customHeight="1">
      <c r="A30" s="19"/>
      <c r="B30" s="59"/>
      <c r="C30" s="244"/>
      <c r="D30" s="58"/>
      <c r="E30" s="58"/>
      <c r="F30" s="59"/>
      <c r="G30" s="59"/>
      <c r="H30" s="9"/>
      <c r="I30" s="9"/>
      <c r="J30" s="9"/>
      <c r="K30" s="9"/>
      <c r="L30" s="311"/>
      <c r="M30" s="311"/>
      <c r="N30" s="362"/>
    </row>
    <row r="31" spans="1:14" s="34" customFormat="1" ht="18" customHeight="1">
      <c r="A31" s="155"/>
      <c r="B31" s="254" t="s">
        <v>168</v>
      </c>
      <c r="C31" s="427">
        <v>450148939</v>
      </c>
      <c r="D31" s="402">
        <v>423176194</v>
      </c>
      <c r="E31" s="275">
        <v>6.3738805212657956E-2</v>
      </c>
      <c r="F31" s="254"/>
      <c r="G31" s="254"/>
      <c r="H31" s="402">
        <v>429950461</v>
      </c>
      <c r="I31" s="402">
        <v>422017733</v>
      </c>
      <c r="J31" s="402">
        <v>423176194</v>
      </c>
      <c r="K31" s="402">
        <v>433621761</v>
      </c>
      <c r="L31" s="408">
        <v>441761162</v>
      </c>
      <c r="M31" s="408">
        <v>448836860</v>
      </c>
      <c r="N31" s="407">
        <v>450148939</v>
      </c>
    </row>
    <row r="32" spans="1:14" s="13" customFormat="1" ht="18" customHeight="1">
      <c r="A32" s="19"/>
      <c r="B32" s="11" t="s">
        <v>34</v>
      </c>
      <c r="C32" s="423">
        <v>4499826</v>
      </c>
      <c r="D32" s="401">
        <v>3980413</v>
      </c>
      <c r="E32" s="104">
        <v>0.13049223786576913</v>
      </c>
      <c r="F32" s="11"/>
      <c r="G32" s="11"/>
      <c r="H32" s="401">
        <v>3515682</v>
      </c>
      <c r="I32" s="401">
        <v>3780362</v>
      </c>
      <c r="J32" s="401">
        <v>3980413</v>
      </c>
      <c r="K32" s="401">
        <v>4475046</v>
      </c>
      <c r="L32" s="406">
        <v>4279855</v>
      </c>
      <c r="M32" s="406">
        <v>4345109</v>
      </c>
      <c r="N32" s="405">
        <v>4499826</v>
      </c>
    </row>
    <row r="33" spans="1:14" s="13" customFormat="1" ht="18" customHeight="1">
      <c r="A33" s="19"/>
      <c r="B33" s="68" t="s">
        <v>65</v>
      </c>
      <c r="C33" s="424">
        <v>9.9963048007983869E-3</v>
      </c>
      <c r="D33" s="104">
        <v>9.4060418720056833E-3</v>
      </c>
      <c r="E33" s="274">
        <v>5.9026292879270359E-2</v>
      </c>
      <c r="F33" s="68"/>
      <c r="G33" s="68"/>
      <c r="H33" s="104">
        <v>8.1769466924702279E-3</v>
      </c>
      <c r="I33" s="104">
        <v>8.9578273716758722E-3</v>
      </c>
      <c r="J33" s="104">
        <v>9.4060418720056833E-3</v>
      </c>
      <c r="K33" s="104">
        <v>1.0320160108385336E-2</v>
      </c>
      <c r="L33" s="306">
        <v>9.6881649365092894E-3</v>
      </c>
      <c r="M33" s="306">
        <v>9.6808203319130245E-3</v>
      </c>
      <c r="N33" s="357">
        <v>9.9963048007983869E-3</v>
      </c>
    </row>
    <row r="34" spans="1:14" s="34" customFormat="1" ht="18" customHeight="1">
      <c r="A34" s="155"/>
      <c r="B34" s="254" t="s">
        <v>169</v>
      </c>
      <c r="C34" s="427">
        <v>445649113</v>
      </c>
      <c r="D34" s="402">
        <v>419195781</v>
      </c>
      <c r="E34" s="275">
        <v>6.3104957633149494E-2</v>
      </c>
      <c r="F34" s="254"/>
      <c r="G34" s="254"/>
      <c r="H34" s="402">
        <v>426434779</v>
      </c>
      <c r="I34" s="402">
        <v>418237371</v>
      </c>
      <c r="J34" s="402">
        <v>419195781</v>
      </c>
      <c r="K34" s="402">
        <v>429146715</v>
      </c>
      <c r="L34" s="408">
        <v>437481307</v>
      </c>
      <c r="M34" s="408">
        <v>444491751</v>
      </c>
      <c r="N34" s="407">
        <v>445649113</v>
      </c>
    </row>
    <row r="35" spans="1:14" ht="11.1" customHeight="1">
      <c r="A35" s="19"/>
      <c r="B35" s="19"/>
      <c r="C35" s="258"/>
      <c r="D35" s="19"/>
      <c r="E35" s="19"/>
      <c r="F35" s="19"/>
      <c r="G35" s="19"/>
      <c r="H35" s="157"/>
      <c r="I35" s="157"/>
      <c r="J35" s="157"/>
      <c r="K35" s="157"/>
      <c r="L35" s="310"/>
      <c r="M35" s="310"/>
      <c r="N35" s="361"/>
    </row>
    <row r="36" spans="1:14" ht="18" customHeight="1">
      <c r="A36" s="19"/>
      <c r="B36" s="138"/>
      <c r="C36" s="322"/>
      <c r="D36" s="138"/>
      <c r="E36" s="138"/>
      <c r="F36" s="138"/>
      <c r="G36" s="138"/>
      <c r="H36" s="9"/>
      <c r="I36" s="9"/>
      <c r="J36" s="9"/>
      <c r="K36" s="9"/>
      <c r="L36" s="311"/>
      <c r="M36" s="311"/>
      <c r="N36" s="362"/>
    </row>
    <row r="37" spans="1:14" ht="15" customHeight="1">
      <c r="A37" s="19"/>
      <c r="B37" s="59"/>
      <c r="C37" s="321"/>
      <c r="D37" s="59"/>
      <c r="E37" s="59"/>
      <c r="F37" s="59"/>
      <c r="G37" s="59"/>
      <c r="H37" s="188" t="s">
        <v>198</v>
      </c>
      <c r="I37" s="189"/>
      <c r="J37" s="189"/>
      <c r="K37" s="189"/>
      <c r="L37" s="312" t="s">
        <v>199</v>
      </c>
      <c r="M37" s="313"/>
      <c r="N37" s="369"/>
    </row>
    <row r="38" spans="1:14" ht="22.5" customHeight="1" thickBot="1">
      <c r="A38" s="196"/>
      <c r="B38" s="179" t="s">
        <v>167</v>
      </c>
      <c r="C38" s="190" t="s">
        <v>200</v>
      </c>
      <c r="D38" s="190" t="s">
        <v>201</v>
      </c>
      <c r="E38" s="191" t="s">
        <v>153</v>
      </c>
      <c r="F38" s="179"/>
      <c r="G38" s="179"/>
      <c r="H38" s="191" t="s">
        <v>92</v>
      </c>
      <c r="I38" s="191" t="s">
        <v>93</v>
      </c>
      <c r="J38" s="191" t="s">
        <v>94</v>
      </c>
      <c r="K38" s="192" t="s">
        <v>95</v>
      </c>
      <c r="L38" s="451" t="s">
        <v>92</v>
      </c>
      <c r="M38" s="278" t="s">
        <v>93</v>
      </c>
      <c r="N38" s="368" t="s">
        <v>94</v>
      </c>
    </row>
    <row r="39" spans="1:14" ht="22.5">
      <c r="A39" s="223"/>
      <c r="B39" s="223"/>
      <c r="C39" s="248"/>
      <c r="D39" s="223"/>
      <c r="E39" s="223"/>
      <c r="F39" s="223"/>
      <c r="G39" s="223"/>
      <c r="H39" s="249"/>
      <c r="I39" s="249"/>
      <c r="J39" s="249"/>
      <c r="K39" s="249"/>
      <c r="L39" s="305"/>
      <c r="M39" s="305"/>
      <c r="N39" s="356"/>
    </row>
    <row r="40" spans="1:14" ht="15.95" customHeight="1">
      <c r="A40" s="19"/>
      <c r="B40" s="59" t="s">
        <v>79</v>
      </c>
      <c r="C40" s="261">
        <v>6.5822313772120533E-3</v>
      </c>
      <c r="D40" s="69">
        <v>1.4662915250850185E-2</v>
      </c>
      <c r="E40" s="274">
        <v>-0.80806838736381326</v>
      </c>
      <c r="F40" s="59"/>
      <c r="G40" s="59"/>
      <c r="H40" s="69">
        <v>1.6227105572123531E-2</v>
      </c>
      <c r="I40" s="69">
        <v>1.5573701659705242E-2</v>
      </c>
      <c r="J40" s="69">
        <v>1.4662915250850185E-2</v>
      </c>
      <c r="K40" s="69">
        <v>1.0109860375460425E-2</v>
      </c>
      <c r="L40" s="314">
        <v>1.0143282416600875E-2</v>
      </c>
      <c r="M40" s="314">
        <v>6.7908998260007881E-3</v>
      </c>
      <c r="N40" s="363">
        <v>6.5822313772120533E-3</v>
      </c>
    </row>
    <row r="41" spans="1:14" ht="15.95" customHeight="1">
      <c r="A41" s="19"/>
      <c r="B41" s="67" t="s">
        <v>80</v>
      </c>
      <c r="C41" s="261">
        <v>1.5646992089664437E-3</v>
      </c>
      <c r="D41" s="69">
        <v>3.6465633154272887E-3</v>
      </c>
      <c r="E41" s="274">
        <v>-0.20818641064608451</v>
      </c>
      <c r="F41" s="67"/>
      <c r="G41" s="67"/>
      <c r="H41" s="69">
        <v>3.7294209730637223E-3</v>
      </c>
      <c r="I41" s="69">
        <v>3.6595420308848611E-3</v>
      </c>
      <c r="J41" s="69">
        <v>3.6465633154272887E-3</v>
      </c>
      <c r="K41" s="69">
        <v>2.7591650761373382E-3</v>
      </c>
      <c r="L41" s="314">
        <v>2.5522568098368193E-3</v>
      </c>
      <c r="M41" s="314">
        <v>1.8145529729863624E-3</v>
      </c>
      <c r="N41" s="363">
        <v>1.5646992089664437E-3</v>
      </c>
    </row>
    <row r="42" spans="1:14" ht="6.95" customHeight="1">
      <c r="A42" s="19"/>
      <c r="B42" s="59"/>
      <c r="C42" s="219"/>
      <c r="D42" s="54"/>
      <c r="E42" s="274"/>
      <c r="F42" s="59"/>
      <c r="G42" s="59"/>
      <c r="H42" s="54"/>
      <c r="I42" s="54"/>
      <c r="J42" s="54"/>
      <c r="K42" s="54"/>
      <c r="L42" s="290"/>
      <c r="M42" s="290"/>
      <c r="N42" s="341"/>
    </row>
    <row r="43" spans="1:14" ht="15.95" customHeight="1">
      <c r="A43" s="19"/>
      <c r="B43" s="67" t="s">
        <v>81</v>
      </c>
      <c r="C43" s="261">
        <v>1.9774252899834838E-2</v>
      </c>
      <c r="D43" s="69">
        <v>2.8924334490512339E-2</v>
      </c>
      <c r="E43" s="274">
        <v>-0.91500815906775013</v>
      </c>
      <c r="F43" s="67"/>
      <c r="G43" s="67"/>
      <c r="H43" s="69">
        <v>2.9562350051878666E-2</v>
      </c>
      <c r="I43" s="69">
        <v>2.9584868107807166E-2</v>
      </c>
      <c r="J43" s="69">
        <v>2.8924334490512339E-2</v>
      </c>
      <c r="K43" s="69">
        <v>2.5501074120293482E-2</v>
      </c>
      <c r="L43" s="314">
        <v>2.4234297125095203E-2</v>
      </c>
      <c r="M43" s="314">
        <v>1.9824360129579173E-2</v>
      </c>
      <c r="N43" s="363">
        <v>1.9774252899834838E-2</v>
      </c>
    </row>
    <row r="44" spans="1:14" ht="15.95" customHeight="1">
      <c r="A44" s="19" t="s">
        <v>91</v>
      </c>
      <c r="B44" s="67" t="s">
        <v>82</v>
      </c>
      <c r="C44" s="261">
        <v>1.1739213734821575E-2</v>
      </c>
      <c r="D44" s="69">
        <v>1.5524612715232427E-2</v>
      </c>
      <c r="E44" s="274">
        <v>-0.37853989804108523</v>
      </c>
      <c r="F44" s="67"/>
      <c r="G44" s="67"/>
      <c r="H44" s="69">
        <v>1.57904458394484E-2</v>
      </c>
      <c r="I44" s="69">
        <v>1.5911403277787509E-2</v>
      </c>
      <c r="J44" s="69">
        <v>1.5524612715232427E-2</v>
      </c>
      <c r="K44" s="69">
        <v>1.4263381407739533E-2</v>
      </c>
      <c r="L44" s="314">
        <v>1.3441120785198489E-2</v>
      </c>
      <c r="M44" s="314">
        <v>1.1688676114362497E-2</v>
      </c>
      <c r="N44" s="363">
        <v>1.1739213734821575E-2</v>
      </c>
    </row>
    <row r="45" spans="1:14" ht="7.5" customHeight="1">
      <c r="A45" s="19"/>
      <c r="B45" s="59"/>
      <c r="C45" s="261"/>
      <c r="D45" s="69"/>
      <c r="E45" s="274"/>
      <c r="F45" s="59"/>
      <c r="G45" s="59"/>
      <c r="H45" s="69"/>
      <c r="I45" s="69"/>
      <c r="J45" s="69"/>
      <c r="K45" s="69"/>
      <c r="L45" s="314"/>
      <c r="M45" s="314"/>
      <c r="N45" s="363"/>
    </row>
    <row r="46" spans="1:14" ht="15.95" customHeight="1">
      <c r="A46" s="19"/>
      <c r="B46" s="67" t="s">
        <v>83</v>
      </c>
      <c r="C46" s="261">
        <v>1.6502332045507755E-3</v>
      </c>
      <c r="D46" s="69">
        <v>2.0163614935830238E-3</v>
      </c>
      <c r="E46" s="274">
        <v>-3.6612828903224828E-2</v>
      </c>
      <c r="F46" s="67"/>
      <c r="G46" s="67"/>
      <c r="H46" s="69">
        <v>2.4952622028240399E-3</v>
      </c>
      <c r="I46" s="69">
        <v>2.2823912983496847E-3</v>
      </c>
      <c r="J46" s="69">
        <v>2.0163614935830238E-3</v>
      </c>
      <c r="K46" s="69">
        <v>1.8721546022913678E-3</v>
      </c>
      <c r="L46" s="314">
        <v>1.6555916532039125E-3</v>
      </c>
      <c r="M46" s="314">
        <v>1.7429925347283717E-3</v>
      </c>
      <c r="N46" s="363">
        <v>1.6502332045507755E-3</v>
      </c>
    </row>
    <row r="47" spans="1:14" ht="15.95" customHeight="1">
      <c r="A47" s="19"/>
      <c r="B47" s="67" t="s">
        <v>84</v>
      </c>
      <c r="C47" s="261">
        <v>1.1368486590731636E-3</v>
      </c>
      <c r="D47" s="69">
        <v>1.3290767690396193E-3</v>
      </c>
      <c r="E47" s="274">
        <v>-1.9222810996645565E-2</v>
      </c>
      <c r="F47" s="67"/>
      <c r="G47" s="67"/>
      <c r="H47" s="69">
        <v>1.7339974820595879E-3</v>
      </c>
      <c r="I47" s="69">
        <v>1.5546586311832827E-3</v>
      </c>
      <c r="J47" s="69">
        <v>1.3290767690396193E-3</v>
      </c>
      <c r="K47" s="69">
        <v>1.203102014330881E-3</v>
      </c>
      <c r="L47" s="314">
        <v>1.1126139110495712E-3</v>
      </c>
      <c r="M47" s="314">
        <v>1.2448451333109938E-3</v>
      </c>
      <c r="N47" s="363">
        <v>1.1368486590731636E-3</v>
      </c>
    </row>
    <row r="48" spans="1:14" ht="6.95" customHeight="1">
      <c r="A48" s="93"/>
      <c r="B48" s="59"/>
      <c r="C48" s="219"/>
      <c r="D48" s="54"/>
      <c r="E48" s="274"/>
      <c r="F48" s="59"/>
      <c r="G48" s="59"/>
      <c r="H48" s="54"/>
      <c r="I48" s="54"/>
      <c r="J48" s="54"/>
      <c r="K48" s="54"/>
      <c r="L48" s="290"/>
      <c r="M48" s="290"/>
      <c r="N48" s="341"/>
    </row>
    <row r="49" spans="1:14" ht="14.25" customHeight="1">
      <c r="A49" s="127"/>
      <c r="B49" s="184" t="s">
        <v>73</v>
      </c>
      <c r="C49" s="428">
        <v>2.8006717481597665E-2</v>
      </c>
      <c r="D49" s="252">
        <v>4.5603611234945544E-2</v>
      </c>
      <c r="E49" s="276">
        <v>-1.759689375334788</v>
      </c>
      <c r="F49" s="184"/>
      <c r="G49" s="184"/>
      <c r="H49" s="252">
        <v>4.8284717826826237E-2</v>
      </c>
      <c r="I49" s="252">
        <v>4.7440961065862097E-2</v>
      </c>
      <c r="J49" s="252">
        <v>4.5603611234945544E-2</v>
      </c>
      <c r="K49" s="252">
        <v>3.7483089098045277E-2</v>
      </c>
      <c r="L49" s="315">
        <v>3.6033171194899988E-2</v>
      </c>
      <c r="M49" s="315">
        <v>2.8358252490308333E-2</v>
      </c>
      <c r="N49" s="364">
        <v>2.8006717481597665E-2</v>
      </c>
    </row>
    <row r="50" spans="1:14" ht="18" customHeight="1">
      <c r="A50" s="127"/>
      <c r="B50" s="184" t="s">
        <v>74</v>
      </c>
      <c r="C50" s="429">
        <v>1.4440761602861183E-2</v>
      </c>
      <c r="D50" s="253">
        <v>2.0500252799699335E-2</v>
      </c>
      <c r="E50" s="277">
        <v>-0.60594911968381515</v>
      </c>
      <c r="F50" s="184"/>
      <c r="G50" s="184"/>
      <c r="H50" s="253">
        <v>2.1253864294571712E-2</v>
      </c>
      <c r="I50" s="253">
        <v>2.1125603939855655E-2</v>
      </c>
      <c r="J50" s="253">
        <v>2.0500252799699335E-2</v>
      </c>
      <c r="K50" s="253">
        <v>1.8225648498207753E-2</v>
      </c>
      <c r="L50" s="316">
        <v>1.710599150608488E-2</v>
      </c>
      <c r="M50" s="316">
        <v>1.4748074220659853E-2</v>
      </c>
      <c r="N50" s="365">
        <v>1.4440761602861183E-2</v>
      </c>
    </row>
  </sheetData>
  <printOptions horizontalCentered="1" verticalCentered="1"/>
  <pageMargins left="0" right="0" top="0" bottom="0" header="0" footer="0"/>
  <pageSetup paperSize="9" scale="82" orientation="landscape" r:id="rId1"/>
  <headerFooter scaleWithDoc="0" alignWithMargins="0">
    <oddHeader>&amp;C&amp;"UniCredit"&amp;10&amp;K666666UniCredit - Public&amp;1#</oddHeader>
    <oddFooter>&amp;R&amp;"UniCredit,Normale"&amp;6&amp;K03-049&amp;P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FRONTPAGE</vt:lpstr>
      <vt:lpstr>Index</vt:lpstr>
      <vt:lpstr>Income Statement</vt:lpstr>
      <vt:lpstr>Inc.Statem. Group Excl. Russia</vt:lpstr>
      <vt:lpstr>Balance Sheet</vt:lpstr>
      <vt:lpstr>Group Shareholder's Equity &amp; TE</vt:lpstr>
      <vt:lpstr>Group Shares</vt:lpstr>
      <vt:lpstr>Asset Quality Group</vt:lpstr>
      <vt:lpstr>AQ Group excl. Russia</vt:lpstr>
      <vt:lpstr>Asset Quality - by Division</vt:lpstr>
      <vt:lpstr>Capital Position</vt:lpstr>
      <vt:lpstr>Italy</vt:lpstr>
      <vt:lpstr>Germany</vt:lpstr>
      <vt:lpstr>Central Europe</vt:lpstr>
      <vt:lpstr>Eastern Europe</vt:lpstr>
      <vt:lpstr>CE - Austria</vt:lpstr>
      <vt:lpstr>CE - Czech Republic &amp; Slovakia</vt:lpstr>
      <vt:lpstr>CE - Hungary</vt:lpstr>
      <vt:lpstr>CE - Slovenia</vt:lpstr>
      <vt:lpstr>EE - Croatia</vt:lpstr>
      <vt:lpstr>EE - Romania</vt:lpstr>
      <vt:lpstr>EE - Bulgaria</vt:lpstr>
      <vt:lpstr>EE - Bosnia</vt:lpstr>
      <vt:lpstr>EE - Serbia</vt:lpstr>
      <vt:lpstr>Russia</vt:lpstr>
      <vt:lpstr>GCC</vt:lpstr>
      <vt:lpstr>Non Core</vt:lpstr>
      <vt:lpstr>Group Fees</vt:lpstr>
      <vt:lpstr>Branches</vt:lpstr>
      <vt:lpstr>'AQ Group excl. Russia'!Print_Area</vt:lpstr>
      <vt:lpstr>'Asset Quality - by Division'!Print_Area</vt:lpstr>
      <vt:lpstr>'Asset Quality Group'!Print_Area</vt:lpstr>
      <vt:lpstr>'Balance Sheet'!Print_Area</vt:lpstr>
      <vt:lpstr>Branches!Print_Area</vt:lpstr>
      <vt:lpstr>'Capital Position'!Print_Area</vt:lpstr>
      <vt:lpstr>'CE - Austria'!Print_Area</vt:lpstr>
      <vt:lpstr>'CE - Czech Republic &amp; Slovakia'!Print_Area</vt:lpstr>
      <vt:lpstr>'CE - Hungary'!Print_Area</vt:lpstr>
      <vt:lpstr>'CE - Slovenia'!Print_Area</vt:lpstr>
      <vt:lpstr>'Central Europe'!Print_Area</vt:lpstr>
      <vt:lpstr>'Eastern Europe'!Print_Area</vt:lpstr>
      <vt:lpstr>'EE - Bosnia'!Print_Area</vt:lpstr>
      <vt:lpstr>'EE - Bulgaria'!Print_Area</vt:lpstr>
      <vt:lpstr>'EE - Croatia'!Print_Area</vt:lpstr>
      <vt:lpstr>'EE - Romania'!Print_Area</vt:lpstr>
      <vt:lpstr>'EE - Serbia'!Print_Area</vt:lpstr>
      <vt:lpstr>FRONTPAGE!Print_Area</vt:lpstr>
      <vt:lpstr>GCC!Print_Area</vt:lpstr>
      <vt:lpstr>Germany!Print_Area</vt:lpstr>
      <vt:lpstr>'Group Fees'!Print_Area</vt:lpstr>
      <vt:lpstr>'Group Shareholder''s Equity &amp; TE'!Print_Area</vt:lpstr>
      <vt:lpstr>'Group Shares'!Print_Area</vt:lpstr>
      <vt:lpstr>'Inc.Statem. Group Excl. Russia'!Print_Area</vt:lpstr>
      <vt:lpstr>'Income Statement'!Print_Area</vt:lpstr>
      <vt:lpstr>Index!Print_Area</vt:lpstr>
      <vt:lpstr>Italy!Print_Area</vt:lpstr>
      <vt:lpstr>'Non Core'!Print_Area</vt:lpstr>
      <vt:lpstr>Russia!Print_Area</vt:lpstr>
      <vt:lpstr>'Inc.Statem. Group Excl. Russia'!Quarter</vt:lpstr>
      <vt:lpstr>Quarter</vt:lpstr>
      <vt:lpstr>'Inc.Statem. Group Excl. Russia'!YTD_TIME</vt:lpstr>
      <vt:lpstr>YTD_TIME</vt:lpstr>
    </vt:vector>
  </TitlesOfParts>
  <Company>UniCredit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Divisional Database</dc:title>
  <dc:creator>Group Planning &amp; Control Conso;Riccardo.Grimaldi@unicredit.eu;Marco.Terrenghi@unicredit.eu;Emiliano.Solimeno@unicredit.eu</dc:creator>
  <cp:lastModifiedBy>RICCARDO GRIMALDI</cp:lastModifiedBy>
  <cp:lastPrinted>2022-10-20T13:36:25Z</cp:lastPrinted>
  <dcterms:created xsi:type="dcterms:W3CDTF">2011-09-29T14:09:15Z</dcterms:created>
  <dcterms:modified xsi:type="dcterms:W3CDTF">2022-10-25T11:28:36Z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partment">
    <vt:lpwstr>Group Consolidation and Reporting</vt:lpwstr>
  </property>
  <property fmtid="{D5CDD505-2E9C-101B-9397-08002B2CF9AE}" pid="3" name="Checked by">
    <vt:lpwstr>STEFAN PETROV YOSIFOV</vt:lpwstr>
  </property>
  <property fmtid="{D5CDD505-2E9C-101B-9397-08002B2CF9AE}" pid="4" name="MSIP_Label_b3ab5c08-0102-4fa9-94b5-6a7244ab7907_Enabled">
    <vt:lpwstr>true</vt:lpwstr>
  </property>
  <property fmtid="{D5CDD505-2E9C-101B-9397-08002B2CF9AE}" pid="5" name="MSIP_Label_b3ab5c08-0102-4fa9-94b5-6a7244ab7907_SetDate">
    <vt:lpwstr>2022-10-25T11:28:35Z</vt:lpwstr>
  </property>
  <property fmtid="{D5CDD505-2E9C-101B-9397-08002B2CF9AE}" pid="6" name="MSIP_Label_b3ab5c08-0102-4fa9-94b5-6a7244ab7907_Method">
    <vt:lpwstr>Privileged</vt:lpwstr>
  </property>
  <property fmtid="{D5CDD505-2E9C-101B-9397-08002B2CF9AE}" pid="7" name="MSIP_Label_b3ab5c08-0102-4fa9-94b5-6a7244ab7907_Name">
    <vt:lpwstr>UniCredit - Public</vt:lpwstr>
  </property>
  <property fmtid="{D5CDD505-2E9C-101B-9397-08002B2CF9AE}" pid="8" name="MSIP_Label_b3ab5c08-0102-4fa9-94b5-6a7244ab7907_SiteId">
    <vt:lpwstr>2cc49ce9-66a1-41ac-a96b-bdc54247696a</vt:lpwstr>
  </property>
  <property fmtid="{D5CDD505-2E9C-101B-9397-08002B2CF9AE}" pid="9" name="MSIP_Label_b3ab5c08-0102-4fa9-94b5-6a7244ab7907_ActionId">
    <vt:lpwstr>376e0348-c41c-4619-8cc1-07059b30c0ca</vt:lpwstr>
  </property>
  <property fmtid="{D5CDD505-2E9C-101B-9397-08002B2CF9AE}" pid="10" name="MSIP_Label_b3ab5c08-0102-4fa9-94b5-6a7244ab7907_ContentBits">
    <vt:lpwstr>1</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