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24226"/>
  <xr:revisionPtr revIDLastSave="0" documentId="13_ncr:1_{AEAEA093-98A6-4A63-B406-48407DC62809}" xr6:coauthVersionLast="46" xr6:coauthVersionMax="46" xr10:uidLastSave="{00000000-0000-0000-0000-000000000000}"/>
  <bookViews>
    <workbookView xWindow="5115" yWindow="990" windowWidth="22710" windowHeight="14505" tabRatio="868" xr2:uid="{00000000-000D-0000-FFFF-FFFF00000000}"/>
  </bookViews>
  <sheets>
    <sheet name="FRONTPAGE" sheetId="983" r:id="rId1"/>
    <sheet name="Index" sheetId="428" r:id="rId2"/>
    <sheet name="Income Statement" sheetId="901" r:id="rId3"/>
    <sheet name="Balance Sheet" sheetId="938" r:id="rId4"/>
    <sheet name="Group Shareholder's Equity" sheetId="988" r:id="rId5"/>
    <sheet name="Asset Quality Group" sheetId="1008" r:id="rId6"/>
    <sheet name="AQ Group Group excl. Non Core" sheetId="1009" r:id="rId7"/>
    <sheet name="Asset Quality Non Core" sheetId="982" r:id="rId8"/>
    <sheet name="Asset Quality - by Division" sheetId="942" r:id="rId9"/>
    <sheet name="Capital" sheetId="1007" r:id="rId10"/>
    <sheet name="Commercial Bank - Italy" sheetId="903" r:id="rId11"/>
    <sheet name="Commercial Bank - Germany" sheetId="943" r:id="rId12"/>
    <sheet name="Commercial Bank - Austria" sheetId="967" r:id="rId13"/>
    <sheet name="CIB" sheetId="968" r:id="rId14"/>
    <sheet name="CIB Managerial Data" sheetId="937" r:id="rId15"/>
    <sheet name="GCC" sheetId="985" r:id="rId16"/>
    <sheet name="CEE" sheetId="980" r:id="rId17"/>
    <sheet name="CEE - Russia" sheetId="977" r:id="rId18"/>
    <sheet name="CEE - Czech Republic &amp; Slovakia" sheetId="974" r:id="rId19"/>
    <sheet name="CEE - Hungary" sheetId="975" r:id="rId20"/>
    <sheet name="CEE - Slovenia" sheetId="979" r:id="rId21"/>
    <sheet name="CEE - Croatia" sheetId="973" r:id="rId22"/>
    <sheet name="CEE - Romania" sheetId="976" r:id="rId23"/>
    <sheet name="CEE - Bulgaria" sheetId="972" r:id="rId24"/>
    <sheet name="CEE - Bosnia" sheetId="948" r:id="rId25"/>
    <sheet name="CEE - Serbia" sheetId="978" r:id="rId26"/>
    <sheet name="Non-Core" sheetId="971" r:id="rId27"/>
    <sheet name="Fees - Details Group" sheetId="1002" r:id="rId28"/>
    <sheet name="Branches_262" sheetId="1015" r:id="rId29"/>
  </sheets>
  <definedNames>
    <definedName name="_xlnm._FilterDatabase" localSheetId="28" hidden="1">Branches_262!#REF!</definedName>
    <definedName name="FF">#REF!</definedName>
    <definedName name="_xlnm.Print_Area" localSheetId="6">'AQ Group Group excl. Non Core'!$A$2:$I$47</definedName>
    <definedName name="_xlnm.Print_Area" localSheetId="8">'Asset Quality - by Division'!$A$2:$I$55</definedName>
    <definedName name="_xlnm.Print_Area" localSheetId="5">'Asset Quality Group'!$A$2:$I$47</definedName>
    <definedName name="_xlnm.Print_Area" localSheetId="7">'Asset Quality Non Core'!$A$2:$I$47</definedName>
    <definedName name="_xlnm.Print_Area" localSheetId="3">'Balance Sheet'!$A$2:$H$39</definedName>
    <definedName name="_xlnm.Print_Area" localSheetId="28">Branches_262!$A$2:$H$27</definedName>
    <definedName name="_xlnm.Print_Area" localSheetId="9">Capital!$A$2:$J$40</definedName>
    <definedName name="_xlnm.Print_Area" localSheetId="16">CEE!$A$2:$L$44</definedName>
    <definedName name="_xlnm.Print_Area" localSheetId="24">'CEE - Bosnia'!$A$2:$L$42</definedName>
    <definedName name="_xlnm.Print_Area" localSheetId="23">'CEE - Bulgaria'!$A$2:$L$42</definedName>
    <definedName name="_xlnm.Print_Area" localSheetId="21">'CEE - Croatia'!$A$2:$L$42</definedName>
    <definedName name="_xlnm.Print_Area" localSheetId="18">'CEE - Czech Republic &amp; Slovakia'!$A$2:$L$42</definedName>
    <definedName name="_xlnm.Print_Area" localSheetId="19">'CEE - Hungary'!$A$2:$L$42</definedName>
    <definedName name="_xlnm.Print_Area" localSheetId="22">'CEE - Romania'!$A$2:$L$42</definedName>
    <definedName name="_xlnm.Print_Area" localSheetId="17">'CEE - Russia'!$A$2:$L$42</definedName>
    <definedName name="_xlnm.Print_Area" localSheetId="25">'CEE - Serbia'!$A$2:$L$42</definedName>
    <definedName name="_xlnm.Print_Area" localSheetId="20">'CEE - Slovenia'!$A$2:$L$42</definedName>
    <definedName name="_xlnm.Print_Area" localSheetId="13">CIB!$A$2:$K$43</definedName>
    <definedName name="_xlnm.Print_Area" localSheetId="14">'CIB Managerial Data'!$A$2:$K$51</definedName>
    <definedName name="_xlnm.Print_Area" localSheetId="12">'Commercial Bank - Austria'!$A$2:$K$43</definedName>
    <definedName name="_xlnm.Print_Area" localSheetId="11">'Commercial Bank - Germany'!$A$2:$K$43</definedName>
    <definedName name="_xlnm.Print_Area" localSheetId="10">'Commercial Bank - Italy'!$A$2:$K$43</definedName>
    <definedName name="_xlnm.Print_Area" localSheetId="27">'Fees - Details Group'!$A$2:$K$13</definedName>
    <definedName name="_xlnm.Print_Area" localSheetId="0">FRONTPAGE!$A$1:$X$58</definedName>
    <definedName name="_xlnm.Print_Area" localSheetId="15">GCC!$A$2:$K$42</definedName>
    <definedName name="_xlnm.Print_Area" localSheetId="4">'Group Shareholder''s Equity'!$A$2:$H$43</definedName>
    <definedName name="_xlnm.Print_Area" localSheetId="2">'Income Statement'!$A$2:$K$56</definedName>
    <definedName name="_xlnm.Print_Area" localSheetId="1">Index!$B$1:$E$26</definedName>
    <definedName name="_xlnm.Print_Area" localSheetId="26">'Non-Core'!$A$2:$K$42</definedName>
    <definedName name="tolerance">#REF!</definedName>
    <definedName name="tolerance_pp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428" l="1"/>
  <c r="E7" i="428" l="1"/>
  <c r="E8" i="428" s="1"/>
  <c r="E9" i="428" s="1"/>
  <c r="E10" i="428" s="1"/>
  <c r="E11" i="428" s="1"/>
  <c r="E12" i="428" s="1"/>
  <c r="E16" i="428" s="1"/>
  <c r="E17" i="428" s="1"/>
  <c r="E18" i="428" s="1"/>
  <c r="E19" i="428" s="1"/>
  <c r="E20" i="428" l="1"/>
  <c r="E21" i="428" s="1"/>
  <c r="E22" i="428" s="1"/>
  <c r="E24" i="428" l="1"/>
  <c r="E25" i="428" s="1"/>
  <c r="E26" i="428" s="1"/>
</calcChain>
</file>

<file path=xl/sharedStrings.xml><?xml version="1.0" encoding="utf-8"?>
<sst xmlns="http://schemas.openxmlformats.org/spreadsheetml/2006/main" count="1628" uniqueCount="242">
  <si>
    <t>q/q</t>
  </si>
  <si>
    <t>CIB</t>
  </si>
  <si>
    <t>CONSOLIDATED INCOME STATEMENT</t>
  </si>
  <si>
    <t>y/y</t>
  </si>
  <si>
    <t>y/y %</t>
  </si>
  <si>
    <t>(mln Euro)</t>
  </si>
  <si>
    <t>%</t>
  </si>
  <si>
    <t>OTHER FIGURES</t>
  </si>
  <si>
    <t>INCOME STATEMENT</t>
  </si>
  <si>
    <t>at const. FX</t>
  </si>
  <si>
    <t>CEE Division</t>
  </si>
  <si>
    <t>Financing &amp; Advisory (F&amp;A)</t>
  </si>
  <si>
    <t>Markets</t>
  </si>
  <si>
    <t>CONSOLIDATED ACCOUNTS</t>
  </si>
  <si>
    <t>Consolidated Balance Sheet</t>
  </si>
  <si>
    <t>Capital Position</t>
  </si>
  <si>
    <t>CONTRIBUTION OF DIVISIONS TO GROUP RESULTS</t>
  </si>
  <si>
    <t xml:space="preserve">        CEE Countries</t>
  </si>
  <si>
    <t>Delta</t>
  </si>
  <si>
    <t>Consolidated Income Statement</t>
  </si>
  <si>
    <t>CEE - Bosnia</t>
  </si>
  <si>
    <t>CEE - Bulgaria</t>
  </si>
  <si>
    <t>CEE - Croatia</t>
  </si>
  <si>
    <t>CEE - Hungary</t>
  </si>
  <si>
    <t>CEE - Romania</t>
  </si>
  <si>
    <t>CEE - Russia</t>
  </si>
  <si>
    <t>CEE - Serbia</t>
  </si>
  <si>
    <t>CEE - Slovenia</t>
  </si>
  <si>
    <t>Change %</t>
  </si>
  <si>
    <t>TOTAL REVENUES CIB</t>
  </si>
  <si>
    <t>TOTAL COSTS CIB</t>
  </si>
  <si>
    <t>TOTAL LOAN LOSS PROVISIONS CIB</t>
  </si>
  <si>
    <t>TOTAL NET OPERATING PROFIT CIB</t>
  </si>
  <si>
    <t>GROUP CAPITAL STRUCTURE</t>
  </si>
  <si>
    <t>Commercial Bank Italy</t>
  </si>
  <si>
    <t>Commercial Bank Germany</t>
  </si>
  <si>
    <t>Commercial Bank Austria</t>
  </si>
  <si>
    <t>Commercial Bank - Austria</t>
  </si>
  <si>
    <t>Commercial Bank - Germany</t>
  </si>
  <si>
    <t>Commercial Bank - Italy</t>
  </si>
  <si>
    <t>Net interest</t>
  </si>
  <si>
    <t>Dividends and other income from equity investments</t>
  </si>
  <si>
    <t>Net fees and commissions</t>
  </si>
  <si>
    <t>Net trading income</t>
  </si>
  <si>
    <t>Net other expenses/income</t>
  </si>
  <si>
    <t>OPERATING INCOME</t>
  </si>
  <si>
    <t>Payroll costs</t>
  </si>
  <si>
    <t>Other administrative expenses</t>
  </si>
  <si>
    <t>Recovery of expenses</t>
  </si>
  <si>
    <t>Amortisation &amp; depreciation</t>
  </si>
  <si>
    <t xml:space="preserve">      Operating costs</t>
  </si>
  <si>
    <t>OPERATING PROFIT</t>
  </si>
  <si>
    <t>Net write-downs of loans</t>
  </si>
  <si>
    <t>NET OPERATING PROFIT</t>
  </si>
  <si>
    <t>Integration costs</t>
  </si>
  <si>
    <t>Net income from investments</t>
  </si>
  <si>
    <t>PROFIT BEFORE TAX</t>
  </si>
  <si>
    <t>Income tax for the period</t>
  </si>
  <si>
    <t>PROFIT (LOSS) FOR THE PERIOD</t>
  </si>
  <si>
    <t>Minorities</t>
  </si>
  <si>
    <t>NET PROFIT ATTRIBUTABLE TO THE GROUP BEFORE PPA</t>
  </si>
  <si>
    <t>Purchase Price Allocation effect</t>
  </si>
  <si>
    <t>Goodwill impairment</t>
  </si>
  <si>
    <t>Cost  income ratio</t>
  </si>
  <si>
    <t>Tax rate</t>
  </si>
  <si>
    <t>Branches</t>
  </si>
  <si>
    <t xml:space="preserve">INCOME STATEMENT RATIOS </t>
  </si>
  <si>
    <t>Assets</t>
  </si>
  <si>
    <t>Cash and cash balances</t>
  </si>
  <si>
    <t>Financial assets held for trading</t>
  </si>
  <si>
    <t>Hedging instruments</t>
  </si>
  <si>
    <t>Property, plant and equipment</t>
  </si>
  <si>
    <t>Goodwill</t>
  </si>
  <si>
    <t>Other intangible assets</t>
  </si>
  <si>
    <t>Tax assets</t>
  </si>
  <si>
    <t>Non-current assets and disposal groups classified as held for sale</t>
  </si>
  <si>
    <t>Other assets</t>
  </si>
  <si>
    <t>Total assets</t>
  </si>
  <si>
    <t>Liabilities and shareholders' equity</t>
  </si>
  <si>
    <t>Financial liabilities held for trading</t>
  </si>
  <si>
    <t>Tax liabilities</t>
  </si>
  <si>
    <t>Liabilities included in disposal groups classified as held for sale</t>
  </si>
  <si>
    <t>Other liabilities</t>
  </si>
  <si>
    <t>- Capital and reserves</t>
  </si>
  <si>
    <t>Total liabilities and shareholders' equity</t>
  </si>
  <si>
    <t>Writedowns</t>
  </si>
  <si>
    <t>CEE</t>
  </si>
  <si>
    <t>Credit Risk</t>
  </si>
  <si>
    <t>Market Risk</t>
  </si>
  <si>
    <t>Operational Risk</t>
  </si>
  <si>
    <t>CAPITAL RATIOS</t>
  </si>
  <si>
    <t>CEE - Czech Republic &amp; Slovakia</t>
  </si>
  <si>
    <t>RWA CIB</t>
  </si>
  <si>
    <t>Basel 3</t>
  </si>
  <si>
    <t>CONSOLIDATED PROFIT</t>
  </si>
  <si>
    <t>Other Charges &amp; Provisions</t>
  </si>
  <si>
    <t>o/w Systemic Charges</t>
  </si>
  <si>
    <t>TOTAL NET COMMISSIONS</t>
  </si>
  <si>
    <t>GROUP</t>
  </si>
  <si>
    <t>Fees - Details Group</t>
  </si>
  <si>
    <t>GCC</t>
  </si>
  <si>
    <t>Asset Quality Group</t>
  </si>
  <si>
    <t>o/w COO FTEs</t>
  </si>
  <si>
    <t>CIB Managerial Data</t>
  </si>
  <si>
    <t>Asset Quality by Division</t>
  </si>
  <si>
    <t>ROTE STATED</t>
  </si>
  <si>
    <t>LOANS TO CUSTOMERS</t>
  </si>
  <si>
    <t>Tier I Capital Transitional</t>
  </si>
  <si>
    <t>Total Capital Transitional</t>
  </si>
  <si>
    <t>Total Capital Ratio Transitional</t>
  </si>
  <si>
    <t>Total RWA Transitional</t>
  </si>
  <si>
    <t>o/w AUM</t>
  </si>
  <si>
    <t>o/w AUC</t>
  </si>
  <si>
    <t>FTEs (100%)</t>
  </si>
  <si>
    <t>Total RWA</t>
  </si>
  <si>
    <t>ACTUAL FIGURES</t>
  </si>
  <si>
    <t>Cost of Risk (LLP annualised on Avg Loans) in basis points</t>
  </si>
  <si>
    <t>Common Equity Tier I Capital Ratio Transitional</t>
  </si>
  <si>
    <t>Tier I Capital Ratio Transitional</t>
  </si>
  <si>
    <t>Other financial assets</t>
  </si>
  <si>
    <t>Loans to banks</t>
  </si>
  <si>
    <t>Loans to customers</t>
  </si>
  <si>
    <t xml:space="preserve">Deposits from customers </t>
  </si>
  <si>
    <t>Debt securities issued</t>
  </si>
  <si>
    <t>Group Shareholders' Equity:</t>
  </si>
  <si>
    <t>- Net profit (loss)</t>
  </si>
  <si>
    <t>TFA*</t>
  </si>
  <si>
    <t>Gross Bad Loans</t>
  </si>
  <si>
    <t>Net Bad Loans</t>
  </si>
  <si>
    <t>Coverage Ratio</t>
  </si>
  <si>
    <t>Gross Unlikely to pay</t>
  </si>
  <si>
    <t>Net Unlikely to pay</t>
  </si>
  <si>
    <t>Gross Past-due loans</t>
  </si>
  <si>
    <t>Net Past-due loans</t>
  </si>
  <si>
    <t>GROSS NON PERFORMING EXPOSURES</t>
  </si>
  <si>
    <t>NET NON PERFORMING EXPOSURES</t>
  </si>
  <si>
    <t>GROSS PERFORMING LOANS</t>
  </si>
  <si>
    <t>NET PERFORMING LOANS</t>
  </si>
  <si>
    <t>Gross Non Performing Exposures</t>
  </si>
  <si>
    <t>Net Non Performing Exposures</t>
  </si>
  <si>
    <t>NPE Coverage Ratio</t>
  </si>
  <si>
    <t>GROSS NPE Ratio</t>
  </si>
  <si>
    <t>NET NPE Ratio</t>
  </si>
  <si>
    <t>Gross Customer Loans</t>
  </si>
  <si>
    <t>Net Customer Loans</t>
  </si>
  <si>
    <t>Gross NPE Ratio</t>
  </si>
  <si>
    <t>Net NPE Ratio</t>
  </si>
  <si>
    <t>Gross Bad Loans ratio</t>
  </si>
  <si>
    <t>Net Bad Loans ratio</t>
  </si>
  <si>
    <t>Gross Unlikely to pay ratio</t>
  </si>
  <si>
    <t>Net Unlikely to pay ratio</t>
  </si>
  <si>
    <t>Gross Past-due loans ratio</t>
  </si>
  <si>
    <t>Net Past-due loans ratio</t>
  </si>
  <si>
    <t>Commercial Banking Italy</t>
  </si>
  <si>
    <t>Commercial Banking Germany</t>
  </si>
  <si>
    <t>Commercial Banking Austria</t>
  </si>
  <si>
    <t>ROAC</t>
  </si>
  <si>
    <t>o/w Italy</t>
  </si>
  <si>
    <t>o/w Germany</t>
  </si>
  <si>
    <t>o/w Austria</t>
  </si>
  <si>
    <t>Other</t>
  </si>
  <si>
    <t>Global Transaction Banking (GTB)</t>
  </si>
  <si>
    <t>Investment fees</t>
  </si>
  <si>
    <t xml:space="preserve">Financing fees </t>
  </si>
  <si>
    <t>Transactional fees</t>
  </si>
  <si>
    <t>Non Core</t>
  </si>
  <si>
    <t>Asset Quality Group excl. Non Core</t>
  </si>
  <si>
    <t>Asset Quality Non Core</t>
  </si>
  <si>
    <t>Asset Quality - Non Core</t>
  </si>
  <si>
    <t>Other financial liabilities</t>
  </si>
  <si>
    <t>Common Equity Tier I Capital Transitional (*)</t>
  </si>
  <si>
    <t>Profit (Loss) from non-current assets held for sale after tax</t>
  </si>
  <si>
    <t xml:space="preserve"> </t>
  </si>
  <si>
    <t>1Q</t>
  </si>
  <si>
    <t>2Q</t>
  </si>
  <si>
    <t>3Q</t>
  </si>
  <si>
    <t>4Q</t>
  </si>
  <si>
    <t>Average &amp; EoP YtD number of oustanding and diluted shares</t>
  </si>
  <si>
    <t>Shareholders’ Equity attributable to the Group &amp; Shares</t>
  </si>
  <si>
    <t>Group Shareholder's Equity &amp; Shares</t>
  </si>
  <si>
    <t>o/w DGS</t>
  </si>
  <si>
    <t>o/w Bank levies</t>
  </si>
  <si>
    <t>o/w SRF</t>
  </si>
  <si>
    <t>18-26</t>
  </si>
  <si>
    <t>N. of Branches</t>
  </si>
  <si>
    <t>Asset Quality - Group excl. Non Core</t>
  </si>
  <si>
    <t xml:space="preserve">* Retail Branches only; for Western Europe excluding minor premises, Corporate and Private Banking. </t>
  </si>
  <si>
    <t>N.B. CEE results include CEE Countries results and UniCredit S.p.A. CEE operations.</t>
  </si>
  <si>
    <t>Deposits from banks</t>
  </si>
  <si>
    <t>n.m.</t>
  </si>
  <si>
    <t>* Refers to Group commercial Total Financial Assets. Non-commercial elements, i.e. Group Corporate Centre, Non Core, Leasing, Factoring and CIB are excluded. Numbers are managerial figures.</t>
  </si>
  <si>
    <t>Common Equity Tier I Fully Loaded</t>
  </si>
  <si>
    <t>MDA buffer Transitional (CET1 ratio)**</t>
  </si>
  <si>
    <t>MDA buffer Fully Loaded (CET1 ratio)</t>
  </si>
  <si>
    <t>(*) Starting from 2Q 2020, the capital ratios includes the transitional arrangements related to IFRS9 as per CRR article 473a
(**) MDA buffer Tr CET1 equal to Fully loaded till 1Q20.</t>
  </si>
  <si>
    <t>Customers Loans (excl. Repos)</t>
  </si>
  <si>
    <t>Customer Depos (excl. Repos)</t>
  </si>
  <si>
    <t>Customers Loans (excl. Repos and IC)</t>
  </si>
  <si>
    <t>Customer Depos (excl. Repos and IC)</t>
  </si>
  <si>
    <t>(bln Euro)</t>
  </si>
  <si>
    <t>VOLUMES (bn)</t>
  </si>
  <si>
    <t>OTHER FIGURES (units)</t>
  </si>
  <si>
    <t>(bn Euro)</t>
  </si>
  <si>
    <t xml:space="preserve">2Q21 - 1H21 GROUP RESULTS </t>
  </si>
  <si>
    <r>
      <t xml:space="preserve">CIB Division - </t>
    </r>
    <r>
      <rPr>
        <b/>
        <sz val="14"/>
        <rFont val="UniCredit"/>
      </rPr>
      <t>Additional Disclosure (managerial figures)</t>
    </r>
  </si>
  <si>
    <t>Note:
- “Credit and Counterparty Risk RWA amount includes RWA equivalent to points 1 "Credit risk (excluding CCR)", 6 “Counterparty credit risk – CCR” net of point EU 8b “Of which credit valuation adjustment – CVA” and 16  "Securitisation exposures in the non-trading book (after the cap)" related to “Template EU OV1 – Overview of risk weighted exposure amounts” of Pillar III.
- Market Risk RWA amount includes RWA equivalent to points EU 8b “Of which credit valuation adjustment – CVA”, 15 "Settlement risk" and 20 " Position, foreign exchange and commodities risks (Market risk) related to “Template EU OV1 – Overview of risk weighted exposure amounts” of Pillar III.
- Operational Risk RWA amount includes RWA equivalent to point 23 "Operational risk" of Pillar III “Template EU OV1 – Overview of risk weighted exposure amounts.”</t>
  </si>
  <si>
    <t>1H</t>
  </si>
  <si>
    <t>2021</t>
  </si>
  <si>
    <t>2020</t>
  </si>
  <si>
    <t>Shareholders' equity as at 31 December 2020</t>
  </si>
  <si>
    <t>Dividends distributed</t>
  </si>
  <si>
    <t>Share buyback</t>
  </si>
  <si>
    <t>Change in reserve related coupon on AT1 instruments</t>
  </si>
  <si>
    <t>Change in the valuation reserve relating to the financial assets and liabilities at fair value</t>
  </si>
  <si>
    <t>Change in the valuation reserve tangible assets</t>
  </si>
  <si>
    <t>Exchange differences reserve(*)</t>
  </si>
  <si>
    <t>Change in the valuation reserve relating to the actuarial gains/losses on defined benefit plans(**)</t>
  </si>
  <si>
    <t>Other changes</t>
  </si>
  <si>
    <t>Net profit (loss) for the period</t>
  </si>
  <si>
    <t>Shareholders' equity as at 30 June 2021</t>
  </si>
  <si>
    <t>Notes:</t>
  </si>
  <si>
    <t>(*) This effect is mainly due to the impact of Russian Ruble for +€116 million and of Czech Crown for +€78 million.</t>
  </si>
  <si>
    <t>(**) Mainly referred to the increase in DBO discount rate induced by the reduction in prices of High Quality Corporate Bonds partially offset by plan assets performance.</t>
  </si>
  <si>
    <t>Average number of outstanding shares*</t>
  </si>
  <si>
    <t>Average number of diluted shares*</t>
  </si>
  <si>
    <t>EoP number of outstanding shares*</t>
  </si>
  <si>
    <t>EoP number of diluted shares*</t>
  </si>
  <si>
    <t>*Net of the average number of treasury shares and of further No.9,675,641 shares held under a contract of usufruct.</t>
  </si>
  <si>
    <t>Western Europe</t>
  </si>
  <si>
    <t>Italy</t>
  </si>
  <si>
    <t>Germany</t>
  </si>
  <si>
    <t>Austria</t>
  </si>
  <si>
    <t>Russia</t>
  </si>
  <si>
    <t>Czech Republic &amp; Slovakia</t>
  </si>
  <si>
    <t>Hungary</t>
  </si>
  <si>
    <t>Slovenia</t>
  </si>
  <si>
    <t>Croatia</t>
  </si>
  <si>
    <t>Romania</t>
  </si>
  <si>
    <t>Bulgaria</t>
  </si>
  <si>
    <t>Bosnia</t>
  </si>
  <si>
    <t>Serbia</t>
  </si>
  <si>
    <t>Total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</si>
</sst>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#,##0.0;&quot;( &quot;#,##0.0&quot;)&quot;"/>
    <numFmt numFmtId="165" formatCode="#,##0,"/>
    <numFmt numFmtId="166" formatCode="\+0.0%;\ \-0.0%;_-&quot;-&quot;_-"/>
    <numFmt numFmtId="167" formatCode="0.0%"/>
    <numFmt numFmtId="168" formatCode="#&quot;bp&quot;"/>
    <numFmt numFmtId="169" formatCode="_-[$€]\ * #,##0.00_-;\-[$€]\ * #,##0.00_-;_-[$€]\ * &quot;-&quot;??_-;_-@_-"/>
    <numFmt numFmtId="170" formatCode="0&quot; pp&quot;"/>
    <numFmt numFmtId="171" formatCode="#,##0.000"/>
    <numFmt numFmtId="172" formatCode="_-* #,##0.000_-;\-* #,##0.000_-;_-* &quot;-&quot;??_-;_-@_-"/>
    <numFmt numFmtId="173" formatCode="_(* #,##0.00_);_(* \(#,##0.00\);_(* &quot;-&quot;??_);_(@_)"/>
    <numFmt numFmtId="174" formatCode="_(&quot;€&quot;* #,##0.00_);_(&quot;€&quot;* \(#,##0.00\);_(&quot;€&quot;* &quot;-&quot;??_);_(@_)"/>
    <numFmt numFmtId="175" formatCode="0.0&quot; p.p.&quot;"/>
    <numFmt numFmtId="176" formatCode="\+0.0&quot; p.p.&quot;;\-0.0&quot; p.p.&quot;;\="/>
    <numFmt numFmtId="177" formatCode="_-* #,##0;\-* #,##0;_-* &quot;-&quot;??_-;_-@_-"/>
    <numFmt numFmtId="178" formatCode="\+0.0;\ \-0.0;_-&quot;-&quot;_-"/>
    <numFmt numFmtId="179" formatCode="#,##0;\(#,##0\);\-"/>
    <numFmt numFmtId="180" formatCode="\+#,##0;\-#,##0"/>
    <numFmt numFmtId="181" formatCode="\+#&quot;bp&quot;;\ \-#&quot;bp&quot;"/>
    <numFmt numFmtId="182" formatCode="0.0%;\ \-0.0%;_-&quot;-&quot;_-"/>
    <numFmt numFmtId="183" formatCode="0.00%;\ \-0.00%;_-&quot;-&quot;_-"/>
    <numFmt numFmtId="184" formatCode="#0.0,"/>
    <numFmt numFmtId="185" formatCode="0.00000%"/>
  </numFmts>
  <fonts count="52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Centennial 45 Light"/>
    </font>
    <font>
      <sz val="11"/>
      <color theme="1"/>
      <name val="Calibri"/>
      <family val="2"/>
      <scheme val="minor"/>
    </font>
    <font>
      <b/>
      <sz val="11"/>
      <name val="Centennial 45 Light"/>
    </font>
    <font>
      <sz val="10"/>
      <color theme="1"/>
      <name val="UniCredit"/>
    </font>
    <font>
      <b/>
      <sz val="30"/>
      <name val="UniCredit"/>
    </font>
    <font>
      <sz val="20"/>
      <name val="UniCredit"/>
    </font>
    <font>
      <sz val="14"/>
      <color theme="1"/>
      <name val="UniCredit"/>
    </font>
    <font>
      <sz val="18"/>
      <name val="UniCredit"/>
    </font>
    <font>
      <sz val="10"/>
      <name val="UniCredit"/>
    </font>
    <font>
      <sz val="10"/>
      <color indexed="12"/>
      <name val="UniCredit"/>
    </font>
    <font>
      <b/>
      <sz val="10"/>
      <color indexed="12"/>
      <name val="UniCredit"/>
    </font>
    <font>
      <b/>
      <sz val="9"/>
      <name val="UniCredit"/>
    </font>
    <font>
      <b/>
      <sz val="10"/>
      <name val="UniCredit"/>
    </font>
    <font>
      <sz val="10"/>
      <color rgb="FFFF0000"/>
      <name val="UniCredit"/>
    </font>
    <font>
      <sz val="9"/>
      <name val="UniCredit"/>
    </font>
    <font>
      <b/>
      <sz val="8"/>
      <name val="UniCredit"/>
    </font>
    <font>
      <sz val="8"/>
      <name val="UniCredit"/>
    </font>
    <font>
      <i/>
      <sz val="9"/>
      <name val="UniCredit"/>
    </font>
    <font>
      <sz val="10"/>
      <color rgb="FF000080"/>
      <name val="UniCredit"/>
    </font>
    <font>
      <b/>
      <sz val="20"/>
      <name val="UniCredit"/>
    </font>
    <font>
      <sz val="14"/>
      <name val="UniCredit"/>
    </font>
    <font>
      <sz val="9"/>
      <color rgb="FF000080"/>
      <name val="UniCredit"/>
    </font>
    <font>
      <b/>
      <sz val="10"/>
      <color rgb="FF000080"/>
      <name val="UniCredit"/>
    </font>
    <font>
      <b/>
      <sz val="54"/>
      <name val="UniCredit"/>
    </font>
    <font>
      <sz val="9"/>
      <color theme="1"/>
      <name val="UniCredit"/>
    </font>
    <font>
      <b/>
      <sz val="10"/>
      <color theme="1"/>
      <name val="UniCredit"/>
    </font>
    <font>
      <sz val="8"/>
      <color rgb="FF000000"/>
      <name val="Arial Narrow"/>
      <family val="2"/>
    </font>
    <font>
      <sz val="12"/>
      <name val="UniCredit"/>
    </font>
    <font>
      <b/>
      <strike/>
      <sz val="10"/>
      <name val="UniCredit"/>
    </font>
    <font>
      <strike/>
      <sz val="10"/>
      <name val="UniCredit"/>
    </font>
    <font>
      <u/>
      <sz val="8"/>
      <name val="UniCredit"/>
    </font>
    <font>
      <i/>
      <sz val="8"/>
      <name val="UniCredit"/>
    </font>
    <font>
      <b/>
      <i/>
      <sz val="8"/>
      <name val="UniCredit"/>
    </font>
    <font>
      <b/>
      <sz val="14"/>
      <name val="UniCredit"/>
    </font>
    <font>
      <b/>
      <sz val="36"/>
      <name val="UniCredit"/>
    </font>
    <font>
      <b/>
      <sz val="9"/>
      <color theme="1"/>
      <name val="UniCredit"/>
    </font>
    <font>
      <i/>
      <sz val="9"/>
      <color theme="1"/>
      <name val="UniCredit"/>
    </font>
    <font>
      <b/>
      <sz val="14"/>
      <color theme="1"/>
      <name val="UniCredit"/>
    </font>
    <font>
      <sz val="8"/>
      <color theme="1"/>
      <name val="UniCredit"/>
    </font>
    <font>
      <b/>
      <sz val="20"/>
      <color theme="1"/>
      <name val="UniCredit"/>
    </font>
    <font>
      <b/>
      <sz val="8"/>
      <color theme="1"/>
      <name val="UniCredit"/>
    </font>
    <font>
      <b/>
      <i/>
      <sz val="9"/>
      <color theme="1"/>
      <name val="UniCredit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AFD0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rgb="FF00AFD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4C4C4C"/>
      </top>
      <bottom style="thin">
        <color rgb="FF4C4C4C"/>
      </bottom>
      <diagonal/>
    </border>
    <border>
      <left style="dashed">
        <color rgb="FF00AFD0"/>
      </left>
      <right/>
      <top style="dashed">
        <color rgb="FF00AFD0"/>
      </top>
      <bottom/>
      <diagonal/>
    </border>
  </borders>
  <cellStyleXfs count="96">
    <xf numFmtId="0" fontId="0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0" fontId="6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9" fillId="3" borderId="1">
      <alignment horizontal="center" vertical="center" wrapText="1" shrinkToFit="1"/>
    </xf>
    <xf numFmtId="3" fontId="10" fillId="0" borderId="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3" fontId="12" fillId="0" borderId="3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37" fontId="11" fillId="0" borderId="0" applyFont="0" applyFill="0" applyBorder="0" applyAlignment="0" applyProtection="0"/>
    <xf numFmtId="179" fontId="36" fillId="0" borderId="6" applyNumberFormat="0" applyFill="0" applyProtection="0">
      <alignment horizontal="right" wrapText="1"/>
    </xf>
  </cellStyleXfs>
  <cellXfs count="320">
    <xf numFmtId="0" fontId="0" fillId="0" borderId="0" xfId="0"/>
    <xf numFmtId="0" fontId="18" fillId="0" borderId="0" xfId="0" applyFont="1" applyProtection="1"/>
    <xf numFmtId="0" fontId="18" fillId="0" borderId="0" xfId="0" applyFont="1"/>
    <xf numFmtId="0" fontId="18" fillId="0" borderId="0" xfId="0" applyFont="1" applyAlignment="1">
      <alignment vertical="center"/>
    </xf>
    <xf numFmtId="0" fontId="19" fillId="0" borderId="0" xfId="0" applyFont="1"/>
    <xf numFmtId="0" fontId="19" fillId="4" borderId="0" xfId="0" applyFont="1" applyFill="1"/>
    <xf numFmtId="0" fontId="20" fillId="0" borderId="0" xfId="0" applyFont="1"/>
    <xf numFmtId="0" fontId="20" fillId="0" borderId="0" xfId="0" applyFont="1" applyBorder="1"/>
    <xf numFmtId="0" fontId="18" fillId="0" borderId="0" xfId="0" applyFont="1" applyAlignment="1" applyProtection="1">
      <alignment horizontal="center"/>
    </xf>
    <xf numFmtId="165" fontId="18" fillId="0" borderId="0" xfId="1" applyNumberFormat="1" applyFont="1" applyProtection="1"/>
    <xf numFmtId="0" fontId="18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left" vertical="center" indent="1"/>
    </xf>
    <xf numFmtId="165" fontId="21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/>
    <xf numFmtId="0" fontId="18" fillId="0" borderId="0" xfId="32" applyFont="1" applyProtection="1"/>
    <xf numFmtId="0" fontId="18" fillId="0" borderId="0" xfId="32" applyFont="1"/>
    <xf numFmtId="0" fontId="20" fillId="0" borderId="0" xfId="32" applyFont="1"/>
    <xf numFmtId="0" fontId="19" fillId="0" borderId="0" xfId="32" applyFont="1"/>
    <xf numFmtId="166" fontId="21" fillId="0" borderId="0" xfId="9" applyNumberFormat="1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vertical="center"/>
    </xf>
    <xf numFmtId="0" fontId="26" fillId="0" borderId="0" xfId="0" applyFont="1" applyBorder="1" applyAlignment="1" applyProtection="1">
      <alignment vertical="center"/>
    </xf>
    <xf numFmtId="0" fontId="24" fillId="0" borderId="0" xfId="0" applyFont="1" applyFill="1" applyBorder="1" applyAlignment="1" applyProtection="1">
      <alignment vertical="center"/>
    </xf>
    <xf numFmtId="0" fontId="18" fillId="0" borderId="0" xfId="0" applyFont="1" applyBorder="1" applyProtection="1"/>
    <xf numFmtId="0" fontId="29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8" fillId="0" borderId="0" xfId="0" applyFont="1" applyBorder="1"/>
    <xf numFmtId="0" fontId="30" fillId="0" borderId="0" xfId="32" applyFont="1" applyProtection="1"/>
    <xf numFmtId="0" fontId="30" fillId="4" borderId="0" xfId="32" applyFont="1" applyFill="1" applyProtection="1"/>
    <xf numFmtId="3" fontId="30" fillId="0" borderId="0" xfId="32" applyNumberFormat="1" applyFont="1" applyFill="1" applyBorder="1" applyAlignment="1" applyProtection="1">
      <alignment horizontal="center" vertical="center"/>
    </xf>
    <xf numFmtId="0" fontId="30" fillId="0" borderId="0" xfId="32" applyFont="1" applyBorder="1" applyProtection="1"/>
    <xf numFmtId="0" fontId="19" fillId="0" borderId="0" xfId="45" applyFont="1"/>
    <xf numFmtId="0" fontId="19" fillId="4" borderId="0" xfId="45" applyFont="1" applyFill="1"/>
    <xf numFmtId="0" fontId="24" fillId="0" borderId="0" xfId="0" applyFont="1"/>
    <xf numFmtId="0" fontId="23" fillId="0" borderId="0" xfId="0" applyFont="1"/>
    <xf numFmtId="0" fontId="23" fillId="0" borderId="0" xfId="0" applyFont="1" applyBorder="1"/>
    <xf numFmtId="0" fontId="24" fillId="0" borderId="0" xfId="0" applyFont="1" applyProtection="1"/>
    <xf numFmtId="0" fontId="18" fillId="0" borderId="0" xfId="0" applyFont="1" applyFill="1" applyProtection="1"/>
    <xf numFmtId="0" fontId="24" fillId="0" borderId="0" xfId="32" applyFont="1" applyFill="1" applyBorder="1" applyAlignment="1" applyProtection="1">
      <alignment vertical="center"/>
    </xf>
    <xf numFmtId="0" fontId="21" fillId="0" borderId="0" xfId="32" applyFont="1" applyFill="1" applyBorder="1" applyAlignment="1" applyProtection="1">
      <alignment vertical="center"/>
    </xf>
    <xf numFmtId="167" fontId="18" fillId="0" borderId="0" xfId="9" applyNumberFormat="1" applyFont="1" applyProtection="1"/>
    <xf numFmtId="10" fontId="18" fillId="0" borderId="0" xfId="9" applyNumberFormat="1" applyFont="1" applyProtection="1"/>
    <xf numFmtId="0" fontId="24" fillId="0" borderId="0" xfId="0" applyFont="1" applyBorder="1"/>
    <xf numFmtId="3" fontId="34" fillId="0" borderId="0" xfId="74" applyNumberFormat="1" applyFont="1" applyFill="1" applyAlignment="1">
      <alignment vertical="center"/>
    </xf>
    <xf numFmtId="0" fontId="31" fillId="0" borderId="0" xfId="0" applyFont="1"/>
    <xf numFmtId="0" fontId="32" fillId="0" borderId="0" xfId="32" applyFont="1"/>
    <xf numFmtId="0" fontId="28" fillId="0" borderId="0" xfId="32" applyFont="1"/>
    <xf numFmtId="0" fontId="32" fillId="0" borderId="0" xfId="0" applyFont="1" applyAlignment="1">
      <alignment vertical="justify"/>
    </xf>
    <xf numFmtId="0" fontId="34" fillId="0" borderId="0" xfId="74" applyFont="1" applyFill="1" applyBorder="1" applyAlignment="1">
      <alignment vertical="center"/>
    </xf>
    <xf numFmtId="0" fontId="14" fillId="5" borderId="0" xfId="12" applyFont="1" applyFill="1" applyBorder="1" applyAlignment="1">
      <alignment vertical="center" wrapText="1"/>
    </xf>
    <xf numFmtId="0" fontId="22" fillId="0" borderId="0" xfId="0" applyFont="1" applyAlignment="1">
      <alignment horizontal="center"/>
    </xf>
    <xf numFmtId="0" fontId="19" fillId="0" borderId="0" xfId="32" applyFont="1" applyAlignment="1">
      <alignment vertical="center"/>
    </xf>
    <xf numFmtId="0" fontId="32" fillId="0" borderId="0" xfId="0" applyFont="1" applyFill="1" applyAlignment="1">
      <alignment vertical="justify"/>
    </xf>
    <xf numFmtId="0" fontId="32" fillId="0" borderId="0" xfId="0" applyFont="1" applyAlignment="1">
      <alignment vertical="top"/>
    </xf>
    <xf numFmtId="0" fontId="21" fillId="0" borderId="0" xfId="0" applyFont="1" applyAlignment="1">
      <alignment horizontal="left" vertical="center" indent="1"/>
    </xf>
    <xf numFmtId="165" fontId="21" fillId="0" borderId="0" xfId="0" applyNumberFormat="1" applyFont="1" applyAlignment="1">
      <alignment horizontal="center" vertical="center"/>
    </xf>
    <xf numFmtId="0" fontId="18" fillId="4" borderId="0" xfId="0" applyFont="1" applyFill="1" applyProtection="1"/>
    <xf numFmtId="0" fontId="18" fillId="7" borderId="0" xfId="0" applyFont="1" applyFill="1"/>
    <xf numFmtId="0" fontId="26" fillId="7" borderId="0" xfId="0" applyFont="1" applyFill="1"/>
    <xf numFmtId="1" fontId="21" fillId="7" borderId="0" xfId="9" applyNumberFormat="1" applyFont="1" applyFill="1" applyAlignment="1">
      <alignment horizontal="center" vertical="center"/>
    </xf>
    <xf numFmtId="166" fontId="24" fillId="0" borderId="0" xfId="9" applyNumberFormat="1" applyFont="1" applyFill="1" applyBorder="1" applyAlignment="1" applyProtection="1">
      <alignment horizontal="center" vertical="center"/>
    </xf>
    <xf numFmtId="0" fontId="22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" vertical="center"/>
    </xf>
    <xf numFmtId="0" fontId="25" fillId="0" borderId="0" xfId="0" applyFont="1"/>
    <xf numFmtId="0" fontId="24" fillId="0" borderId="0" xfId="0" applyFont="1" applyAlignment="1">
      <alignment vertical="center"/>
    </xf>
    <xf numFmtId="3" fontId="24" fillId="0" borderId="0" xfId="0" applyNumberFormat="1" applyFont="1" applyAlignment="1">
      <alignment horizontal="center" vertical="center"/>
    </xf>
    <xf numFmtId="166" fontId="24" fillId="0" borderId="0" xfId="9" applyNumberFormat="1" applyFont="1" applyAlignment="1">
      <alignment horizontal="center" vertical="center"/>
    </xf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horizontal="center" vertical="center"/>
    </xf>
    <xf numFmtId="166" fontId="21" fillId="4" borderId="0" xfId="9" applyNumberFormat="1" applyFont="1" applyFill="1" applyAlignment="1">
      <alignment horizontal="center" vertical="center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left" vertical="center" indent="2"/>
    </xf>
    <xf numFmtId="0" fontId="24" fillId="0" borderId="0" xfId="0" applyFont="1" applyAlignment="1">
      <alignment horizontal="left" vertical="center" indent="4"/>
    </xf>
    <xf numFmtId="182" fontId="21" fillId="4" borderId="0" xfId="9" applyNumberFormat="1" applyFont="1" applyFill="1" applyBorder="1" applyAlignment="1" applyProtection="1">
      <alignment horizontal="center" vertical="center"/>
    </xf>
    <xf numFmtId="182" fontId="21" fillId="0" borderId="0" xfId="9" applyNumberFormat="1" applyFont="1" applyFill="1" applyBorder="1" applyAlignment="1" applyProtection="1">
      <alignment horizontal="center" vertical="center"/>
    </xf>
    <xf numFmtId="176" fontId="21" fillId="0" borderId="0" xfId="9" applyNumberFormat="1" applyFont="1" applyAlignment="1">
      <alignment horizontal="center" vertical="center"/>
    </xf>
    <xf numFmtId="37" fontId="21" fillId="0" borderId="0" xfId="9" applyNumberFormat="1" applyFont="1" applyFill="1" applyBorder="1" applyAlignment="1" applyProtection="1">
      <alignment horizontal="center" vertical="center"/>
    </xf>
    <xf numFmtId="180" fontId="21" fillId="4" borderId="0" xfId="9" applyNumberFormat="1" applyFont="1" applyFill="1" applyBorder="1" applyAlignment="1" applyProtection="1">
      <alignment horizontal="center" vertical="center"/>
    </xf>
    <xf numFmtId="167" fontId="21" fillId="4" borderId="0" xfId="9" applyNumberFormat="1" applyFont="1" applyFill="1" applyAlignment="1">
      <alignment horizontal="center" vertical="center"/>
    </xf>
    <xf numFmtId="167" fontId="21" fillId="0" borderId="0" xfId="9" applyNumberFormat="1" applyFont="1" applyAlignment="1">
      <alignment horizontal="center" vertical="center"/>
    </xf>
    <xf numFmtId="175" fontId="21" fillId="0" borderId="0" xfId="9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84" fontId="21" fillId="0" borderId="0" xfId="0" applyNumberFormat="1" applyFont="1" applyAlignment="1">
      <alignment horizontal="center" vertical="center"/>
    </xf>
    <xf numFmtId="166" fontId="21" fillId="0" borderId="0" xfId="9" applyNumberFormat="1" applyFont="1" applyAlignment="1">
      <alignment horizontal="center" vertical="center"/>
    </xf>
    <xf numFmtId="184" fontId="24" fillId="0" borderId="0" xfId="0" applyNumberFormat="1" applyFont="1" applyAlignment="1">
      <alignment horizontal="center" vertical="center"/>
    </xf>
    <xf numFmtId="166" fontId="21" fillId="0" borderId="0" xfId="0" applyNumberFormat="1" applyFont="1" applyAlignment="1">
      <alignment horizontal="center" vertical="center"/>
    </xf>
    <xf numFmtId="167" fontId="38" fillId="0" borderId="0" xfId="9" applyNumberFormat="1" applyFont="1" applyAlignment="1">
      <alignment horizontal="center" vertical="center"/>
    </xf>
    <xf numFmtId="170" fontId="38" fillId="0" borderId="0" xfId="9" applyNumberFormat="1" applyFont="1" applyAlignment="1">
      <alignment horizontal="center" vertical="center"/>
    </xf>
    <xf numFmtId="0" fontId="39" fillId="0" borderId="0" xfId="0" applyFont="1" applyAlignment="1">
      <alignment vertical="center"/>
    </xf>
    <xf numFmtId="175" fontId="21" fillId="4" borderId="0" xfId="9" applyNumberFormat="1" applyFont="1" applyFill="1" applyAlignment="1">
      <alignment horizontal="center" vertical="center"/>
    </xf>
    <xf numFmtId="0" fontId="18" fillId="6" borderId="0" xfId="0" applyFont="1" applyFill="1" applyProtection="1"/>
    <xf numFmtId="0" fontId="26" fillId="6" borderId="0" xfId="0" applyFont="1" applyFill="1" applyBorder="1" applyProtection="1"/>
    <xf numFmtId="0" fontId="18" fillId="6" borderId="0" xfId="0" applyFont="1" applyFill="1" applyBorder="1" applyProtection="1"/>
    <xf numFmtId="0" fontId="18" fillId="7" borderId="0" xfId="0" applyFont="1" applyFill="1" applyProtection="1"/>
    <xf numFmtId="0" fontId="26" fillId="7" borderId="0" xfId="0" applyFont="1" applyFill="1" applyBorder="1" applyProtection="1"/>
    <xf numFmtId="0" fontId="18" fillId="7" borderId="0" xfId="0" applyFont="1" applyFill="1" applyBorder="1" applyProtection="1"/>
    <xf numFmtId="0" fontId="21" fillId="7" borderId="0" xfId="0" applyFont="1" applyFill="1" applyBorder="1" applyAlignment="1" applyProtection="1">
      <alignment vertical="center"/>
    </xf>
    <xf numFmtId="3" fontId="21" fillId="7" borderId="0" xfId="0" applyNumberFormat="1" applyFont="1" applyFill="1" applyBorder="1" applyAlignment="1" applyProtection="1">
      <alignment horizontal="center" vertical="center"/>
    </xf>
    <xf numFmtId="49" fontId="21" fillId="7" borderId="0" xfId="0" applyNumberFormat="1" applyFont="1" applyFill="1" applyBorder="1" applyAlignment="1" applyProtection="1">
      <alignment vertical="center"/>
    </xf>
    <xf numFmtId="0" fontId="18" fillId="7" borderId="0" xfId="45" applyFont="1" applyFill="1" applyProtection="1"/>
    <xf numFmtId="0" fontId="22" fillId="0" borderId="0" xfId="0" applyFont="1" applyProtection="1"/>
    <xf numFmtId="0" fontId="22" fillId="0" borderId="0" xfId="0" applyFont="1" applyAlignment="1" applyProtection="1">
      <alignment horizontal="center"/>
    </xf>
    <xf numFmtId="0" fontId="25" fillId="0" borderId="0" xfId="0" applyFont="1" applyFill="1" applyBorder="1" applyProtection="1"/>
    <xf numFmtId="0" fontId="26" fillId="4" borderId="0" xfId="0" applyFont="1" applyFill="1" applyBorder="1" applyProtection="1"/>
    <xf numFmtId="0" fontId="18" fillId="4" borderId="0" xfId="0" applyFont="1" applyFill="1" applyBorder="1" applyProtection="1"/>
    <xf numFmtId="0" fontId="24" fillId="0" borderId="0" xfId="0" quotePrefix="1" applyFont="1" applyFill="1" applyBorder="1" applyAlignment="1" applyProtection="1">
      <alignment vertical="center"/>
    </xf>
    <xf numFmtId="0" fontId="22" fillId="0" borderId="0" xfId="0" applyFont="1" applyAlignment="1" applyProtection="1">
      <alignment horizontal="left"/>
    </xf>
    <xf numFmtId="3" fontId="24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vertical="justify"/>
    </xf>
    <xf numFmtId="0" fontId="40" fillId="0" borderId="0" xfId="0" applyFont="1" applyFill="1" applyBorder="1" applyAlignment="1" applyProtection="1">
      <alignment horizontal="left" vertical="justify" wrapText="1"/>
    </xf>
    <xf numFmtId="171" fontId="22" fillId="0" borderId="0" xfId="0" applyNumberFormat="1" applyFont="1" applyAlignment="1" applyProtection="1">
      <alignment horizontal="center"/>
    </xf>
    <xf numFmtId="0" fontId="26" fillId="0" borderId="0" xfId="0" applyFont="1" applyFill="1" applyBorder="1" applyAlignment="1" applyProtection="1">
      <alignment vertical="justify" wrapText="1"/>
    </xf>
    <xf numFmtId="0" fontId="22" fillId="0" borderId="0" xfId="0" applyFont="1" applyAlignment="1" applyProtection="1">
      <alignment vertical="top"/>
    </xf>
    <xf numFmtId="0" fontId="26" fillId="0" borderId="0" xfId="0" applyFont="1" applyFill="1" applyBorder="1" applyAlignment="1" applyProtection="1">
      <alignment vertical="top" wrapText="1"/>
    </xf>
    <xf numFmtId="0" fontId="26" fillId="0" borderId="0" xfId="0" applyFont="1" applyFill="1" applyBorder="1" applyAlignment="1" applyProtection="1">
      <alignment horizontal="left" vertical="justify" wrapText="1"/>
    </xf>
    <xf numFmtId="0" fontId="22" fillId="0" borderId="0" xfId="0" applyFont="1" applyAlignment="1">
      <alignment vertical="justify"/>
    </xf>
    <xf numFmtId="0" fontId="22" fillId="0" borderId="0" xfId="0" applyFont="1" applyFill="1" applyAlignment="1" applyProtection="1">
      <alignment vertical="justify"/>
    </xf>
    <xf numFmtId="49" fontId="21" fillId="0" borderId="0" xfId="0" applyNumberFormat="1" applyFont="1" applyFill="1" applyBorder="1" applyAlignment="1" applyProtection="1">
      <alignment vertical="center"/>
    </xf>
    <xf numFmtId="3" fontId="21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Continuous" vertical="center"/>
    </xf>
    <xf numFmtId="177" fontId="24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horizontal="left" vertical="justify" wrapText="1"/>
    </xf>
    <xf numFmtId="184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quotePrefix="1" applyFont="1" applyFill="1" applyBorder="1" applyAlignment="1" applyProtection="1">
      <alignment vertical="center" wrapText="1"/>
    </xf>
    <xf numFmtId="0" fontId="24" fillId="0" borderId="0" xfId="0" applyFont="1" applyFill="1" applyBorder="1" applyAlignment="1" applyProtection="1">
      <alignment vertical="center" wrapText="1"/>
    </xf>
    <xf numFmtId="165" fontId="24" fillId="0" borderId="0" xfId="0" applyNumberFormat="1" applyFont="1" applyFill="1" applyBorder="1" applyAlignment="1" applyProtection="1">
      <alignment horizontal="center" vertical="center"/>
    </xf>
    <xf numFmtId="0" fontId="24" fillId="4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 indent="2"/>
    </xf>
    <xf numFmtId="0" fontId="27" fillId="0" borderId="0" xfId="0" quotePrefix="1" applyFont="1" applyFill="1" applyBorder="1" applyAlignment="1" applyProtection="1">
      <alignment horizontal="left" vertical="center" indent="2"/>
    </xf>
    <xf numFmtId="0" fontId="18" fillId="0" borderId="4" xfId="0" applyFont="1" applyBorder="1" applyProtection="1"/>
    <xf numFmtId="0" fontId="22" fillId="0" borderId="0" xfId="0" applyFont="1" applyFill="1" applyProtection="1"/>
    <xf numFmtId="0" fontId="18" fillId="0" borderId="0" xfId="45" applyFont="1" applyProtection="1"/>
    <xf numFmtId="0" fontId="25" fillId="0" borderId="0" xfId="45" applyFont="1" applyFill="1" applyBorder="1" applyProtection="1"/>
    <xf numFmtId="0" fontId="18" fillId="4" borderId="0" xfId="45" applyFont="1" applyFill="1" applyProtection="1"/>
    <xf numFmtId="0" fontId="26" fillId="4" borderId="0" xfId="45" applyFont="1" applyFill="1" applyBorder="1" applyAlignment="1" applyProtection="1">
      <alignment vertical="center"/>
    </xf>
    <xf numFmtId="0" fontId="21" fillId="4" borderId="0" xfId="45" applyFont="1" applyFill="1" applyBorder="1" applyAlignment="1" applyProtection="1">
      <alignment vertical="center"/>
    </xf>
    <xf numFmtId="3" fontId="21" fillId="4" borderId="0" xfId="45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4" fillId="4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vertical="center"/>
    </xf>
    <xf numFmtId="182" fontId="27" fillId="4" borderId="0" xfId="9" applyNumberFormat="1" applyFont="1" applyFill="1" applyBorder="1" applyAlignment="1" applyProtection="1">
      <alignment horizontal="center" vertical="center"/>
    </xf>
    <xf numFmtId="3" fontId="21" fillId="4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0" fontId="22" fillId="0" borderId="0" xfId="0" applyFont="1" applyBorder="1" applyAlignment="1" applyProtection="1">
      <alignment horizontal="center"/>
    </xf>
    <xf numFmtId="182" fontId="24" fillId="0" borderId="0" xfId="9" applyNumberFormat="1" applyFont="1" applyFill="1" applyBorder="1" applyAlignment="1" applyProtection="1">
      <alignment horizontal="center" vertical="center"/>
    </xf>
    <xf numFmtId="0" fontId="26" fillId="7" borderId="0" xfId="45" applyFont="1" applyFill="1" applyBorder="1" applyProtection="1"/>
    <xf numFmtId="182" fontId="27" fillId="0" borderId="0" xfId="9" applyNumberFormat="1" applyFont="1" applyFill="1" applyBorder="1" applyAlignment="1" applyProtection="1">
      <alignment horizontal="center" vertical="center"/>
    </xf>
    <xf numFmtId="0" fontId="21" fillId="0" borderId="0" xfId="0" applyFont="1" applyProtection="1"/>
    <xf numFmtId="0" fontId="21" fillId="0" borderId="0" xfId="6" applyFont="1" applyFill="1" applyBorder="1" applyAlignment="1" applyProtection="1">
      <alignment vertical="center"/>
    </xf>
    <xf numFmtId="0" fontId="21" fillId="4" borderId="0" xfId="6" applyFont="1" applyFill="1" applyBorder="1" applyAlignment="1" applyProtection="1">
      <alignment vertical="center"/>
    </xf>
    <xf numFmtId="167" fontId="27" fillId="0" borderId="0" xfId="9" applyNumberFormat="1" applyFont="1" applyFill="1" applyBorder="1" applyAlignment="1" applyProtection="1">
      <alignment horizontal="center" vertical="center"/>
    </xf>
    <xf numFmtId="0" fontId="42" fillId="0" borderId="0" xfId="0" applyFont="1" applyFill="1" applyBorder="1" applyAlignment="1" applyProtection="1">
      <alignment vertical="center"/>
    </xf>
    <xf numFmtId="0" fontId="22" fillId="0" borderId="0" xfId="32" applyFont="1" applyProtection="1"/>
    <xf numFmtId="0" fontId="43" fillId="0" borderId="0" xfId="32" applyFont="1" applyProtection="1"/>
    <xf numFmtId="0" fontId="43" fillId="0" borderId="0" xfId="32" applyFont="1" applyAlignment="1" applyProtection="1">
      <alignment horizontal="center"/>
    </xf>
    <xf numFmtId="0" fontId="43" fillId="0" borderId="0" xfId="32" applyFont="1" applyFill="1" applyBorder="1" applyAlignment="1" applyProtection="1">
      <alignment vertical="center"/>
    </xf>
    <xf numFmtId="0" fontId="30" fillId="0" borderId="0" xfId="32" applyFont="1" applyFill="1" applyProtection="1"/>
    <xf numFmtId="178" fontId="24" fillId="0" borderId="0" xfId="32" applyNumberFormat="1" applyFont="1" applyFill="1" applyBorder="1" applyAlignment="1" applyProtection="1">
      <alignment horizontal="center" vertical="center"/>
    </xf>
    <xf numFmtId="0" fontId="21" fillId="4" borderId="0" xfId="32" applyFont="1" applyFill="1" applyBorder="1" applyAlignment="1" applyProtection="1">
      <alignment vertical="center"/>
    </xf>
    <xf numFmtId="0" fontId="24" fillId="0" borderId="0" xfId="32" applyFont="1" applyFill="1" applyBorder="1" applyAlignment="1" applyProtection="1">
      <alignment horizontal="left" vertical="center" indent="1"/>
    </xf>
    <xf numFmtId="0" fontId="30" fillId="0" borderId="0" xfId="32" applyFont="1" applyAlignment="1" applyProtection="1">
      <alignment vertical="center"/>
    </xf>
    <xf numFmtId="181" fontId="24" fillId="0" borderId="0" xfId="40" applyNumberFormat="1" applyFont="1" applyAlignment="1">
      <alignment horizontal="center" vertical="center"/>
    </xf>
    <xf numFmtId="166" fontId="30" fillId="0" borderId="0" xfId="9" applyNumberFormat="1" applyFont="1" applyFill="1" applyBorder="1" applyAlignment="1" applyProtection="1">
      <alignment horizontal="center" vertical="center"/>
    </xf>
    <xf numFmtId="0" fontId="24" fillId="0" borderId="0" xfId="32" applyFont="1" applyFill="1" applyBorder="1" applyAlignment="1" applyProtection="1">
      <alignment vertical="center" wrapText="1"/>
    </xf>
    <xf numFmtId="3" fontId="21" fillId="0" borderId="0" xfId="32" applyNumberFormat="1" applyFont="1" applyFill="1" applyBorder="1" applyAlignment="1" applyProtection="1">
      <alignment horizontal="center" vertical="center"/>
    </xf>
    <xf numFmtId="3" fontId="24" fillId="0" borderId="0" xfId="32" applyNumberFormat="1" applyFont="1" applyFill="1" applyBorder="1" applyAlignment="1" applyProtection="1">
      <alignment horizontal="center" vertical="center"/>
    </xf>
    <xf numFmtId="0" fontId="18" fillId="0" borderId="0" xfId="32" applyFont="1" applyBorder="1" applyProtection="1"/>
    <xf numFmtId="0" fontId="22" fillId="0" borderId="0" xfId="32" applyFont="1" applyBorder="1" applyProtection="1"/>
    <xf numFmtId="172" fontId="24" fillId="0" borderId="0" xfId="1" applyNumberFormat="1" applyFont="1" applyFill="1" applyBorder="1" applyAlignment="1" applyProtection="1">
      <alignment horizontal="center" vertical="center"/>
    </xf>
    <xf numFmtId="0" fontId="26" fillId="4" borderId="0" xfId="0" applyFont="1" applyFill="1" applyBorder="1" applyAlignment="1" applyProtection="1">
      <alignment vertical="justify" wrapText="1"/>
    </xf>
    <xf numFmtId="0" fontId="25" fillId="0" borderId="0" xfId="32" applyFont="1" applyFill="1" applyBorder="1" applyAlignment="1" applyProtection="1">
      <alignment vertical="center"/>
    </xf>
    <xf numFmtId="167" fontId="21" fillId="0" borderId="0" xfId="9" applyNumberFormat="1" applyFont="1" applyFill="1" applyBorder="1" applyAlignment="1" applyProtection="1">
      <alignment horizontal="center" vertical="center"/>
    </xf>
    <xf numFmtId="168" fontId="21" fillId="0" borderId="0" xfId="9" applyNumberFormat="1" applyFont="1" applyFill="1" applyBorder="1" applyAlignment="1" applyProtection="1">
      <alignment horizontal="center" vertical="center"/>
    </xf>
    <xf numFmtId="0" fontId="30" fillId="7" borderId="0" xfId="32" applyFont="1" applyFill="1" applyBorder="1" applyProtection="1"/>
    <xf numFmtId="0" fontId="24" fillId="7" borderId="0" xfId="32" applyFont="1" applyFill="1" applyBorder="1" applyProtection="1"/>
    <xf numFmtId="0" fontId="21" fillId="0" borderId="0" xfId="0" applyFont="1" applyBorder="1" applyAlignment="1" applyProtection="1">
      <alignment vertical="center"/>
    </xf>
    <xf numFmtId="166" fontId="21" fillId="4" borderId="0" xfId="9" applyNumberFormat="1" applyFont="1" applyFill="1" applyBorder="1" applyAlignment="1" applyProtection="1">
      <alignment horizontal="center" vertical="center"/>
    </xf>
    <xf numFmtId="166" fontId="24" fillId="4" borderId="0" xfId="9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horizontal="left" vertical="center" indent="2"/>
    </xf>
    <xf numFmtId="0" fontId="24" fillId="0" borderId="0" xfId="0" applyFont="1" applyFill="1" applyBorder="1" applyAlignment="1" applyProtection="1">
      <alignment horizontal="left" vertical="center" indent="4"/>
    </xf>
    <xf numFmtId="0" fontId="21" fillId="0" borderId="0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vertical="center"/>
    </xf>
    <xf numFmtId="184" fontId="21" fillId="0" borderId="0" xfId="0" applyNumberFormat="1" applyFont="1" applyFill="1" applyBorder="1" applyAlignment="1" applyProtection="1">
      <alignment horizontal="center" vertical="center"/>
    </xf>
    <xf numFmtId="166" fontId="21" fillId="0" borderId="0" xfId="0" applyNumberFormat="1" applyFont="1" applyBorder="1" applyAlignment="1" applyProtection="1">
      <alignment horizontal="center" vertical="center"/>
    </xf>
    <xf numFmtId="0" fontId="18" fillId="7" borderId="0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Protection="1"/>
    <xf numFmtId="0" fontId="24" fillId="0" borderId="0" xfId="0" applyFont="1" applyFill="1" applyBorder="1" applyAlignment="1" applyProtection="1">
      <alignment horizontal="left" vertical="center" indent="1"/>
    </xf>
    <xf numFmtId="166" fontId="21" fillId="0" borderId="0" xfId="0" applyNumberFormat="1" applyFont="1" applyFill="1" applyBorder="1" applyAlignment="1" applyProtection="1">
      <alignment vertical="center"/>
    </xf>
    <xf numFmtId="166" fontId="24" fillId="0" borderId="0" xfId="0" applyNumberFormat="1" applyFont="1" applyFill="1" applyBorder="1" applyAlignment="1" applyProtection="1">
      <alignment vertical="center"/>
    </xf>
    <xf numFmtId="0" fontId="22" fillId="7" borderId="0" xfId="0" applyFont="1" applyFill="1" applyProtection="1"/>
    <xf numFmtId="0" fontId="25" fillId="7" borderId="0" xfId="0" applyFont="1" applyFill="1" applyBorder="1" applyProtection="1"/>
    <xf numFmtId="164" fontId="22" fillId="0" borderId="0" xfId="0" applyNumberFormat="1" applyFont="1" applyFill="1" applyBorder="1" applyAlignment="1" applyProtection="1">
      <alignment horizontal="center" vertical="center"/>
    </xf>
    <xf numFmtId="166" fontId="24" fillId="0" borderId="0" xfId="9" quotePrefix="1" applyNumberFormat="1" applyFont="1" applyFill="1" applyBorder="1" applyAlignment="1" applyProtection="1">
      <alignment horizontal="center" vertical="center"/>
    </xf>
    <xf numFmtId="168" fontId="21" fillId="4" borderId="0" xfId="9" applyNumberFormat="1" applyFont="1" applyFill="1" applyBorder="1" applyAlignment="1" applyProtection="1">
      <alignment horizontal="center" vertical="center"/>
    </xf>
    <xf numFmtId="176" fontId="21" fillId="0" borderId="0" xfId="9" applyNumberFormat="1" applyFont="1" applyFill="1" applyBorder="1" applyAlignment="1" applyProtection="1">
      <alignment horizontal="center" vertical="center"/>
    </xf>
    <xf numFmtId="168" fontId="21" fillId="2" borderId="0" xfId="9" applyNumberFormat="1" applyFont="1" applyFill="1" applyBorder="1" applyAlignment="1" applyProtection="1">
      <alignment horizontal="center" vertical="center"/>
    </xf>
    <xf numFmtId="180" fontId="21" fillId="2" borderId="0" xfId="9" applyNumberFormat="1" applyFont="1" applyFill="1" applyBorder="1" applyAlignment="1" applyProtection="1">
      <alignment horizontal="center" vertical="center"/>
    </xf>
    <xf numFmtId="167" fontId="21" fillId="4" borderId="0" xfId="9" applyNumberFormat="1" applyFont="1" applyFill="1" applyBorder="1" applyAlignment="1" applyProtection="1">
      <alignment horizontal="center" vertical="center"/>
    </xf>
    <xf numFmtId="176" fontId="21" fillId="4" borderId="0" xfId="9" applyNumberFormat="1" applyFont="1" applyFill="1" applyBorder="1" applyAlignment="1" applyProtection="1">
      <alignment horizontal="center" vertical="center"/>
    </xf>
    <xf numFmtId="167" fontId="21" fillId="2" borderId="0" xfId="9" applyNumberFormat="1" applyFont="1" applyFill="1" applyBorder="1" applyAlignment="1" applyProtection="1">
      <alignment horizontal="center" vertical="center"/>
    </xf>
    <xf numFmtId="0" fontId="18" fillId="4" borderId="0" xfId="0" applyFont="1" applyFill="1" applyBorder="1" applyAlignment="1" applyProtection="1">
      <alignment horizontal="center"/>
    </xf>
    <xf numFmtId="0" fontId="18" fillId="0" borderId="0" xfId="12" applyFont="1" applyFill="1" applyBorder="1" applyAlignment="1"/>
    <xf numFmtId="0" fontId="18" fillId="5" borderId="0" xfId="12" applyFont="1" applyFill="1"/>
    <xf numFmtId="0" fontId="14" fillId="5" borderId="0" xfId="12" applyFont="1" applyFill="1"/>
    <xf numFmtId="0" fontId="29" fillId="5" borderId="0" xfId="12" applyFont="1" applyFill="1"/>
    <xf numFmtId="0" fontId="18" fillId="0" borderId="5" xfId="12" applyFont="1" applyFill="1" applyBorder="1" applyAlignment="1"/>
    <xf numFmtId="0" fontId="18" fillId="5" borderId="5" xfId="12" applyFont="1" applyFill="1" applyBorder="1"/>
    <xf numFmtId="0" fontId="43" fillId="0" borderId="0" xfId="0" applyFont="1" applyFill="1" applyBorder="1"/>
    <xf numFmtId="0" fontId="37" fillId="0" borderId="0" xfId="0" applyFont="1"/>
    <xf numFmtId="0" fontId="18" fillId="0" borderId="0" xfId="5" applyFont="1" applyAlignment="1" applyProtection="1">
      <alignment horizontal="left" vertical="center" indent="1"/>
    </xf>
    <xf numFmtId="0" fontId="37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37" fillId="4" borderId="0" xfId="0" applyFont="1" applyFill="1"/>
    <xf numFmtId="0" fontId="18" fillId="4" borderId="0" xfId="5" applyFont="1" applyFill="1" applyAlignment="1" applyProtection="1">
      <alignment horizontal="left" vertical="center" indent="1"/>
    </xf>
    <xf numFmtId="0" fontId="37" fillId="4" borderId="0" xfId="0" applyFont="1" applyFill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18" fillId="0" borderId="0" xfId="5" applyFont="1" applyAlignment="1" applyProtection="1"/>
    <xf numFmtId="0" fontId="22" fillId="0" borderId="0" xfId="0" applyFont="1" applyFill="1" applyBorder="1"/>
    <xf numFmtId="0" fontId="37" fillId="0" borderId="0" xfId="0" applyFont="1" applyAlignment="1">
      <alignment vertical="center"/>
    </xf>
    <xf numFmtId="0" fontId="18" fillId="4" borderId="0" xfId="0" applyFont="1" applyFill="1" applyAlignment="1">
      <alignment horizontal="right" vertical="center"/>
    </xf>
    <xf numFmtId="0" fontId="22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 vertical="center" indent="2"/>
    </xf>
    <xf numFmtId="0" fontId="38" fillId="0" borderId="0" xfId="0" applyFont="1" applyBorder="1" applyAlignment="1">
      <alignment vertical="center"/>
    </xf>
    <xf numFmtId="184" fontId="21" fillId="7" borderId="0" xfId="0" applyNumberFormat="1" applyFont="1" applyFill="1" applyBorder="1" applyAlignment="1" applyProtection="1">
      <alignment horizontal="center" vertical="center"/>
    </xf>
    <xf numFmtId="182" fontId="21" fillId="7" borderId="0" xfId="9" applyNumberFormat="1" applyFont="1" applyFill="1" applyBorder="1" applyAlignment="1" applyProtection="1">
      <alignment horizontal="center" vertical="center"/>
    </xf>
    <xf numFmtId="0" fontId="18" fillId="0" borderId="0" xfId="6" applyFont="1" applyBorder="1" applyProtection="1"/>
    <xf numFmtId="0" fontId="26" fillId="7" borderId="0" xfId="0" applyFont="1" applyFill="1" applyBorder="1" applyAlignment="1" applyProtection="1">
      <alignment vertical="center"/>
    </xf>
    <xf numFmtId="0" fontId="22" fillId="7" borderId="0" xfId="0" applyFont="1" applyFill="1" applyBorder="1" applyAlignment="1" applyProtection="1">
      <alignment vertical="center"/>
    </xf>
    <xf numFmtId="166" fontId="21" fillId="7" borderId="0" xfId="9" applyNumberFormat="1" applyFont="1" applyFill="1" applyBorder="1" applyAlignment="1" applyProtection="1">
      <alignment horizontal="center" vertical="center"/>
    </xf>
    <xf numFmtId="0" fontId="18" fillId="0" borderId="0" xfId="45" applyFont="1"/>
    <xf numFmtId="0" fontId="18" fillId="0" borderId="0" xfId="32" applyFont="1" applyFill="1"/>
    <xf numFmtId="0" fontId="22" fillId="0" borderId="0" xfId="0" applyFont="1" applyBorder="1" applyProtection="1"/>
    <xf numFmtId="0" fontId="22" fillId="7" borderId="7" xfId="0" applyFont="1" applyFill="1" applyBorder="1" applyAlignment="1" applyProtection="1">
      <alignment vertical="center"/>
    </xf>
    <xf numFmtId="0" fontId="24" fillId="0" borderId="0" xfId="0" applyFont="1" applyBorder="1" applyProtection="1"/>
    <xf numFmtId="0" fontId="24" fillId="0" borderId="0" xfId="0" applyFont="1" applyBorder="1" applyAlignment="1">
      <alignment vertical="center"/>
    </xf>
    <xf numFmtId="183" fontId="24" fillId="0" borderId="0" xfId="32" applyNumberFormat="1" applyFont="1" applyBorder="1" applyAlignment="1">
      <alignment horizontal="center" vertical="center"/>
    </xf>
    <xf numFmtId="183" fontId="24" fillId="0" borderId="0" xfId="9" applyNumberFormat="1" applyFont="1" applyFill="1" applyBorder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left" vertical="top" wrapText="1"/>
    </xf>
    <xf numFmtId="3" fontId="34" fillId="0" borderId="0" xfId="0" applyNumberFormat="1" applyFont="1" applyAlignment="1">
      <alignment horizontal="center" vertical="center"/>
    </xf>
    <xf numFmtId="3" fontId="34" fillId="0" borderId="0" xfId="74" applyNumberFormat="1" applyFont="1" applyFill="1" applyBorder="1" applyAlignment="1">
      <alignment horizontal="center" vertical="center"/>
    </xf>
    <xf numFmtId="0" fontId="34" fillId="0" borderId="0" xfId="0" applyFont="1"/>
    <xf numFmtId="3" fontId="34" fillId="0" borderId="0" xfId="0" applyNumberFormat="1" applyFont="1" applyFill="1" applyBorder="1" applyAlignment="1" applyProtection="1">
      <alignment horizontal="center" vertical="center"/>
    </xf>
    <xf numFmtId="3" fontId="45" fillId="0" borderId="0" xfId="0" applyNumberFormat="1" applyFont="1" applyFill="1" applyBorder="1" applyAlignment="1" applyProtection="1">
      <alignment horizontal="center" vertical="center"/>
    </xf>
    <xf numFmtId="184" fontId="34" fillId="0" borderId="0" xfId="0" applyNumberFormat="1" applyFont="1" applyFill="1" applyBorder="1" applyAlignment="1" applyProtection="1">
      <alignment horizontal="center" vertical="center"/>
    </xf>
    <xf numFmtId="182" fontId="46" fillId="0" borderId="0" xfId="9" applyNumberFormat="1" applyFont="1" applyFill="1" applyBorder="1" applyAlignment="1" applyProtection="1">
      <alignment horizontal="center" vertical="center"/>
    </xf>
    <xf numFmtId="182" fontId="46" fillId="4" borderId="0" xfId="9" applyNumberFormat="1" applyFont="1" applyFill="1" applyBorder="1" applyAlignment="1" applyProtection="1">
      <alignment horizontal="center" vertical="center"/>
    </xf>
    <xf numFmtId="0" fontId="45" fillId="0" borderId="0" xfId="0" applyFont="1" applyAlignment="1" applyProtection="1">
      <alignment horizontal="center"/>
    </xf>
    <xf numFmtId="0" fontId="13" fillId="0" borderId="0" xfId="0" applyFont="1"/>
    <xf numFmtId="0" fontId="35" fillId="0" borderId="0" xfId="32" applyFont="1"/>
    <xf numFmtId="0" fontId="13" fillId="4" borderId="0" xfId="45" applyFont="1" applyFill="1"/>
    <xf numFmtId="0" fontId="13" fillId="0" borderId="0" xfId="0" applyFont="1" applyProtection="1"/>
    <xf numFmtId="0" fontId="13" fillId="0" borderId="0" xfId="32" applyFont="1" applyProtection="1"/>
    <xf numFmtId="0" fontId="16" fillId="0" borderId="0" xfId="32" applyFont="1" applyProtection="1"/>
    <xf numFmtId="0" fontId="47" fillId="0" borderId="0" xfId="32" applyFont="1" applyAlignment="1" applyProtection="1">
      <alignment horizontal="center"/>
    </xf>
    <xf numFmtId="0" fontId="35" fillId="0" borderId="0" xfId="0" applyFont="1" applyFill="1" applyBorder="1" applyAlignment="1" applyProtection="1">
      <alignment horizontal="centerContinuous" vertical="center"/>
    </xf>
    <xf numFmtId="0" fontId="16" fillId="7" borderId="0" xfId="32" applyFont="1" applyFill="1" applyBorder="1" applyProtection="1"/>
    <xf numFmtId="3" fontId="16" fillId="0" borderId="0" xfId="32" applyNumberFormat="1" applyFont="1" applyFill="1" applyBorder="1" applyAlignment="1" applyProtection="1">
      <alignment horizontal="center" vertical="center"/>
    </xf>
    <xf numFmtId="183" fontId="34" fillId="0" borderId="0" xfId="32" applyNumberFormat="1" applyFont="1" applyBorder="1" applyAlignment="1">
      <alignment horizontal="center" vertical="center"/>
    </xf>
    <xf numFmtId="183" fontId="34" fillId="0" borderId="0" xfId="9" applyNumberFormat="1" applyFont="1" applyFill="1" applyBorder="1" applyAlignment="1" applyProtection="1">
      <alignment horizontal="center" vertical="center"/>
    </xf>
    <xf numFmtId="182" fontId="34" fillId="0" borderId="0" xfId="9" applyNumberFormat="1" applyFont="1" applyFill="1" applyBorder="1" applyAlignment="1" applyProtection="1">
      <alignment horizontal="center" vertical="center"/>
    </xf>
    <xf numFmtId="0" fontId="13" fillId="0" borderId="0" xfId="32" applyFont="1"/>
    <xf numFmtId="3" fontId="45" fillId="0" borderId="0" xfId="32" applyNumberFormat="1" applyFont="1" applyFill="1" applyBorder="1" applyAlignment="1" applyProtection="1">
      <alignment horizontal="center" vertical="center"/>
    </xf>
    <xf numFmtId="3" fontId="34" fillId="0" borderId="0" xfId="32" applyNumberFormat="1" applyFont="1" applyFill="1" applyBorder="1" applyAlignment="1" applyProtection="1">
      <alignment horizontal="center" vertical="center"/>
    </xf>
    <xf numFmtId="0" fontId="48" fillId="4" borderId="0" xfId="0" applyFont="1" applyFill="1" applyBorder="1" applyAlignment="1" applyProtection="1">
      <alignment vertical="justify" wrapText="1"/>
    </xf>
    <xf numFmtId="167" fontId="45" fillId="0" borderId="0" xfId="9" applyNumberFormat="1" applyFont="1" applyFill="1" applyBorder="1" applyAlignment="1" applyProtection="1">
      <alignment horizontal="center" vertical="center"/>
    </xf>
    <xf numFmtId="0" fontId="45" fillId="0" borderId="0" xfId="74" applyFont="1" applyFill="1" applyBorder="1" applyAlignment="1">
      <alignment vertical="center"/>
    </xf>
    <xf numFmtId="3" fontId="45" fillId="0" borderId="0" xfId="74" applyNumberFormat="1" applyFont="1" applyFill="1" applyBorder="1" applyAlignment="1">
      <alignment horizontal="center" vertical="center"/>
    </xf>
    <xf numFmtId="0" fontId="13" fillId="0" borderId="0" xfId="0" applyFont="1" applyBorder="1" applyProtection="1"/>
    <xf numFmtId="0" fontId="35" fillId="0" borderId="0" xfId="74" applyFont="1" applyFill="1" applyAlignment="1">
      <alignment vertical="center"/>
    </xf>
    <xf numFmtId="0" fontId="35" fillId="0" borderId="0" xfId="0" applyFont="1" applyProtection="1"/>
    <xf numFmtId="0" fontId="50" fillId="0" borderId="0" xfId="0" applyFont="1" applyFill="1" applyBorder="1" applyProtection="1"/>
    <xf numFmtId="0" fontId="35" fillId="0" borderId="0" xfId="0" applyFont="1"/>
    <xf numFmtId="0" fontId="13" fillId="7" borderId="0" xfId="0" applyFont="1" applyFill="1" applyProtection="1"/>
    <xf numFmtId="0" fontId="48" fillId="7" borderId="0" xfId="0" applyFont="1" applyFill="1" applyBorder="1" applyProtection="1"/>
    <xf numFmtId="0" fontId="13" fillId="4" borderId="0" xfId="0" applyFont="1" applyFill="1" applyProtection="1"/>
    <xf numFmtId="0" fontId="48" fillId="4" borderId="0" xfId="0" applyFont="1" applyFill="1" applyBorder="1" applyProtection="1"/>
    <xf numFmtId="0" fontId="13" fillId="4" borderId="0" xfId="0" applyFont="1" applyFill="1"/>
    <xf numFmtId="0" fontId="34" fillId="0" borderId="0" xfId="74" applyFont="1" applyFill="1" applyBorder="1" applyAlignment="1">
      <alignment horizontal="left" vertical="center" indent="1"/>
    </xf>
    <xf numFmtId="0" fontId="35" fillId="0" borderId="0" xfId="0" applyFont="1" applyFill="1" applyProtection="1"/>
    <xf numFmtId="0" fontId="34" fillId="0" borderId="0" xfId="74" applyFont="1" applyFill="1" applyBorder="1" applyAlignment="1">
      <alignment horizontal="center" vertical="center"/>
    </xf>
    <xf numFmtId="3" fontId="13" fillId="0" borderId="0" xfId="0" applyNumberFormat="1" applyFont="1" applyAlignment="1" applyProtection="1">
      <alignment horizontal="center"/>
    </xf>
    <xf numFmtId="3" fontId="45" fillId="7" borderId="0" xfId="0" applyNumberFormat="1" applyFont="1" applyFill="1" applyBorder="1" applyAlignment="1" applyProtection="1">
      <alignment horizontal="left" vertical="center"/>
    </xf>
    <xf numFmtId="3" fontId="45" fillId="7" borderId="0" xfId="0" applyNumberFormat="1" applyFont="1" applyFill="1" applyBorder="1" applyAlignment="1" applyProtection="1">
      <alignment horizontal="center" vertical="center"/>
    </xf>
    <xf numFmtId="3" fontId="13" fillId="0" borderId="0" xfId="0" applyNumberFormat="1" applyFont="1" applyAlignment="1">
      <alignment horizontal="center"/>
    </xf>
    <xf numFmtId="0" fontId="50" fillId="0" borderId="0" xfId="0" applyFont="1" applyFill="1" applyBorder="1" applyAlignment="1" applyProtection="1">
      <alignment vertical="center"/>
    </xf>
    <xf numFmtId="0" fontId="51" fillId="0" borderId="0" xfId="74" applyFont="1" applyFill="1" applyAlignment="1">
      <alignment vertical="center"/>
    </xf>
    <xf numFmtId="3" fontId="34" fillId="0" borderId="0" xfId="0" applyNumberFormat="1" applyFont="1" applyFill="1" applyBorder="1"/>
    <xf numFmtId="3" fontId="51" fillId="0" borderId="0" xfId="74" applyNumberFormat="1" applyFont="1" applyFill="1" applyAlignment="1">
      <alignment vertical="center"/>
    </xf>
    <xf numFmtId="0" fontId="35" fillId="0" borderId="0" xfId="0" applyFont="1" applyFill="1"/>
    <xf numFmtId="0" fontId="50" fillId="4" borderId="0" xfId="0" applyFont="1" applyFill="1" applyBorder="1" applyAlignment="1" applyProtection="1">
      <alignment vertical="center"/>
    </xf>
    <xf numFmtId="0" fontId="13" fillId="0" borderId="0" xfId="0" applyFont="1" applyBorder="1"/>
    <xf numFmtId="0" fontId="14" fillId="5" borderId="0" xfId="12" applyFont="1" applyFill="1" applyBorder="1" applyAlignment="1">
      <alignment horizontal="left" vertical="center" wrapText="1"/>
    </xf>
    <xf numFmtId="185" fontId="20" fillId="0" borderId="0" xfId="9" applyNumberFormat="1" applyFont="1"/>
    <xf numFmtId="0" fontId="44" fillId="5" borderId="0" xfId="12" applyFont="1" applyFill="1" applyAlignment="1">
      <alignment horizontal="left" vertical="center" indent="3"/>
    </xf>
    <xf numFmtId="0" fontId="33" fillId="0" borderId="0" xfId="0" applyFont="1" applyFill="1" applyAlignment="1">
      <alignment horizontal="left"/>
    </xf>
    <xf numFmtId="0" fontId="17" fillId="5" borderId="0" xfId="12" applyFont="1" applyFill="1" applyBorder="1" applyAlignment="1">
      <alignment horizontal="left" vertical="center" wrapText="1"/>
    </xf>
    <xf numFmtId="0" fontId="15" fillId="4" borderId="0" xfId="12" applyFont="1" applyFill="1" applyAlignment="1">
      <alignment horizontal="left" vertical="center" wrapText="1"/>
    </xf>
    <xf numFmtId="0" fontId="14" fillId="5" borderId="0" xfId="12" applyFont="1" applyFill="1" applyBorder="1" applyAlignment="1">
      <alignment horizontal="left" vertical="center" wrapText="1"/>
    </xf>
    <xf numFmtId="0" fontId="30" fillId="5" borderId="0" xfId="12" applyFont="1" applyFill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9" fillId="7" borderId="0" xfId="0" applyFont="1" applyFill="1" applyAlignment="1" applyProtection="1">
      <alignment horizontal="center" vertical="center"/>
    </xf>
    <xf numFmtId="0" fontId="26" fillId="0" borderId="0" xfId="0" applyFont="1" applyFill="1" applyBorder="1" applyAlignment="1" applyProtection="1">
      <alignment horizontal="left" vertical="justify" wrapText="1"/>
    </xf>
    <xf numFmtId="0" fontId="26" fillId="0" borderId="0" xfId="0" applyFont="1" applyFill="1" applyBorder="1" applyAlignment="1" applyProtection="1">
      <alignment horizontal="left" vertical="top" wrapText="1"/>
    </xf>
    <xf numFmtId="3" fontId="26" fillId="0" borderId="0" xfId="0" applyNumberFormat="1" applyFont="1" applyFill="1" applyBorder="1" applyAlignment="1" applyProtection="1">
      <alignment horizontal="left" vertical="top" wrapText="1"/>
    </xf>
    <xf numFmtId="0" fontId="29" fillId="7" borderId="0" xfId="32" applyFont="1" applyFill="1" applyAlignment="1" applyProtection="1">
      <alignment horizontal="center" vertical="center"/>
    </xf>
    <xf numFmtId="0" fontId="43" fillId="0" borderId="0" xfId="32" applyFont="1" applyAlignment="1" applyProtection="1">
      <alignment horizontal="center"/>
    </xf>
    <xf numFmtId="0" fontId="24" fillId="4" borderId="0" xfId="32" applyFont="1" applyFill="1" applyBorder="1" applyAlignment="1" applyProtection="1">
      <alignment horizontal="left" vertical="center" wrapText="1"/>
    </xf>
    <xf numFmtId="0" fontId="24" fillId="4" borderId="0" xfId="32" applyFont="1" applyFill="1" applyBorder="1" applyAlignment="1" applyProtection="1">
      <alignment horizontal="left" vertical="center"/>
    </xf>
    <xf numFmtId="0" fontId="24" fillId="0" borderId="0" xfId="32" applyFont="1" applyFill="1" applyBorder="1" applyAlignment="1" applyProtection="1">
      <alignment horizontal="left" vertical="center" wrapText="1"/>
    </xf>
    <xf numFmtId="0" fontId="49" fillId="7" borderId="0" xfId="0" applyFont="1" applyFill="1" applyAlignment="1" applyProtection="1">
      <alignment horizontal="center" vertical="center"/>
    </xf>
    <xf numFmtId="0" fontId="34" fillId="0" borderId="0" xfId="74" applyFont="1" applyFill="1" applyAlignment="1">
      <alignment horizontal="left" vertical="center" wrapText="1"/>
    </xf>
  </cellXfs>
  <cellStyles count="96">
    <cellStyle name="_DATA" xfId="95" xr:uid="{FF711313-02CC-445E-A990-B72FBEF77D64}"/>
    <cellStyle name="colonne2" xfId="13" xr:uid="{00000000-0005-0000-0000-000001000000}"/>
    <cellStyle name="Comma" xfId="1" builtinId="3"/>
    <cellStyle name="Comma 2" xfId="2" xr:uid="{00000000-0005-0000-0000-000002000000}"/>
    <cellStyle name="Comma 2 2" xfId="3" xr:uid="{00000000-0005-0000-0000-000003000000}"/>
    <cellStyle name="Comma 3" xfId="42" xr:uid="{00000000-0005-0000-0000-000004000000}"/>
    <cellStyle name="Comma 3 2" xfId="55" xr:uid="{00000000-0005-0000-0000-000005000000}"/>
    <cellStyle name="Comma 4" xfId="43" xr:uid="{00000000-0005-0000-0000-000006000000}"/>
    <cellStyle name="Comma 4 2" xfId="56" xr:uid="{00000000-0005-0000-0000-000007000000}"/>
    <cellStyle name="conti" xfId="14" xr:uid="{00000000-0005-0000-0000-000008000000}"/>
    <cellStyle name="Euro" xfId="4" xr:uid="{00000000-0005-0000-0000-000009000000}"/>
    <cellStyle name="Euro 2" xfId="44" xr:uid="{00000000-0005-0000-0000-00000A000000}"/>
    <cellStyle name="Euro 2 2" xfId="57" xr:uid="{00000000-0005-0000-0000-00000B000000}"/>
    <cellStyle name="Euro 2 2 2" xfId="58" xr:uid="{00000000-0005-0000-0000-00000C000000}"/>
    <cellStyle name="Euro 2 2 2 2" xfId="59" xr:uid="{00000000-0005-0000-0000-00000D000000}"/>
    <cellStyle name="Euro 2 2 3" xfId="60" xr:uid="{00000000-0005-0000-0000-00000E000000}"/>
    <cellStyle name="Euro 2 3" xfId="61" xr:uid="{00000000-0005-0000-0000-00000F000000}"/>
    <cellStyle name="Euro 2 3 2" xfId="62" xr:uid="{00000000-0005-0000-0000-000010000000}"/>
    <cellStyle name="Euro 2 4" xfId="63" xr:uid="{00000000-0005-0000-0000-000011000000}"/>
    <cellStyle name="Euro 3" xfId="64" xr:uid="{00000000-0005-0000-0000-000012000000}"/>
    <cellStyle name="Euro 3 2" xfId="65" xr:uid="{00000000-0005-0000-0000-000013000000}"/>
    <cellStyle name="Euro 3 2 2" xfId="66" xr:uid="{00000000-0005-0000-0000-000014000000}"/>
    <cellStyle name="Euro 3 3" xfId="67" xr:uid="{00000000-0005-0000-0000-000015000000}"/>
    <cellStyle name="Euro 4" xfId="68" xr:uid="{00000000-0005-0000-0000-000016000000}"/>
    <cellStyle name="Euro 4 2" xfId="69" xr:uid="{00000000-0005-0000-0000-000017000000}"/>
    <cellStyle name="Euro 5" xfId="70" xr:uid="{00000000-0005-0000-0000-000018000000}"/>
    <cellStyle name="Hyperlink" xfId="5" builtinId="8"/>
    <cellStyle name="MLComma0" xfId="94" xr:uid="{00000000-0005-0000-0000-00001A000000}"/>
    <cellStyle name="Normal" xfId="0" builtinId="0"/>
    <cellStyle name="Normal 10" xfId="45" xr:uid="{00000000-0005-0000-0000-00001B000000}"/>
    <cellStyle name="Normal 11" xfId="54" xr:uid="{00000000-0005-0000-0000-00001C000000}"/>
    <cellStyle name="Normal 2" xfId="6" xr:uid="{00000000-0005-0000-0000-00001D000000}"/>
    <cellStyle name="Normal 2 2" xfId="7" xr:uid="{00000000-0005-0000-0000-00001E000000}"/>
    <cellStyle name="Normal 2 2 2" xfId="71" xr:uid="{00000000-0005-0000-0000-00001F000000}"/>
    <cellStyle name="Normal 2 3" xfId="15" xr:uid="{00000000-0005-0000-0000-000020000000}"/>
    <cellStyle name="Normal 2 3 2" xfId="72" xr:uid="{00000000-0005-0000-0000-000021000000}"/>
    <cellStyle name="Normal 2 3 3" xfId="73" xr:uid="{00000000-0005-0000-0000-000022000000}"/>
    <cellStyle name="Normal 2 4" xfId="16" xr:uid="{00000000-0005-0000-0000-000023000000}"/>
    <cellStyle name="Normal 2 5" xfId="17" xr:uid="{00000000-0005-0000-0000-000024000000}"/>
    <cellStyle name="Normal 2 6" xfId="74" xr:uid="{00000000-0005-0000-0000-000025000000}"/>
    <cellStyle name="Normal 2 7" xfId="75" xr:uid="{00000000-0005-0000-0000-000026000000}"/>
    <cellStyle name="Normal 2_BOOK DIVISIONAL DATA BASE" xfId="8" xr:uid="{00000000-0005-0000-0000-000027000000}"/>
    <cellStyle name="Normal 3" xfId="12" xr:uid="{00000000-0005-0000-0000-000028000000}"/>
    <cellStyle name="Normal 3 10" xfId="18" xr:uid="{00000000-0005-0000-0000-000029000000}"/>
    <cellStyle name="Normal 3 11" xfId="19" xr:uid="{00000000-0005-0000-0000-00002A000000}"/>
    <cellStyle name="Normal 3 12" xfId="20" xr:uid="{00000000-0005-0000-0000-00002B000000}"/>
    <cellStyle name="Normal 3 13" xfId="21" xr:uid="{00000000-0005-0000-0000-00002C000000}"/>
    <cellStyle name="Normal 3 14" xfId="22" xr:uid="{00000000-0005-0000-0000-00002D000000}"/>
    <cellStyle name="Normal 3 2" xfId="23" xr:uid="{00000000-0005-0000-0000-00002E000000}"/>
    <cellStyle name="Normal 3 3" xfId="24" xr:uid="{00000000-0005-0000-0000-00002F000000}"/>
    <cellStyle name="Normal 3 3 2" xfId="76" xr:uid="{00000000-0005-0000-0000-000030000000}"/>
    <cellStyle name="Normal 3 3 2 2" xfId="77" xr:uid="{00000000-0005-0000-0000-000031000000}"/>
    <cellStyle name="Normal 3 3 3" xfId="78" xr:uid="{00000000-0005-0000-0000-000032000000}"/>
    <cellStyle name="Normal 3 4" xfId="25" xr:uid="{00000000-0005-0000-0000-000033000000}"/>
    <cellStyle name="Normal 3 4 2" xfId="79" xr:uid="{00000000-0005-0000-0000-000034000000}"/>
    <cellStyle name="Normal 3 5" xfId="26" xr:uid="{00000000-0005-0000-0000-000035000000}"/>
    <cellStyle name="Normal 3 6" xfId="27" xr:uid="{00000000-0005-0000-0000-000036000000}"/>
    <cellStyle name="Normal 3 7" xfId="28" xr:uid="{00000000-0005-0000-0000-000037000000}"/>
    <cellStyle name="Normal 3 8" xfId="29" xr:uid="{00000000-0005-0000-0000-000038000000}"/>
    <cellStyle name="Normal 3 9" xfId="30" xr:uid="{00000000-0005-0000-0000-000039000000}"/>
    <cellStyle name="Normal 4" xfId="31" xr:uid="{00000000-0005-0000-0000-00003A000000}"/>
    <cellStyle name="Normal 4 2" xfId="80" xr:uid="{00000000-0005-0000-0000-00003B000000}"/>
    <cellStyle name="Normal 4 2 2" xfId="81" xr:uid="{00000000-0005-0000-0000-00003C000000}"/>
    <cellStyle name="Normal 4 2 2 2" xfId="82" xr:uid="{00000000-0005-0000-0000-00003D000000}"/>
    <cellStyle name="Normal 4 2 3" xfId="83" xr:uid="{00000000-0005-0000-0000-00003E000000}"/>
    <cellStyle name="Normal 4 3" xfId="84" xr:uid="{00000000-0005-0000-0000-00003F000000}"/>
    <cellStyle name="Normal 4 3 2" xfId="85" xr:uid="{00000000-0005-0000-0000-000040000000}"/>
    <cellStyle name="Normal 4 4" xfId="86" xr:uid="{00000000-0005-0000-0000-000041000000}"/>
    <cellStyle name="Normal 5" xfId="46" xr:uid="{00000000-0005-0000-0000-000042000000}"/>
    <cellStyle name="Normal 5 2" xfId="87" xr:uid="{00000000-0005-0000-0000-000043000000}"/>
    <cellStyle name="Normal 5 2 2" xfId="88" xr:uid="{00000000-0005-0000-0000-000044000000}"/>
    <cellStyle name="Normal 5 3" xfId="89" xr:uid="{00000000-0005-0000-0000-000045000000}"/>
    <cellStyle name="Normal 6" xfId="47" xr:uid="{00000000-0005-0000-0000-000046000000}"/>
    <cellStyle name="Normal 6 2" xfId="90" xr:uid="{00000000-0005-0000-0000-000047000000}"/>
    <cellStyle name="Normal 6 2 2" xfId="91" xr:uid="{00000000-0005-0000-0000-000048000000}"/>
    <cellStyle name="Normal 6 3" xfId="92" xr:uid="{00000000-0005-0000-0000-000049000000}"/>
    <cellStyle name="Normal 7" xfId="48" xr:uid="{00000000-0005-0000-0000-00004A000000}"/>
    <cellStyle name="Normal 8" xfId="49" xr:uid="{00000000-0005-0000-0000-00004B000000}"/>
    <cellStyle name="Normal 9" xfId="50" xr:uid="{00000000-0005-0000-0000-00004C000000}"/>
    <cellStyle name="Normale 2" xfId="32" xr:uid="{00000000-0005-0000-0000-00004E000000}"/>
    <cellStyle name="Normale 2 2" xfId="33" xr:uid="{00000000-0005-0000-0000-00004F000000}"/>
    <cellStyle name="Normale 2 2 2" xfId="93" xr:uid="{00000000-0005-0000-0000-000050000000}"/>
    <cellStyle name="Normale 2 3" xfId="34" xr:uid="{00000000-0005-0000-0000-000051000000}"/>
    <cellStyle name="Normale 3" xfId="35" xr:uid="{00000000-0005-0000-0000-000052000000}"/>
    <cellStyle name="Normale 3 2" xfId="36" xr:uid="{00000000-0005-0000-0000-000053000000}"/>
    <cellStyle name="Normale 4" xfId="37" xr:uid="{00000000-0005-0000-0000-000054000000}"/>
    <cellStyle name="Normale 5" xfId="38" xr:uid="{00000000-0005-0000-0000-000055000000}"/>
    <cellStyle name="Normale 6" xfId="39" xr:uid="{00000000-0005-0000-0000-000056000000}"/>
    <cellStyle name="Normale 6 2" xfId="52" xr:uid="{00000000-0005-0000-0000-000057000000}"/>
    <cellStyle name="Percent" xfId="9" builtinId="5"/>
    <cellStyle name="Percent 2" xfId="10" xr:uid="{00000000-0005-0000-0000-000058000000}"/>
    <cellStyle name="Percent 2 2" xfId="11" xr:uid="{00000000-0005-0000-0000-000059000000}"/>
    <cellStyle name="Percent 3" xfId="51" xr:uid="{00000000-0005-0000-0000-00005A000000}"/>
    <cellStyle name="Percentuale 2" xfId="40" xr:uid="{00000000-0005-0000-0000-00005C000000}"/>
    <cellStyle name="Percentuale 2 2" xfId="53" xr:uid="{00000000-0005-0000-0000-00005D000000}"/>
    <cellStyle name="voci" xfId="41" xr:uid="{00000000-0005-0000-0000-00005E000000}"/>
  </cellStyles>
  <dxfs count="0"/>
  <tableStyles count="0" defaultTableStyle="TableStyleMedium9" defaultPivotStyle="PivotStyleLight16"/>
  <colors>
    <mruColors>
      <color rgb="FFFFFF99"/>
      <color rgb="FF000080"/>
      <color rgb="FFC0C0C0"/>
      <color rgb="FFE1061C"/>
      <color rgb="FF0000FF"/>
      <color rgb="FFFF6600"/>
      <color rgb="FF00AFD0"/>
      <color rgb="FFC0E4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49</xdr:row>
      <xdr:rowOff>37524</xdr:rowOff>
    </xdr:from>
    <xdr:to>
      <xdr:col>15</xdr:col>
      <xdr:colOff>508000</xdr:colOff>
      <xdr:row>58</xdr:row>
      <xdr:rowOff>18763</xdr:rowOff>
    </xdr:to>
    <xdr:sp macro="" textlink="">
      <xdr:nvSpPr>
        <xdr:cNvPr id="10" name="Segnaposto contenuto 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Grp="1"/>
        </xdr:cNvSpPr>
      </xdr:nvSpPr>
      <xdr:spPr bwMode="gray">
        <a:xfrm>
          <a:off x="238124" y="8705274"/>
          <a:ext cx="10128251" cy="1822739"/>
        </a:xfrm>
        <a:prstGeom prst="rect">
          <a:avLst/>
        </a:prstGeom>
      </xdr:spPr>
      <xdr:txBody>
        <a:bodyPr vert="horz" wrap="square" lIns="0" tIns="0" rIns="0" bIns="0" rtlCol="0" anchor="ctr" anchorCtr="0">
          <a:noAutofit/>
        </a:bodyPr>
        <a:lstStyle>
          <a:lvl1pPr marL="0" indent="0" algn="l" defTabSz="457200" rtl="0" eaLnBrk="1" latinLnBrk="0" hangingPunct="1">
            <a:spcBef>
              <a:spcPct val="20000"/>
            </a:spcBef>
            <a:buClr>
              <a:srgbClr val="E1061C"/>
            </a:buClr>
            <a:buFontTx/>
            <a:buNone/>
            <a:defRPr sz="1400" b="1" kern="1200">
              <a:solidFill>
                <a:schemeClr val="tx1"/>
              </a:solidFill>
              <a:latin typeface="UniCredit"/>
              <a:ea typeface="+mn-ea"/>
              <a:cs typeface="+mn-cs"/>
            </a:defRPr>
          </a:lvl1pPr>
          <a:lvl2pPr marL="457200" indent="0" algn="l" defTabSz="457200" rtl="0" eaLnBrk="1" latinLnBrk="0" hangingPunct="1">
            <a:spcBef>
              <a:spcPct val="20000"/>
            </a:spcBef>
            <a:buClr>
              <a:srgbClr val="E1061C"/>
            </a:buClr>
            <a:buFontTx/>
            <a:buNone/>
            <a:defRPr sz="1400" b="1" kern="1200">
              <a:solidFill>
                <a:schemeClr val="tx1"/>
              </a:solidFill>
              <a:latin typeface="UniCredit"/>
              <a:ea typeface="+mn-ea"/>
              <a:cs typeface="+mn-cs"/>
            </a:defRPr>
          </a:lvl2pPr>
          <a:lvl3pPr marL="914400" indent="0" algn="l" defTabSz="457200" rtl="0" eaLnBrk="1" latinLnBrk="0" hangingPunct="1">
            <a:spcBef>
              <a:spcPct val="20000"/>
            </a:spcBef>
            <a:buClr>
              <a:srgbClr val="E1061C"/>
            </a:buClr>
            <a:buFontTx/>
            <a:buNone/>
            <a:defRPr sz="1400" b="1" kern="1200">
              <a:solidFill>
                <a:schemeClr val="tx1"/>
              </a:solidFill>
              <a:latin typeface="UniCredit"/>
              <a:ea typeface="+mn-ea"/>
              <a:cs typeface="+mn-cs"/>
            </a:defRPr>
          </a:lvl3pPr>
          <a:lvl4pPr marL="1371600" indent="0" algn="l" defTabSz="457200" rtl="0" eaLnBrk="1" latinLnBrk="0" hangingPunct="1">
            <a:spcBef>
              <a:spcPct val="20000"/>
            </a:spcBef>
            <a:buClr>
              <a:srgbClr val="E1061C"/>
            </a:buClr>
            <a:buFontTx/>
            <a:buNone/>
            <a:defRPr sz="1400" b="1" kern="1200">
              <a:solidFill>
                <a:schemeClr val="tx1"/>
              </a:solidFill>
              <a:latin typeface="UniCredit"/>
              <a:ea typeface="+mn-ea"/>
              <a:cs typeface="+mn-cs"/>
            </a:defRPr>
          </a:lvl4pPr>
          <a:lvl5pPr marL="1828800" indent="0" algn="l" defTabSz="457200" rtl="0" eaLnBrk="1" latinLnBrk="0" hangingPunct="1">
            <a:spcBef>
              <a:spcPct val="20000"/>
            </a:spcBef>
            <a:buClr>
              <a:srgbClr val="E1061C"/>
            </a:buClr>
            <a:buFontTx/>
            <a:buNone/>
            <a:defRPr sz="1400" b="1" kern="1200">
              <a:solidFill>
                <a:schemeClr val="tx1"/>
              </a:solidFill>
              <a:latin typeface="UniCredit"/>
              <a:ea typeface="+mn-ea"/>
              <a:cs typeface="+mn-cs"/>
            </a:defRPr>
          </a:lvl5pPr>
          <a:lvl6pPr marL="25146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457200" rtl="0" eaLnBrk="1" latinLnBrk="0" hangingPunct="1">
            <a:spcBef>
              <a:spcPct val="20000"/>
            </a:spcBef>
            <a:buFont typeface="Arial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sz="1600"/>
        </a:p>
      </xdr:txBody>
    </xdr:sp>
    <xdr:clientData/>
  </xdr:twoCellAnchor>
  <xdr:twoCellAnchor>
    <xdr:from>
      <xdr:col>0</xdr:col>
      <xdr:colOff>0</xdr:colOff>
      <xdr:row>31</xdr:row>
      <xdr:rowOff>17315</xdr:rowOff>
    </xdr:from>
    <xdr:to>
      <xdr:col>23</xdr:col>
      <xdr:colOff>1385454</xdr:colOff>
      <xdr:row>59</xdr:row>
      <xdr:rowOff>34633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75E661F-52BE-4A78-9F61-547710EFBE57}"/>
            </a:ext>
          </a:extLst>
        </xdr:cNvPr>
        <xdr:cNvGrpSpPr/>
      </xdr:nvGrpSpPr>
      <xdr:grpSpPr>
        <a:xfrm>
          <a:off x="0" y="5230088"/>
          <a:ext cx="16590818" cy="4693227"/>
          <a:chOff x="0" y="5230088"/>
          <a:chExt cx="16590818" cy="4693227"/>
        </a:xfrm>
      </xdr:grpSpPr>
      <xdr:sp macro="" textlink="">
        <xdr:nvSpPr>
          <xdr:cNvPr id="7" name="BlueGradient">
            <a:extLst>
              <a:ext uri="{FF2B5EF4-FFF2-40B4-BE49-F238E27FC236}">
                <a16:creationId xmlns:a16="http://schemas.microsoft.com/office/drawing/2014/main" id="{7C8938D5-2B10-4C16-A070-4F6A89BC1909}"/>
              </a:ext>
            </a:extLst>
          </xdr:cNvPr>
          <xdr:cNvSpPr/>
        </xdr:nvSpPr>
        <xdr:spPr bwMode="gray">
          <a:xfrm>
            <a:off x="0" y="5230088"/>
            <a:ext cx="16590818" cy="4693227"/>
          </a:xfrm>
          <a:prstGeom prst="rect">
            <a:avLst/>
          </a:prstGeom>
          <a:gradFill flip="none" rotWithShape="1">
            <a:gsLst>
              <a:gs pos="11000">
                <a:schemeClr val="bg1">
                  <a:alpha val="78000"/>
                </a:schemeClr>
              </a:gs>
              <a:gs pos="100000">
                <a:srgbClr val="2EAEDA">
                  <a:alpha val="78000"/>
                </a:srgbClr>
              </a:gs>
            </a:gsLst>
            <a:path path="circle">
              <a:fillToRect l="100000" t="100000"/>
            </a:path>
            <a:tileRect r="-100000" b="-10000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3429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6858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0287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3716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17145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0574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24003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2743200" algn="l" defTabSz="685800" rtl="0" eaLnBrk="1" latinLnBrk="0" hangingPunct="1">
              <a:defRPr sz="135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 sz="100">
              <a:noFill/>
              <a:latin typeface="UniCredit" panose="02000506040000020004" pitchFamily="2" charset="0"/>
              <a:cs typeface="Arial" panose="020B0604020202020204" pitchFamily="34" charset="0"/>
            </a:endParaRPr>
          </a:p>
        </xdr:txBody>
      </xdr:sp>
      <xdr:pic>
        <xdr:nvPicPr>
          <xdr:cNvPr id="16" name="Immagine 12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04814" y="8739416"/>
            <a:ext cx="9780737" cy="897707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517071</xdr:colOff>
      <xdr:row>10</xdr:row>
      <xdr:rowOff>95249</xdr:rowOff>
    </xdr:from>
    <xdr:to>
      <xdr:col>23</xdr:col>
      <xdr:colOff>218573</xdr:colOff>
      <xdr:row>14</xdr:row>
      <xdr:rowOff>128663</xdr:rowOff>
    </xdr:to>
    <xdr:sp macro="" textlink="">
      <xdr:nvSpPr>
        <xdr:cNvPr id="8" name="CityDat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Grp="1"/>
        </xdr:cNvSpPr>
      </xdr:nvSpPr>
      <xdr:spPr>
        <a:xfrm>
          <a:off x="9144000" y="1782535"/>
          <a:ext cx="6396216" cy="686557"/>
        </a:xfrm>
        <a:prstGeom prst="rect">
          <a:avLst/>
        </a:prstGeom>
      </xdr:spPr>
      <xdr:txBody>
        <a:bodyPr vert="horz" wrap="square" lIns="0" tIns="0" rIns="0" bIns="0" rtlCol="0" anchor="b">
          <a:noAutofit/>
        </a:bodyPr>
        <a:lstStyle>
          <a:lvl1pPr marL="176218" marR="0" indent="-176218" algn="l" defTabSz="342533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1pPr>
          <a:lvl2pPr marL="625753" marR="0" indent="-169025" algn="l" defTabSz="342533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2pPr>
          <a:lvl3pPr marL="1078884" marR="0" indent="-165431" algn="l" defTabSz="342533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3pPr>
          <a:lvl4pPr marL="1521228" marR="0" indent="-151043" algn="l" defTabSz="342533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4pPr>
          <a:lvl5pPr marL="1970763" marR="0" indent="-143850" algn="l" defTabSz="342533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5pPr>
          <a:lvl6pPr marL="1883910" indent="-171267" algn="l" defTabSz="685058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26436" indent="-171267" algn="l" defTabSz="685058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568966" indent="-171267" algn="l" defTabSz="685058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911499" indent="-171267" algn="l" defTabSz="685058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buNone/>
          </a:pPr>
          <a:r>
            <a:rPr lang="en-US" sz="5400" b="1" kern="1200" baseline="0">
              <a:solidFill>
                <a:schemeClr val="bg1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Divisional Database</a:t>
          </a:r>
          <a:endParaRPr lang="en-US" sz="5400">
            <a:solidFill>
              <a:schemeClr val="bg1"/>
            </a:solidFill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1365904</xdr:colOff>
      <xdr:row>31</xdr:row>
      <xdr:rowOff>-1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1C5DF6-C7C7-4887-B661-303BCC4FD0A3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56" b="25056"/>
        <a:stretch/>
      </xdr:blipFill>
      <xdr:spPr>
        <a:xfrm>
          <a:off x="0" y="0"/>
          <a:ext cx="16571268" cy="5212772"/>
        </a:xfrm>
        <a:prstGeom prst="rect">
          <a:avLst/>
        </a:prstGeom>
      </xdr:spPr>
    </xdr:pic>
    <xdr:clientData/>
  </xdr:twoCellAnchor>
  <xdr:twoCellAnchor>
    <xdr:from>
      <xdr:col>0</xdr:col>
      <xdr:colOff>606138</xdr:colOff>
      <xdr:row>50</xdr:row>
      <xdr:rowOff>138545</xdr:rowOff>
    </xdr:from>
    <xdr:to>
      <xdr:col>9</xdr:col>
      <xdr:colOff>35047</xdr:colOff>
      <xdr:row>56</xdr:row>
      <xdr:rowOff>24474</xdr:rowOff>
    </xdr:to>
    <xdr:sp macro="" textlink="">
      <xdr:nvSpPr>
        <xdr:cNvPr id="9" name="Text Placeholder 3">
          <a:extLst>
            <a:ext uri="{FF2B5EF4-FFF2-40B4-BE49-F238E27FC236}">
              <a16:creationId xmlns:a16="http://schemas.microsoft.com/office/drawing/2014/main" id="{F020C632-FD28-4F7D-B95F-E3B03C054678}"/>
            </a:ext>
          </a:extLst>
        </xdr:cNvPr>
        <xdr:cNvSpPr>
          <a:spLocks noGrp="1"/>
        </xdr:cNvSpPr>
      </xdr:nvSpPr>
      <xdr:spPr>
        <a:xfrm>
          <a:off x="606138" y="8485909"/>
          <a:ext cx="5040000" cy="959656"/>
        </a:xfrm>
        <a:prstGeom prst="rect">
          <a:avLst/>
        </a:prstGeom>
      </xdr:spPr>
      <xdr:txBody>
        <a:bodyPr vert="horz" wrap="square" lIns="0" tIns="0" rIns="0" bIns="0" rtlCol="0" anchor="b">
          <a:noAutofit/>
        </a:bodyPr>
        <a:lstStyle>
          <a:lvl1pPr marL="0" marR="0" indent="0" algn="l" defTabSz="342875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E1061C"/>
            </a:buClr>
            <a:buSzTx/>
            <a:buFont typeface="Arial"/>
            <a:buNone/>
            <a:tabLst/>
            <a:defRPr sz="1200" b="1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1pPr>
          <a:lvl2pPr marL="626384" marR="0" indent="-1691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2pPr>
          <a:lvl3pPr marL="1079973" marR="0" indent="-1655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3pPr>
          <a:lvl4pPr marL="1522762" marR="0" indent="-1511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4pPr>
          <a:lvl5pPr marL="1972751" marR="0" indent="-143996" algn="l" defTabSz="342875" rtl="0" eaLnBrk="1" fontAlgn="auto" latinLnBrk="0" hangingPunct="1">
            <a:lnSpc>
              <a:spcPct val="100000"/>
            </a:lnSpc>
            <a:spcBef>
              <a:spcPct val="20000"/>
            </a:spcBef>
            <a:spcAft>
              <a:spcPts val="0"/>
            </a:spcAft>
            <a:buClr>
              <a:srgbClr val="E1061C"/>
            </a:buClr>
            <a:buSzTx/>
            <a:buFont typeface="Arial"/>
            <a:buChar char="•"/>
            <a:tabLst/>
            <a:defRPr sz="1600" kern="1200" baseline="0">
              <a:solidFill>
                <a:schemeClr val="tx1"/>
              </a:solidFill>
              <a:latin typeface="+mn-lt"/>
              <a:ea typeface="+mn-ea"/>
              <a:cs typeface="Arial" panose="020B0604020202020204" pitchFamily="34" charset="0"/>
            </a:defRPr>
          </a:lvl5pPr>
          <a:lvl6pPr marL="1885809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28684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571558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2914433" indent="-171438" algn="l" defTabSz="685749" rtl="0" eaLnBrk="1" latinLnBrk="0" hangingPunct="1">
            <a:spcBef>
              <a:spcPct val="20000"/>
            </a:spcBef>
            <a:buFont typeface="Arial" pitchFamily="34" charset="0"/>
            <a:buChar char="•"/>
            <a:defRPr sz="15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4800">
              <a:latin typeface="UniCredit" panose="02000506040000020004" pitchFamily="2" charset="0"/>
            </a:rPr>
            <a:t>30 July 2021</a:t>
          </a:r>
        </a:p>
      </xdr:txBody>
    </xdr:sp>
    <xdr:clientData/>
  </xdr:twoCellAnchor>
  <xdr:twoCellAnchor>
    <xdr:from>
      <xdr:col>13</xdr:col>
      <xdr:colOff>103909</xdr:colOff>
      <xdr:row>11</xdr:row>
      <xdr:rowOff>121228</xdr:rowOff>
    </xdr:from>
    <xdr:to>
      <xdr:col>24</xdr:col>
      <xdr:colOff>351622</xdr:colOff>
      <xdr:row>20</xdr:row>
      <xdr:rowOff>17156</xdr:rowOff>
    </xdr:to>
    <xdr:sp macro="" textlink="">
      <xdr:nvSpPr>
        <xdr:cNvPr id="11" name="Title 6">
          <a:extLst>
            <a:ext uri="{FF2B5EF4-FFF2-40B4-BE49-F238E27FC236}">
              <a16:creationId xmlns:a16="http://schemas.microsoft.com/office/drawing/2014/main" id="{086AB5B0-89C1-4967-ABAE-D7E53DF66F05}"/>
            </a:ext>
          </a:extLst>
        </xdr:cNvPr>
        <xdr:cNvSpPr>
          <a:spLocks noGrp="1"/>
        </xdr:cNvSpPr>
      </xdr:nvSpPr>
      <xdr:spPr>
        <a:xfrm>
          <a:off x="8676409" y="1905001"/>
          <a:ext cx="8283349" cy="1298700"/>
        </a:xfrm>
        <a:prstGeom prst="rect">
          <a:avLst/>
        </a:prstGeom>
      </xdr:spPr>
      <xdr:txBody>
        <a:bodyPr vert="horz" wrap="square" lIns="0" tIns="0" rIns="0" bIns="0" rtlCol="0" anchor="ctr" anchorCtr="0">
          <a:noAutofit/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lang="en-GB" sz="3600" b="1" kern="1200" noProof="0">
              <a:solidFill>
                <a:schemeClr val="tx1"/>
              </a:solidFill>
              <a:latin typeface="+mj-lt"/>
              <a:ea typeface="+mj-ea"/>
              <a:cs typeface="Arial" panose="020B0604020202020204" pitchFamily="34" charset="0"/>
            </a:defRPr>
          </a:lvl1pPr>
          <a:lvl2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2pPr>
          <a:lvl3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3pPr>
          <a:lvl4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4pPr>
          <a:lvl5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5pPr>
          <a:lvl6pPr marL="342875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6pPr>
          <a:lvl7pPr marL="685749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7pPr>
          <a:lvl8pPr marL="1028624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8pPr>
          <a:lvl9pPr marL="1371498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9pPr>
        </a:lstStyle>
        <a:p>
          <a:pPr algn="ctr"/>
          <a:r>
            <a:rPr lang="it-IT" sz="6000">
              <a:solidFill>
                <a:schemeClr val="bg1"/>
              </a:solidFill>
              <a:latin typeface="UniCredit" panose="02000506040000020004" pitchFamily="2" charset="0"/>
            </a:rPr>
            <a:t>2Q21 &amp; 1H21 Results</a:t>
          </a:r>
        </a:p>
      </xdr:txBody>
    </xdr:sp>
    <xdr:clientData/>
  </xdr:twoCellAnchor>
  <xdr:twoCellAnchor>
    <xdr:from>
      <xdr:col>0</xdr:col>
      <xdr:colOff>536863</xdr:colOff>
      <xdr:row>34</xdr:row>
      <xdr:rowOff>51955</xdr:rowOff>
    </xdr:from>
    <xdr:to>
      <xdr:col>13</xdr:col>
      <xdr:colOff>247712</xdr:colOff>
      <xdr:row>41</xdr:row>
      <xdr:rowOff>86428</xdr:rowOff>
    </xdr:to>
    <xdr:sp macro="" textlink="">
      <xdr:nvSpPr>
        <xdr:cNvPr id="13" name="Title 6">
          <a:extLst>
            <a:ext uri="{FF2B5EF4-FFF2-40B4-BE49-F238E27FC236}">
              <a16:creationId xmlns:a16="http://schemas.microsoft.com/office/drawing/2014/main" id="{913C4A5C-8AF3-4C4B-AA10-33DF72B7A3AB}"/>
            </a:ext>
          </a:extLst>
        </xdr:cNvPr>
        <xdr:cNvSpPr>
          <a:spLocks noGrp="1"/>
        </xdr:cNvSpPr>
      </xdr:nvSpPr>
      <xdr:spPr>
        <a:xfrm>
          <a:off x="536863" y="5732319"/>
          <a:ext cx="8283349" cy="1298700"/>
        </a:xfrm>
        <a:prstGeom prst="rect">
          <a:avLst/>
        </a:prstGeom>
      </xdr:spPr>
      <xdr:txBody>
        <a:bodyPr vert="horz" wrap="square" lIns="0" tIns="0" rIns="0" bIns="0" rtlCol="0" anchor="ctr" anchorCtr="0">
          <a:noAutofit/>
        </a:bodyPr>
        <a:lstStyle>
          <a:lvl1pPr algn="l" rtl="0" eaLnBrk="1" fontAlgn="base" hangingPunct="1">
            <a:lnSpc>
              <a:spcPts val="3400"/>
            </a:lnSpc>
            <a:spcBef>
              <a:spcPct val="0"/>
            </a:spcBef>
            <a:spcAft>
              <a:spcPct val="0"/>
            </a:spcAft>
            <a:defRPr lang="en-GB" sz="3600" b="1" kern="1200" noProof="0">
              <a:solidFill>
                <a:schemeClr val="tx1"/>
              </a:solidFill>
              <a:latin typeface="+mj-lt"/>
              <a:ea typeface="+mj-ea"/>
              <a:cs typeface="Arial" panose="020B0604020202020204" pitchFamily="34" charset="0"/>
            </a:defRPr>
          </a:lvl1pPr>
          <a:lvl2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2pPr>
          <a:lvl3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3pPr>
          <a:lvl4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4pPr>
          <a:lvl5pPr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5pPr>
          <a:lvl6pPr marL="342875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6pPr>
          <a:lvl7pPr marL="685749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7pPr>
          <a:lvl8pPr marL="1028624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8pPr>
          <a:lvl9pPr marL="1371498" algn="ctr" rtl="0" eaLnBrk="1" fontAlgn="base" hangingPunct="1">
            <a:spcBef>
              <a:spcPct val="0"/>
            </a:spcBef>
            <a:spcAft>
              <a:spcPct val="0"/>
            </a:spcAft>
            <a:defRPr sz="3300">
              <a:solidFill>
                <a:schemeClr val="tx1"/>
              </a:solidFill>
              <a:latin typeface="Arial" charset="0"/>
            </a:defRPr>
          </a:lvl9pPr>
        </a:lstStyle>
        <a:p>
          <a:pPr algn="l"/>
          <a:r>
            <a:rPr lang="it-IT" sz="6000">
              <a:solidFill>
                <a:sysClr val="windowText" lastClr="000000"/>
              </a:solidFill>
              <a:latin typeface="UniCredit" panose="02000506040000020004" pitchFamily="2" charset="0"/>
            </a:rPr>
            <a:t>Divisional Database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7325</xdr:colOff>
      <xdr:row>5</xdr:row>
      <xdr:rowOff>74979</xdr:rowOff>
    </xdr:from>
    <xdr:to>
      <xdr:col>2</xdr:col>
      <xdr:colOff>129783</xdr:colOff>
      <xdr:row>5</xdr:row>
      <xdr:rowOff>189279</xdr:rowOff>
    </xdr:to>
    <xdr:pic>
      <xdr:nvPicPr>
        <xdr:cNvPr id="114369" name="Picture 1" descr="BD10265_">
          <a:extLst>
            <a:ext uri="{FF2B5EF4-FFF2-40B4-BE49-F238E27FC236}">
              <a16:creationId xmlns:a16="http://schemas.microsoft.com/office/drawing/2014/main" id="{00000000-0008-0000-0400-0000C1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25" y="1097329"/>
          <a:ext cx="126268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12700</xdr:colOff>
      <xdr:row>16</xdr:row>
      <xdr:rowOff>76200</xdr:rowOff>
    </xdr:from>
    <xdr:to>
      <xdr:col>2</xdr:col>
      <xdr:colOff>127000</xdr:colOff>
      <xdr:row>16</xdr:row>
      <xdr:rowOff>190500</xdr:rowOff>
    </xdr:to>
    <xdr:pic>
      <xdr:nvPicPr>
        <xdr:cNvPr id="114382" name="Picture 39" descr="BD10265_">
          <a:extLst>
            <a:ext uri="{FF2B5EF4-FFF2-40B4-BE49-F238E27FC236}">
              <a16:creationId xmlns:a16="http://schemas.microsoft.com/office/drawing/2014/main" id="{00000000-0008-0000-0400-0000CE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4480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21</xdr:row>
      <xdr:rowOff>76200</xdr:rowOff>
    </xdr:from>
    <xdr:to>
      <xdr:col>2</xdr:col>
      <xdr:colOff>127000</xdr:colOff>
      <xdr:row>21</xdr:row>
      <xdr:rowOff>190500</xdr:rowOff>
    </xdr:to>
    <xdr:pic>
      <xdr:nvPicPr>
        <xdr:cNvPr id="114384" name="Picture 41" descr="BD10265_">
          <a:extLst>
            <a:ext uri="{FF2B5EF4-FFF2-40B4-BE49-F238E27FC236}">
              <a16:creationId xmlns:a16="http://schemas.microsoft.com/office/drawing/2014/main" id="{00000000-0008-0000-0400-0000D0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1371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225425</xdr:colOff>
      <xdr:row>22</xdr:row>
      <xdr:rowOff>85725</xdr:rowOff>
    </xdr:from>
    <xdr:to>
      <xdr:col>2</xdr:col>
      <xdr:colOff>311150</xdr:colOff>
      <xdr:row>22</xdr:row>
      <xdr:rowOff>171450</xdr:rowOff>
    </xdr:to>
    <xdr:pic>
      <xdr:nvPicPr>
        <xdr:cNvPr id="114385" name="Picture 42" descr="BD10265_">
          <a:extLst>
            <a:ext uri="{FF2B5EF4-FFF2-40B4-BE49-F238E27FC236}">
              <a16:creationId xmlns:a16="http://schemas.microsoft.com/office/drawing/2014/main" id="{00000000-0008-0000-0400-0000D1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25" y="5387975"/>
          <a:ext cx="85725" cy="857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12700</xdr:colOff>
      <xdr:row>18</xdr:row>
      <xdr:rowOff>57150</xdr:rowOff>
    </xdr:from>
    <xdr:to>
      <xdr:col>2</xdr:col>
      <xdr:colOff>127000</xdr:colOff>
      <xdr:row>18</xdr:row>
      <xdr:rowOff>171450</xdr:rowOff>
    </xdr:to>
    <xdr:pic>
      <xdr:nvPicPr>
        <xdr:cNvPr id="114388" name="Picture 46" descr="BD10265_">
          <a:extLst>
            <a:ext uri="{FF2B5EF4-FFF2-40B4-BE49-F238E27FC236}">
              <a16:creationId xmlns:a16="http://schemas.microsoft.com/office/drawing/2014/main" id="{00000000-0008-0000-0400-0000D4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9116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15</xdr:row>
      <xdr:rowOff>76200</xdr:rowOff>
    </xdr:from>
    <xdr:to>
      <xdr:col>2</xdr:col>
      <xdr:colOff>127000</xdr:colOff>
      <xdr:row>15</xdr:row>
      <xdr:rowOff>190500</xdr:rowOff>
    </xdr:to>
    <xdr:pic>
      <xdr:nvPicPr>
        <xdr:cNvPr id="114389" name="Picture 47" descr="BD10265_">
          <a:extLst>
            <a:ext uri="{FF2B5EF4-FFF2-40B4-BE49-F238E27FC236}">
              <a16:creationId xmlns:a16="http://schemas.microsoft.com/office/drawing/2014/main" id="{00000000-0008-0000-0400-0000D5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2067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12699</xdr:colOff>
      <xdr:row>8</xdr:row>
      <xdr:rowOff>76200</xdr:rowOff>
    </xdr:from>
    <xdr:to>
      <xdr:col>2</xdr:col>
      <xdr:colOff>135157</xdr:colOff>
      <xdr:row>8</xdr:row>
      <xdr:rowOff>190500</xdr:rowOff>
    </xdr:to>
    <xdr:pic>
      <xdr:nvPicPr>
        <xdr:cNvPr id="114390" name="Picture 48" descr="BD10265_">
          <a:extLst>
            <a:ext uri="{FF2B5EF4-FFF2-40B4-BE49-F238E27FC236}">
              <a16:creationId xmlns:a16="http://schemas.microsoft.com/office/drawing/2014/main" id="{00000000-0008-0000-0400-0000D6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2063750"/>
          <a:ext cx="126268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12700</xdr:colOff>
      <xdr:row>17</xdr:row>
      <xdr:rowOff>66675</xdr:rowOff>
    </xdr:from>
    <xdr:to>
      <xdr:col>2</xdr:col>
      <xdr:colOff>127000</xdr:colOff>
      <xdr:row>17</xdr:row>
      <xdr:rowOff>180975</xdr:rowOff>
    </xdr:to>
    <xdr:pic>
      <xdr:nvPicPr>
        <xdr:cNvPr id="114391" name="Picture 49" descr="BD10265_">
          <a:extLst>
            <a:ext uri="{FF2B5EF4-FFF2-40B4-BE49-F238E27FC236}">
              <a16:creationId xmlns:a16="http://schemas.microsoft.com/office/drawing/2014/main" id="{00000000-0008-0000-0400-0000D7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798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23</xdr:row>
      <xdr:rowOff>76200</xdr:rowOff>
    </xdr:from>
    <xdr:to>
      <xdr:col>2</xdr:col>
      <xdr:colOff>127000</xdr:colOff>
      <xdr:row>23</xdr:row>
      <xdr:rowOff>190500</xdr:rowOff>
    </xdr:to>
    <xdr:pic>
      <xdr:nvPicPr>
        <xdr:cNvPr id="114397" name="Picture 41" descr="BD10265_">
          <a:extLst>
            <a:ext uri="{FF2B5EF4-FFF2-40B4-BE49-F238E27FC236}">
              <a16:creationId xmlns:a16="http://schemas.microsoft.com/office/drawing/2014/main" id="{00000000-0008-0000-0400-0000DDBE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6197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8302</xdr:colOff>
      <xdr:row>6</xdr:row>
      <xdr:rowOff>66674</xdr:rowOff>
    </xdr:from>
    <xdr:ext cx="123825" cy="114300"/>
    <xdr:pic>
      <xdr:nvPicPr>
        <xdr:cNvPr id="33" name="Picture 12" descr="BD10265_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17" y="1326905"/>
          <a:ext cx="123825" cy="114300"/>
        </a:xfrm>
        <a:prstGeom prst="rect">
          <a:avLst/>
        </a:prstGeom>
        <a:noFill/>
        <a:ln>
          <a:noFill/>
        </a:ln>
        <a:effectLst/>
      </xdr:spPr>
    </xdr:pic>
    <xdr:clientData/>
  </xdr:oneCellAnchor>
  <xdr:twoCellAnchor>
    <xdr:from>
      <xdr:col>2</xdr:col>
      <xdr:colOff>12700</xdr:colOff>
      <xdr:row>24</xdr:row>
      <xdr:rowOff>76200</xdr:rowOff>
    </xdr:from>
    <xdr:to>
      <xdr:col>2</xdr:col>
      <xdr:colOff>127000</xdr:colOff>
      <xdr:row>24</xdr:row>
      <xdr:rowOff>190500</xdr:rowOff>
    </xdr:to>
    <xdr:pic>
      <xdr:nvPicPr>
        <xdr:cNvPr id="35" name="Picture 41" descr="BD10265_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58610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12700</xdr:colOff>
      <xdr:row>25</xdr:row>
      <xdr:rowOff>76200</xdr:rowOff>
    </xdr:from>
    <xdr:to>
      <xdr:col>2</xdr:col>
      <xdr:colOff>127000</xdr:colOff>
      <xdr:row>25</xdr:row>
      <xdr:rowOff>190500</xdr:rowOff>
    </xdr:to>
    <xdr:pic>
      <xdr:nvPicPr>
        <xdr:cNvPr id="36" name="Picture 41" descr="BD10265_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61023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5861</xdr:colOff>
      <xdr:row>4</xdr:row>
      <xdr:rowOff>61057</xdr:rowOff>
    </xdr:from>
    <xdr:to>
      <xdr:col>2</xdr:col>
      <xdr:colOff>135939</xdr:colOff>
      <xdr:row>4</xdr:row>
      <xdr:rowOff>171547</xdr:rowOff>
    </xdr:to>
    <xdr:pic>
      <xdr:nvPicPr>
        <xdr:cNvPr id="37" name="Picture 1" descr="BD10265_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361" y="842107"/>
          <a:ext cx="126268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12699</xdr:colOff>
      <xdr:row>11</xdr:row>
      <xdr:rowOff>70094</xdr:rowOff>
    </xdr:from>
    <xdr:to>
      <xdr:col>2</xdr:col>
      <xdr:colOff>135157</xdr:colOff>
      <xdr:row>11</xdr:row>
      <xdr:rowOff>178679</xdr:rowOff>
    </xdr:to>
    <xdr:pic>
      <xdr:nvPicPr>
        <xdr:cNvPr id="38" name="Picture 44" descr="BD10265_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2540244"/>
          <a:ext cx="126268" cy="114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12699</xdr:colOff>
      <xdr:row>10</xdr:row>
      <xdr:rowOff>79619</xdr:rowOff>
    </xdr:from>
    <xdr:to>
      <xdr:col>2</xdr:col>
      <xdr:colOff>135157</xdr:colOff>
      <xdr:row>10</xdr:row>
      <xdr:rowOff>193919</xdr:rowOff>
    </xdr:to>
    <xdr:pic>
      <xdr:nvPicPr>
        <xdr:cNvPr id="39" name="Picture 38" descr="BD10265_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2308469"/>
          <a:ext cx="126268" cy="1143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12699</xdr:colOff>
      <xdr:row>7</xdr:row>
      <xdr:rowOff>76200</xdr:rowOff>
    </xdr:from>
    <xdr:ext cx="126268" cy="114300"/>
    <xdr:pic>
      <xdr:nvPicPr>
        <xdr:cNvPr id="23" name="Picture 48" descr="BD10265_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1833033"/>
          <a:ext cx="126268" cy="1143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</xdr:col>
      <xdr:colOff>12700</xdr:colOff>
      <xdr:row>20</xdr:row>
      <xdr:rowOff>76200</xdr:rowOff>
    </xdr:from>
    <xdr:to>
      <xdr:col>2</xdr:col>
      <xdr:colOff>127000</xdr:colOff>
      <xdr:row>20</xdr:row>
      <xdr:rowOff>190500</xdr:rowOff>
    </xdr:to>
    <xdr:pic>
      <xdr:nvPicPr>
        <xdr:cNvPr id="24" name="Picture 41" descr="BD10265_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36533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12699</xdr:colOff>
      <xdr:row>9</xdr:row>
      <xdr:rowOff>79619</xdr:rowOff>
    </xdr:from>
    <xdr:ext cx="126268" cy="114300"/>
    <xdr:pic>
      <xdr:nvPicPr>
        <xdr:cNvPr id="20" name="Picture 19" descr="BD10265_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199" y="2323286"/>
          <a:ext cx="126268" cy="1143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2</xdr:col>
      <xdr:colOff>12700</xdr:colOff>
      <xdr:row>19</xdr:row>
      <xdr:rowOff>57150</xdr:rowOff>
    </xdr:from>
    <xdr:to>
      <xdr:col>2</xdr:col>
      <xdr:colOff>127000</xdr:colOff>
      <xdr:row>19</xdr:row>
      <xdr:rowOff>171450</xdr:rowOff>
    </xdr:to>
    <xdr:pic>
      <xdr:nvPicPr>
        <xdr:cNvPr id="21" name="Picture 46" descr="BD10265_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9306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1">
    <tabColor rgb="FF00B050"/>
    <pageSetUpPr fitToPage="1"/>
  </sheetPr>
  <dimension ref="A1:X60"/>
  <sheetViews>
    <sheetView showGridLines="0" tabSelected="1" zoomScale="55" zoomScaleNormal="55" zoomScaleSheetLayoutView="50" zoomScalePageLayoutView="55" workbookViewId="0">
      <selection activeCell="AG40" sqref="AG40"/>
    </sheetView>
  </sheetViews>
  <sheetFormatPr defaultColWidth="9.140625" defaultRowHeight="12.75"/>
  <cols>
    <col min="1" max="1" width="19.85546875" style="204" customWidth="1"/>
    <col min="2" max="3" width="2.7109375" style="204" customWidth="1"/>
    <col min="4" max="7" width="9.140625" style="204"/>
    <col min="8" max="8" width="13.7109375" style="204" customWidth="1"/>
    <col min="9" max="11" width="9.140625" style="204"/>
    <col min="12" max="12" width="12.5703125" style="204" customWidth="1"/>
    <col min="13" max="13" width="13.7109375" style="204" customWidth="1"/>
    <col min="14" max="15" width="9.140625" style="204"/>
    <col min="16" max="16" width="17.7109375" style="204" customWidth="1"/>
    <col min="17" max="23" width="9.140625" style="204"/>
    <col min="24" max="24" width="21.140625" style="204" customWidth="1"/>
    <col min="25" max="16384" width="9.140625" style="204"/>
  </cols>
  <sheetData>
    <row r="1" spans="1:24" ht="20.25" customHeight="1">
      <c r="A1" s="203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</row>
    <row r="2" spans="1:24" ht="9.9499999999999993" customHeight="1">
      <c r="A2" s="203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</row>
    <row r="3" spans="1:24" ht="12.75" customHeight="1">
      <c r="A3" s="203"/>
    </row>
    <row r="4" spans="1:24" ht="12.75" customHeight="1">
      <c r="A4" s="203"/>
    </row>
    <row r="5" spans="1:24" ht="12.75" customHeight="1"/>
    <row r="6" spans="1:24" ht="12.75" customHeight="1"/>
    <row r="7" spans="1:24" ht="12.75" customHeight="1"/>
    <row r="8" spans="1:24" ht="12.75" customHeight="1"/>
    <row r="9" spans="1:24" ht="12.75" customHeight="1"/>
    <row r="10" spans="1:24" ht="12.75" customHeight="1">
      <c r="A10" s="203"/>
    </row>
    <row r="11" spans="1:24" ht="12.75" customHeight="1">
      <c r="A11" s="203"/>
    </row>
    <row r="12" spans="1:24" ht="12.75" customHeight="1">
      <c r="A12" s="203"/>
    </row>
    <row r="13" spans="1:24" ht="12.75" customHeight="1">
      <c r="A13" s="203"/>
      <c r="D13" s="205"/>
      <c r="E13" s="205"/>
    </row>
    <row r="14" spans="1:24" ht="12.75" customHeight="1">
      <c r="A14" s="203"/>
    </row>
    <row r="15" spans="1:24" ht="12.75" customHeight="1">
      <c r="A15" s="203"/>
    </row>
    <row r="16" spans="1:24" ht="12.75" customHeight="1">
      <c r="A16" s="203"/>
    </row>
    <row r="17" spans="1:24" ht="12.75" customHeight="1">
      <c r="A17" s="203"/>
    </row>
    <row r="18" spans="1:24" ht="12.75" customHeight="1">
      <c r="A18" s="203"/>
    </row>
    <row r="19" spans="1:24" ht="12.75" customHeight="1">
      <c r="A19" s="203"/>
    </row>
    <row r="20" spans="1:24" ht="12.75" customHeight="1">
      <c r="A20" s="203"/>
    </row>
    <row r="21" spans="1:24" ht="12.75" customHeight="1">
      <c r="A21" s="203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</row>
    <row r="22" spans="1:24" ht="12.75" customHeight="1">
      <c r="A22" s="203"/>
      <c r="D22" s="302"/>
      <c r="E22" s="302"/>
      <c r="F22" s="302"/>
      <c r="G22" s="302"/>
      <c r="H22" s="302"/>
      <c r="I22" s="302"/>
      <c r="J22" s="302"/>
      <c r="K22" s="302"/>
      <c r="L22" s="302"/>
      <c r="M22" s="302"/>
      <c r="N22" s="302"/>
      <c r="O22" s="302"/>
      <c r="P22" s="302"/>
      <c r="Q22" s="302"/>
      <c r="R22" s="302"/>
      <c r="S22" s="302"/>
      <c r="T22" s="302"/>
      <c r="U22" s="302"/>
      <c r="V22" s="302"/>
      <c r="W22" s="302"/>
      <c r="X22" s="302"/>
    </row>
    <row r="23" spans="1:24" ht="12.75" customHeight="1">
      <c r="A23" s="203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</row>
    <row r="24" spans="1:24" ht="12.75" customHeight="1">
      <c r="A24" s="203"/>
      <c r="D24" s="302"/>
      <c r="E24" s="302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</row>
    <row r="25" spans="1:24" ht="12.75" customHeight="1">
      <c r="A25" s="203"/>
      <c r="D25" s="302"/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</row>
    <row r="26" spans="1:24" ht="12.75" customHeight="1">
      <c r="A26" s="203"/>
      <c r="D26" s="302"/>
      <c r="E26" s="302"/>
      <c r="F26" s="302"/>
      <c r="G26" s="302"/>
      <c r="H26" s="302"/>
      <c r="I26" s="302"/>
      <c r="J26" s="302"/>
      <c r="K26" s="302"/>
      <c r="L26" s="302"/>
      <c r="M26" s="302"/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</row>
    <row r="27" spans="1:24" ht="12.75" customHeight="1">
      <c r="A27" s="203"/>
      <c r="D27" s="302"/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</row>
    <row r="28" spans="1:24" ht="12.75" customHeight="1">
      <c r="A28" s="203"/>
      <c r="D28" s="302"/>
      <c r="E28" s="302"/>
      <c r="F28" s="302"/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</row>
    <row r="29" spans="1:24" ht="12.75" customHeight="1">
      <c r="A29" s="203"/>
    </row>
    <row r="30" spans="1:24" ht="12.75" customHeight="1">
      <c r="A30" s="2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</row>
    <row r="31" spans="1:24" ht="36.75">
      <c r="A31" s="203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</row>
    <row r="32" spans="1:24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</row>
    <row r="33" spans="1:24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</row>
    <row r="34" spans="1:24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</row>
    <row r="35" spans="1:24">
      <c r="A35" s="300"/>
      <c r="B35" s="300"/>
      <c r="C35" s="300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</row>
    <row r="36" spans="1:24">
      <c r="A36" s="300"/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</row>
    <row r="37" spans="1:24">
      <c r="A37" s="203"/>
    </row>
    <row r="38" spans="1:24">
      <c r="A38" s="203"/>
    </row>
    <row r="39" spans="1:24">
      <c r="A39" s="203"/>
    </row>
    <row r="40" spans="1:24">
      <c r="A40" s="203"/>
    </row>
    <row r="41" spans="1:24" ht="25.5">
      <c r="A41" s="203" t="s">
        <v>172</v>
      </c>
      <c r="D41" s="206"/>
    </row>
    <row r="42" spans="1:24">
      <c r="A42" s="203"/>
    </row>
    <row r="43" spans="1:24" ht="12.75" customHeight="1">
      <c r="A43" s="203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304"/>
      <c r="Q43" s="304"/>
      <c r="R43" s="304"/>
      <c r="S43" s="304"/>
      <c r="T43" s="304"/>
      <c r="U43" s="304"/>
      <c r="V43" s="304"/>
      <c r="W43" s="304"/>
      <c r="X43" s="304"/>
    </row>
    <row r="44" spans="1:24">
      <c r="A44" s="203"/>
      <c r="D44" s="304"/>
      <c r="E44" s="304"/>
      <c r="F44" s="304"/>
      <c r="G44" s="304"/>
      <c r="H44" s="304"/>
      <c r="I44" s="304"/>
      <c r="J44" s="304"/>
      <c r="K44" s="304"/>
      <c r="L44" s="304"/>
      <c r="M44" s="304"/>
      <c r="N44" s="304"/>
      <c r="O44" s="304"/>
      <c r="P44" s="304"/>
      <c r="Q44" s="304"/>
      <c r="R44" s="304"/>
      <c r="S44" s="304"/>
      <c r="T44" s="304"/>
      <c r="U44" s="304"/>
      <c r="V44" s="304"/>
      <c r="W44" s="304"/>
      <c r="X44" s="304"/>
    </row>
    <row r="45" spans="1:24">
      <c r="A45" s="203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04"/>
      <c r="W45" s="304"/>
      <c r="X45" s="304"/>
    </row>
    <row r="46" spans="1:24">
      <c r="A46" s="203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</row>
    <row r="47" spans="1:24">
      <c r="A47" s="203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</row>
    <row r="48" spans="1:24">
      <c r="A48" s="203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04"/>
      <c r="W48" s="304"/>
      <c r="X48" s="304"/>
    </row>
    <row r="49" spans="1:24">
      <c r="A49" s="203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04"/>
      <c r="W49" s="304"/>
      <c r="X49" s="304"/>
    </row>
    <row r="50" spans="1:24">
      <c r="A50" s="203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04"/>
      <c r="W50" s="304"/>
      <c r="X50" s="304"/>
    </row>
    <row r="51" spans="1:24" ht="12.75" customHeight="1">
      <c r="A51" s="203"/>
    </row>
    <row r="52" spans="1:24" ht="12.75" customHeight="1">
      <c r="A52" s="203"/>
    </row>
    <row r="53" spans="1:24" ht="12.75" customHeight="1">
      <c r="A53" s="203"/>
    </row>
    <row r="54" spans="1:24" ht="22.5">
      <c r="A54" s="203"/>
      <c r="D54" s="301"/>
      <c r="E54" s="301"/>
      <c r="F54" s="301"/>
      <c r="G54" s="301"/>
      <c r="H54" s="301"/>
      <c r="I54" s="301"/>
      <c r="J54" s="301"/>
      <c r="K54" s="301"/>
      <c r="L54" s="301"/>
      <c r="M54" s="301"/>
      <c r="N54" s="301"/>
      <c r="O54" s="301"/>
      <c r="P54" s="301"/>
      <c r="Q54" s="301"/>
      <c r="R54" s="301"/>
      <c r="S54" s="301"/>
      <c r="T54" s="301"/>
      <c r="U54" s="301"/>
      <c r="V54" s="301"/>
      <c r="W54" s="301"/>
      <c r="X54" s="301"/>
    </row>
    <row r="55" spans="1:24" ht="12.75" customHeight="1">
      <c r="A55" s="299"/>
      <c r="B55" s="299"/>
      <c r="C55" s="299"/>
      <c r="D55" s="299"/>
      <c r="E55" s="299"/>
      <c r="F55" s="299"/>
      <c r="G55" s="299"/>
      <c r="H55" s="299"/>
    </row>
    <row r="56" spans="1:24" ht="12.75" customHeight="1">
      <c r="A56" s="299"/>
      <c r="B56" s="299"/>
      <c r="C56" s="299"/>
      <c r="D56" s="299"/>
      <c r="E56" s="299"/>
      <c r="F56" s="299"/>
      <c r="G56" s="299"/>
      <c r="H56" s="299"/>
    </row>
    <row r="57" spans="1:24">
      <c r="A57" s="299"/>
      <c r="B57" s="299"/>
      <c r="C57" s="299"/>
      <c r="D57" s="299"/>
      <c r="E57" s="299"/>
      <c r="F57" s="299"/>
      <c r="G57" s="299"/>
      <c r="H57" s="299"/>
    </row>
    <row r="58" spans="1:24">
      <c r="A58" s="203"/>
    </row>
    <row r="59" spans="1:24">
      <c r="A59" s="203"/>
    </row>
    <row r="60" spans="1:24">
      <c r="A60" s="207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</row>
  </sheetData>
  <mergeCells count="6">
    <mergeCell ref="A55:H57"/>
    <mergeCell ref="A32:P36"/>
    <mergeCell ref="D54:X54"/>
    <mergeCell ref="D21:X28"/>
    <mergeCell ref="D30:X30"/>
    <mergeCell ref="D43:X50"/>
  </mergeCells>
  <printOptions horizontalCentered="1" verticalCentered="1"/>
  <pageMargins left="0" right="0" top="0" bottom="0" header="0" footer="0"/>
  <pageSetup paperSize="9" scale="59" orientation="landscape" r:id="rId1"/>
  <headerFooter scaleWithDoc="0" alignWithMargins="0">
    <oddFooter>&amp;R&amp;"UniCredit,Normale"&amp;6&amp;K03-049&amp;P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>
    <tabColor rgb="FF00B050"/>
    <pageSetUpPr fitToPage="1"/>
  </sheetPr>
  <dimension ref="A1:AK40"/>
  <sheetViews>
    <sheetView showGridLines="0" zoomScale="70" zoomScaleNormal="70" zoomScaleSheetLayoutView="85" workbookViewId="0">
      <pane xSplit="2" ySplit="9" topLeftCell="C29" activePane="bottomRight" state="frozen"/>
      <selection activeCell="AK16" sqref="AK16"/>
      <selection pane="topRight" activeCell="AK16" sqref="AK16"/>
      <selection pane="bottomLeft" activeCell="AK16" sqref="AK16"/>
      <selection pane="bottomRight" activeCell="H1" sqref="H1:H1048576"/>
    </sheetView>
  </sheetViews>
  <sheetFormatPr defaultColWidth="9.140625" defaultRowHeight="12.75"/>
  <cols>
    <col min="1" max="1" width="8.140625" style="15" customWidth="1"/>
    <col min="2" max="2" width="50.7109375" style="15" customWidth="1"/>
    <col min="3" max="7" width="12.7109375" style="15" customWidth="1"/>
    <col min="8" max="8" width="12.7109375" style="266" customWidth="1"/>
    <col min="9" max="10" width="12.7109375" style="15" customWidth="1"/>
    <col min="11" max="16384" width="9.140625" style="15"/>
  </cols>
  <sheetData>
    <row r="1" spans="1:37" ht="15" customHeight="1">
      <c r="A1" s="14"/>
      <c r="B1" s="14"/>
      <c r="C1" s="14"/>
      <c r="D1" s="14"/>
      <c r="E1" s="14"/>
      <c r="F1" s="14"/>
      <c r="G1" s="14"/>
      <c r="H1" s="257"/>
      <c r="I1" s="14"/>
      <c r="J1" s="14"/>
    </row>
    <row r="2" spans="1:37" ht="30.75" customHeight="1">
      <c r="A2" s="313" t="s">
        <v>15</v>
      </c>
      <c r="B2" s="313"/>
      <c r="C2" s="313"/>
      <c r="D2" s="313"/>
      <c r="E2" s="313"/>
      <c r="F2" s="313"/>
      <c r="G2" s="313"/>
      <c r="H2" s="313"/>
      <c r="I2" s="313"/>
      <c r="J2" s="313"/>
    </row>
    <row r="3" spans="1:37" ht="25.5" customHeight="1">
      <c r="A3" s="26"/>
      <c r="B3" s="26"/>
      <c r="C3" s="26"/>
      <c r="D3" s="26"/>
      <c r="E3" s="26"/>
      <c r="F3" s="26"/>
      <c r="G3" s="26"/>
      <c r="H3" s="258"/>
      <c r="I3" s="26"/>
      <c r="J3" s="26"/>
    </row>
    <row r="4" spans="1:37" ht="18" customHeight="1">
      <c r="A4" s="26"/>
      <c r="B4" s="153" t="s">
        <v>33</v>
      </c>
      <c r="C4" s="26"/>
      <c r="D4" s="26"/>
      <c r="E4" s="26"/>
      <c r="F4" s="26"/>
      <c r="G4" s="26"/>
      <c r="H4" s="258"/>
      <c r="I4" s="26"/>
      <c r="J4" s="26"/>
    </row>
    <row r="5" spans="1:37" ht="18" customHeight="1">
      <c r="A5" s="26"/>
      <c r="B5" s="154"/>
      <c r="C5" s="314" t="s">
        <v>93</v>
      </c>
      <c r="D5" s="314"/>
      <c r="E5" s="314"/>
      <c r="F5" s="314"/>
      <c r="G5" s="314"/>
      <c r="H5" s="314"/>
      <c r="I5" s="27"/>
      <c r="J5" s="27"/>
    </row>
    <row r="6" spans="1:37" ht="7.5" customHeight="1">
      <c r="A6" s="26"/>
      <c r="B6" s="154"/>
      <c r="C6" s="155"/>
      <c r="D6" s="155"/>
      <c r="E6" s="155"/>
      <c r="F6" s="155"/>
      <c r="G6" s="155"/>
      <c r="H6" s="259"/>
      <c r="I6" s="26"/>
      <c r="J6" s="26"/>
    </row>
    <row r="7" spans="1:37" s="16" customFormat="1" ht="15.75" customHeight="1">
      <c r="A7" s="154"/>
      <c r="B7" s="156"/>
      <c r="C7" s="118" t="s">
        <v>173</v>
      </c>
      <c r="D7" s="118" t="s">
        <v>174</v>
      </c>
      <c r="E7" s="118" t="s">
        <v>175</v>
      </c>
      <c r="F7" s="118" t="s">
        <v>176</v>
      </c>
      <c r="G7" s="118" t="s">
        <v>173</v>
      </c>
      <c r="H7" s="260" t="s">
        <v>174</v>
      </c>
      <c r="I7" s="118" t="s">
        <v>28</v>
      </c>
      <c r="J7" s="118"/>
    </row>
    <row r="8" spans="1:37" s="17" customFormat="1" ht="18">
      <c r="A8" s="26"/>
      <c r="B8" s="38" t="s">
        <v>202</v>
      </c>
      <c r="C8" s="118" t="s">
        <v>208</v>
      </c>
      <c r="D8" s="118" t="s">
        <v>208</v>
      </c>
      <c r="E8" s="118" t="s">
        <v>208</v>
      </c>
      <c r="F8" s="118" t="s">
        <v>208</v>
      </c>
      <c r="G8" s="118" t="s">
        <v>207</v>
      </c>
      <c r="H8" s="260" t="s">
        <v>207</v>
      </c>
      <c r="I8" s="118" t="s">
        <v>0</v>
      </c>
      <c r="J8" s="118" t="s">
        <v>3</v>
      </c>
    </row>
    <row r="9" spans="1:37" s="236" customFormat="1" ht="18">
      <c r="A9" s="157"/>
      <c r="B9" s="174"/>
      <c r="C9" s="174"/>
      <c r="D9" s="174"/>
      <c r="E9" s="174"/>
      <c r="F9" s="174"/>
      <c r="G9" s="174"/>
      <c r="H9" s="261"/>
      <c r="I9" s="174"/>
      <c r="J9" s="174"/>
    </row>
    <row r="10" spans="1:37" s="17" customFormat="1" ht="18">
      <c r="A10" s="26"/>
      <c r="B10" s="38" t="s">
        <v>191</v>
      </c>
      <c r="C10" s="122">
        <v>48529.10632693096</v>
      </c>
      <c r="D10" s="122">
        <v>48571.699779615657</v>
      </c>
      <c r="E10" s="122">
        <v>48465.584609055797</v>
      </c>
      <c r="F10" s="122">
        <v>49323.63899454171</v>
      </c>
      <c r="G10" s="122">
        <v>50180.712085166764</v>
      </c>
      <c r="H10" s="249">
        <v>50854.506852293438</v>
      </c>
      <c r="I10" s="158">
        <v>1.342736559782387</v>
      </c>
      <c r="J10" s="158">
        <v>4.6998706716782745</v>
      </c>
    </row>
    <row r="11" spans="1:37" s="17" customFormat="1" ht="18">
      <c r="A11" s="26"/>
      <c r="B11" s="38" t="s">
        <v>170</v>
      </c>
      <c r="C11" s="122">
        <v>48529.10632693096</v>
      </c>
      <c r="D11" s="122">
        <v>50976.122578883376</v>
      </c>
      <c r="E11" s="122">
        <v>50958.646333462428</v>
      </c>
      <c r="F11" s="122">
        <v>51971.494842246844</v>
      </c>
      <c r="G11" s="122">
        <v>52100.867946422884</v>
      </c>
      <c r="H11" s="249">
        <v>52788.68206566303</v>
      </c>
      <c r="I11" s="158">
        <v>1.3201586582923142</v>
      </c>
      <c r="J11" s="158">
        <v>3.5557029351826364</v>
      </c>
    </row>
    <row r="12" spans="1:37" s="17" customFormat="1" ht="18">
      <c r="A12" s="26"/>
      <c r="B12" s="38" t="s">
        <v>107</v>
      </c>
      <c r="C12" s="122">
        <v>55880.265930022746</v>
      </c>
      <c r="D12" s="122">
        <v>58315.030000952094</v>
      </c>
      <c r="E12" s="122">
        <v>58298.757900695142</v>
      </c>
      <c r="F12" s="122">
        <v>59321.170273627147</v>
      </c>
      <c r="G12" s="122">
        <v>59187.532400376884</v>
      </c>
      <c r="H12" s="249">
        <v>58888.252272597165</v>
      </c>
      <c r="I12" s="158">
        <v>-0.50564724637482961</v>
      </c>
      <c r="J12" s="158">
        <v>0.98297518090226799</v>
      </c>
    </row>
    <row r="13" spans="1:37" s="17" customFormat="1" ht="18">
      <c r="A13" s="26"/>
      <c r="B13" s="38" t="s">
        <v>108</v>
      </c>
      <c r="C13" s="122">
        <v>65002.834966110007</v>
      </c>
      <c r="D13" s="122">
        <v>68169.335595420533</v>
      </c>
      <c r="E13" s="122">
        <v>66806.340941983857</v>
      </c>
      <c r="F13" s="122">
        <v>67464.152344979884</v>
      </c>
      <c r="G13" s="122">
        <v>68009.997555738417</v>
      </c>
      <c r="H13" s="249">
        <v>67417.307072376221</v>
      </c>
      <c r="I13" s="158">
        <v>-0.871475525162968</v>
      </c>
      <c r="J13" s="158">
        <v>-1.1031771345220931</v>
      </c>
    </row>
    <row r="14" spans="1:37" s="17" customFormat="1" ht="18">
      <c r="A14" s="26"/>
      <c r="B14" s="159" t="s">
        <v>110</v>
      </c>
      <c r="C14" s="122">
        <v>360970.0405</v>
      </c>
      <c r="D14" s="122">
        <v>350670.11450000003</v>
      </c>
      <c r="E14" s="122">
        <v>336395.95500000002</v>
      </c>
      <c r="F14" s="122">
        <v>325664.80300000001</v>
      </c>
      <c r="G14" s="122">
        <v>314906.53850000002</v>
      </c>
      <c r="H14" s="249">
        <v>327713.91800000001</v>
      </c>
      <c r="I14" s="158">
        <v>4.0670414660189724</v>
      </c>
      <c r="J14" s="158">
        <v>-6.5463795033494314</v>
      </c>
    </row>
    <row r="15" spans="1:37" s="17" customFormat="1" ht="18">
      <c r="A15" s="26"/>
      <c r="B15" s="160" t="s">
        <v>87</v>
      </c>
      <c r="C15" s="122">
        <v>313779.603</v>
      </c>
      <c r="D15" s="249">
        <v>302195.25199999998</v>
      </c>
      <c r="E15" s="122">
        <v>291341.33</v>
      </c>
      <c r="F15" s="122">
        <v>283577.50300000003</v>
      </c>
      <c r="G15" s="122">
        <v>273405.72600000002</v>
      </c>
      <c r="H15" s="249">
        <v>286590.16800000001</v>
      </c>
      <c r="I15" s="158">
        <v>4.8222991496527756</v>
      </c>
      <c r="J15" s="158">
        <v>-5.1639077373723978</v>
      </c>
    </row>
    <row r="16" spans="1:37" s="16" customFormat="1" ht="18">
      <c r="A16" s="154"/>
      <c r="B16" s="160" t="s">
        <v>88</v>
      </c>
      <c r="C16" s="122">
        <v>14619.2875</v>
      </c>
      <c r="D16" s="122">
        <v>15588.8</v>
      </c>
      <c r="E16" s="122">
        <v>12561.65</v>
      </c>
      <c r="F16" s="122">
        <v>11216.7125</v>
      </c>
      <c r="G16" s="122">
        <v>10657.362499999999</v>
      </c>
      <c r="H16" s="249">
        <v>9715.4375</v>
      </c>
      <c r="I16" s="158">
        <v>-8.8382561820525503</v>
      </c>
      <c r="J16" s="158">
        <v>-37.676809632556704</v>
      </c>
      <c r="AK16" s="254"/>
    </row>
    <row r="17" spans="1:10" s="17" customFormat="1" ht="18">
      <c r="A17" s="26"/>
      <c r="B17" s="160" t="s">
        <v>89</v>
      </c>
      <c r="C17" s="122">
        <v>32571.15</v>
      </c>
      <c r="D17" s="122">
        <v>32886.0625</v>
      </c>
      <c r="E17" s="122">
        <v>32492.974999999999</v>
      </c>
      <c r="F17" s="122">
        <v>30870.587500000001</v>
      </c>
      <c r="G17" s="122">
        <v>30843.45</v>
      </c>
      <c r="H17" s="249">
        <v>31408.3125</v>
      </c>
      <c r="I17" s="158">
        <v>1.8313855940240042</v>
      </c>
      <c r="J17" s="158">
        <v>-4.4935449478027305</v>
      </c>
    </row>
    <row r="18" spans="1:10" s="17" customFormat="1" ht="18">
      <c r="A18" s="26"/>
      <c r="B18" s="37"/>
      <c r="C18" s="28"/>
      <c r="D18" s="28"/>
      <c r="E18" s="28"/>
      <c r="F18" s="28"/>
      <c r="G18" s="28"/>
      <c r="H18" s="262"/>
      <c r="I18" s="28"/>
      <c r="J18" s="28"/>
    </row>
    <row r="19" spans="1:10" ht="20.25" customHeight="1">
      <c r="A19" s="26"/>
      <c r="B19" s="153" t="s">
        <v>90</v>
      </c>
      <c r="C19" s="29"/>
      <c r="D19" s="26"/>
      <c r="E19" s="26"/>
      <c r="F19" s="26"/>
      <c r="G19" s="26"/>
      <c r="H19" s="258"/>
      <c r="I19" s="26"/>
      <c r="J19" s="26"/>
    </row>
    <row r="20" spans="1:10" s="16" customFormat="1" ht="19.5" customHeight="1">
      <c r="A20" s="154"/>
      <c r="B20" s="38"/>
      <c r="C20" s="118" t="s">
        <v>173</v>
      </c>
      <c r="D20" s="118" t="s">
        <v>174</v>
      </c>
      <c r="E20" s="118" t="s">
        <v>175</v>
      </c>
      <c r="F20" s="118" t="s">
        <v>176</v>
      </c>
      <c r="G20" s="118" t="s">
        <v>173</v>
      </c>
      <c r="H20" s="260" t="s">
        <v>174</v>
      </c>
      <c r="I20" s="118" t="s">
        <v>18</v>
      </c>
      <c r="J20" s="118"/>
    </row>
    <row r="21" spans="1:10" s="17" customFormat="1" ht="15" customHeight="1">
      <c r="A21" s="26"/>
      <c r="B21" s="38"/>
      <c r="C21" s="118" t="s">
        <v>208</v>
      </c>
      <c r="D21" s="118" t="s">
        <v>208</v>
      </c>
      <c r="E21" s="118" t="s">
        <v>208</v>
      </c>
      <c r="F21" s="118" t="s">
        <v>208</v>
      </c>
      <c r="G21" s="118" t="s">
        <v>207</v>
      </c>
      <c r="H21" s="260" t="s">
        <v>207</v>
      </c>
      <c r="I21" s="118" t="s">
        <v>0</v>
      </c>
      <c r="J21" s="118" t="s">
        <v>3</v>
      </c>
    </row>
    <row r="22" spans="1:10" s="236" customFormat="1" ht="18">
      <c r="A22" s="157"/>
      <c r="B22" s="175"/>
      <c r="C22" s="174"/>
      <c r="D22" s="174"/>
      <c r="E22" s="174"/>
      <c r="F22" s="174"/>
      <c r="G22" s="174"/>
      <c r="H22" s="261"/>
      <c r="I22" s="174"/>
      <c r="J22" s="174"/>
    </row>
    <row r="23" spans="1:10" s="50" customFormat="1" ht="18">
      <c r="A23" s="161"/>
      <c r="B23" s="38" t="s">
        <v>117</v>
      </c>
      <c r="C23" s="241">
        <v>0.13444080983557749</v>
      </c>
      <c r="D23" s="241">
        <v>0.14536773711065071</v>
      </c>
      <c r="E23" s="241">
        <v>0.1514841256078242</v>
      </c>
      <c r="F23" s="241">
        <v>0.15958582751625455</v>
      </c>
      <c r="G23" s="241">
        <v>0.16544862438712468</v>
      </c>
      <c r="H23" s="263">
        <v>0.16108164880591541</v>
      </c>
      <c r="I23" s="162">
        <v>-43.669755812092703</v>
      </c>
      <c r="J23" s="162">
        <v>157.13911695264704</v>
      </c>
    </row>
    <row r="24" spans="1:10" s="50" customFormat="1" ht="18">
      <c r="A24" s="161"/>
      <c r="B24" s="38" t="s">
        <v>118</v>
      </c>
      <c r="C24" s="241">
        <v>0.15480582219769043</v>
      </c>
      <c r="D24" s="241">
        <v>0.16629597391720261</v>
      </c>
      <c r="E24" s="241">
        <v>0.17330398273962519</v>
      </c>
      <c r="F24" s="241">
        <v>0.18215404571457497</v>
      </c>
      <c r="G24" s="241">
        <v>0.18795264268112938</v>
      </c>
      <c r="H24" s="263">
        <v>0.17969413897413436</v>
      </c>
      <c r="I24" s="162">
        <v>-82.585037069950189</v>
      </c>
      <c r="J24" s="162">
        <v>133.98165056931754</v>
      </c>
    </row>
    <row r="25" spans="1:10" s="50" customFormat="1" ht="18">
      <c r="A25" s="161"/>
      <c r="B25" s="38" t="s">
        <v>109</v>
      </c>
      <c r="C25" s="241">
        <v>0.18007819298338376</v>
      </c>
      <c r="D25" s="241">
        <v>0.19439732868085635</v>
      </c>
      <c r="E25" s="241">
        <v>0.19859436760605556</v>
      </c>
      <c r="F25" s="241">
        <v>0.20715822418300925</v>
      </c>
      <c r="G25" s="241">
        <v>0.21596877333674397</v>
      </c>
      <c r="H25" s="263">
        <v>0.20572006264079221</v>
      </c>
      <c r="I25" s="162">
        <v>-102.48710695951763</v>
      </c>
      <c r="J25" s="162">
        <v>113.22733959935854</v>
      </c>
    </row>
    <row r="26" spans="1:10" s="16" customFormat="1" ht="18">
      <c r="A26" s="154"/>
      <c r="B26" s="38" t="s">
        <v>193</v>
      </c>
      <c r="C26" s="242">
        <v>4.3628463830577502E-2</v>
      </c>
      <c r="D26" s="242">
        <v>4.8068168489896007E-2</v>
      </c>
      <c r="E26" s="242">
        <v>5.3819880100746759E-2</v>
      </c>
      <c r="F26" s="242">
        <v>6.1134447514523682E-2</v>
      </c>
      <c r="G26" s="242">
        <v>6.8887330326581231E-2</v>
      </c>
      <c r="H26" s="264">
        <v>6.4722813180780936E-2</v>
      </c>
      <c r="I26" s="162">
        <v>-41.645171458002949</v>
      </c>
      <c r="J26" s="162">
        <v>166.54644690884928</v>
      </c>
    </row>
    <row r="27" spans="1:10" s="17" customFormat="1" ht="18">
      <c r="A27" s="26"/>
      <c r="B27" s="38" t="s">
        <v>192</v>
      </c>
      <c r="C27" s="242">
        <v>4.3628463830577502E-2</v>
      </c>
      <c r="D27" s="242">
        <v>5.4931349305650717E-2</v>
      </c>
      <c r="E27" s="242">
        <v>6.1216045607824232E-2</v>
      </c>
      <c r="F27" s="242">
        <v>6.9321642516254584E-2</v>
      </c>
      <c r="G27" s="242">
        <v>7.5137828387124711E-2</v>
      </c>
      <c r="H27" s="264">
        <v>7.0770852805915441E-2</v>
      </c>
      <c r="I27" s="162">
        <v>-43.669755812092703</v>
      </c>
      <c r="J27" s="162">
        <v>158.39503500264723</v>
      </c>
    </row>
    <row r="28" spans="1:10" s="17" customFormat="1" ht="18">
      <c r="A28" s="26"/>
      <c r="B28" s="38"/>
      <c r="C28" s="145"/>
      <c r="D28" s="145"/>
      <c r="E28" s="145"/>
      <c r="F28" s="145"/>
      <c r="G28" s="145"/>
      <c r="H28" s="265"/>
      <c r="I28" s="162"/>
      <c r="J28" s="162"/>
    </row>
    <row r="29" spans="1:10" s="17" customFormat="1" ht="18">
      <c r="A29" s="26"/>
      <c r="B29" s="38"/>
      <c r="C29" s="145"/>
      <c r="D29" s="145"/>
      <c r="E29" s="145"/>
      <c r="F29" s="145"/>
      <c r="G29" s="145"/>
      <c r="H29" s="265"/>
      <c r="I29" s="162"/>
      <c r="J29" s="162"/>
    </row>
    <row r="30" spans="1:10" s="17" customFormat="1" ht="18">
      <c r="A30" s="26"/>
      <c r="B30" s="38"/>
      <c r="C30" s="145"/>
      <c r="D30" s="145"/>
      <c r="E30" s="145"/>
      <c r="F30" s="145"/>
      <c r="G30" s="145"/>
      <c r="H30" s="265"/>
      <c r="I30" s="162"/>
      <c r="J30" s="162"/>
    </row>
    <row r="31" spans="1:10" s="17" customFormat="1" ht="18">
      <c r="A31" s="26"/>
      <c r="B31" s="15"/>
      <c r="C31" s="15"/>
      <c r="D31" s="15"/>
      <c r="E31" s="15"/>
      <c r="F31" s="15"/>
      <c r="G31" s="15"/>
      <c r="H31" s="266"/>
      <c r="I31" s="163"/>
      <c r="J31" s="163"/>
    </row>
    <row r="32" spans="1:10" s="44" customFormat="1" ht="25.9" customHeight="1">
      <c r="A32" s="154"/>
      <c r="B32" s="315" t="s">
        <v>194</v>
      </c>
      <c r="C32" s="316"/>
      <c r="D32" s="316"/>
      <c r="E32" s="316"/>
      <c r="F32" s="316"/>
      <c r="G32" s="316"/>
      <c r="H32" s="316"/>
      <c r="I32" s="164"/>
      <c r="J32" s="164"/>
    </row>
    <row r="33" spans="1:10" s="45" customFormat="1" ht="96.75" customHeight="1">
      <c r="A33" s="26"/>
      <c r="B33" s="317" t="s">
        <v>205</v>
      </c>
      <c r="C33" s="317"/>
      <c r="D33" s="317"/>
      <c r="E33" s="317"/>
      <c r="F33" s="317"/>
      <c r="G33" s="317"/>
      <c r="H33" s="317"/>
      <c r="I33" s="164"/>
      <c r="J33" s="164"/>
    </row>
    <row r="34" spans="1:10" s="16" customFormat="1" ht="6" customHeight="1">
      <c r="A34" s="153"/>
      <c r="B34" s="38"/>
      <c r="C34" s="165"/>
      <c r="D34" s="165"/>
      <c r="E34" s="165"/>
      <c r="F34" s="165"/>
      <c r="G34" s="165"/>
      <c r="H34" s="267"/>
      <c r="I34" s="18"/>
      <c r="J34" s="18"/>
    </row>
    <row r="35" spans="1:10" s="17" customFormat="1" ht="19.5" customHeight="1">
      <c r="A35" s="14"/>
      <c r="B35" s="37"/>
      <c r="C35" s="166"/>
      <c r="D35" s="166"/>
      <c r="E35" s="166"/>
      <c r="F35" s="166"/>
      <c r="G35" s="166"/>
      <c r="H35" s="268"/>
      <c r="I35" s="59"/>
      <c r="J35" s="59"/>
    </row>
    <row r="36" spans="1:10" s="17" customFormat="1" ht="19.5" customHeight="1">
      <c r="A36" s="167"/>
      <c r="B36" s="37"/>
      <c r="C36" s="166"/>
      <c r="D36" s="166"/>
      <c r="E36" s="166"/>
      <c r="F36" s="166"/>
      <c r="G36" s="166"/>
      <c r="H36" s="268"/>
      <c r="I36" s="59"/>
      <c r="J36" s="59"/>
    </row>
    <row r="37" spans="1:10" s="16" customFormat="1" ht="18" customHeight="1">
      <c r="A37" s="168"/>
      <c r="B37" s="38"/>
      <c r="C37" s="165"/>
      <c r="D37" s="165"/>
      <c r="E37" s="165"/>
      <c r="F37" s="165"/>
      <c r="G37" s="169"/>
      <c r="H37" s="267"/>
      <c r="I37" s="18"/>
      <c r="J37" s="18"/>
    </row>
    <row r="38" spans="1:10" s="16" customFormat="1" ht="18" customHeight="1">
      <c r="A38" s="168"/>
      <c r="B38" s="170"/>
      <c r="C38" s="170"/>
      <c r="D38" s="170"/>
      <c r="E38" s="170"/>
      <c r="F38" s="170"/>
      <c r="G38" s="170"/>
      <c r="H38" s="269"/>
      <c r="I38" s="18"/>
      <c r="J38" s="18"/>
    </row>
    <row r="39" spans="1:10" ht="19.5" customHeight="1">
      <c r="A39" s="171"/>
      <c r="B39" s="38"/>
      <c r="C39" s="172"/>
      <c r="D39" s="172"/>
      <c r="E39" s="172"/>
      <c r="F39" s="172"/>
      <c r="G39" s="172"/>
      <c r="H39" s="270"/>
      <c r="I39" s="18"/>
      <c r="J39" s="173"/>
    </row>
    <row r="40" spans="1:10" ht="19.5" customHeight="1">
      <c r="A40" s="171"/>
      <c r="B40" s="38"/>
      <c r="C40" s="172"/>
      <c r="D40" s="172"/>
      <c r="E40" s="172"/>
      <c r="F40" s="172"/>
      <c r="G40" s="172"/>
      <c r="H40" s="270"/>
      <c r="I40" s="18"/>
      <c r="J40" s="173"/>
    </row>
  </sheetData>
  <mergeCells count="4">
    <mergeCell ref="A2:J2"/>
    <mergeCell ref="C5:H5"/>
    <mergeCell ref="B32:H32"/>
    <mergeCell ref="B33:H33"/>
  </mergeCells>
  <printOptions horizontalCentered="1" verticalCentered="1"/>
  <pageMargins left="0" right="0" top="0" bottom="0" header="0" footer="0"/>
  <pageSetup paperSize="9" scale="76" orientation="landscape" r:id="rId1"/>
  <headerFooter scaleWithDoc="0" alignWithMargins="0">
    <oddFooter>&amp;R&amp;"UniCredit,Normale"&amp;6&amp;K03-049&amp;P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rgb="FF00B050"/>
    <pageSetUpPr fitToPage="1"/>
  </sheetPr>
  <dimension ref="A1:AK43"/>
  <sheetViews>
    <sheetView showGridLines="0" zoomScale="55" zoomScaleNormal="55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39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1289.423</v>
      </c>
      <c r="D8" s="106">
        <v>1534.2909999999999</v>
      </c>
      <c r="E8" s="59">
        <v>-0.15959684310212341</v>
      </c>
      <c r="F8" s="106">
        <v>779.51499999999999</v>
      </c>
      <c r="G8" s="106">
        <v>754.77599999999995</v>
      </c>
      <c r="H8" s="106">
        <v>680.47400000000005</v>
      </c>
      <c r="I8" s="106">
        <v>674.18100000000004</v>
      </c>
      <c r="J8" s="106">
        <v>638.20399999999995</v>
      </c>
      <c r="K8" s="106">
        <v>651.21900000000005</v>
      </c>
    </row>
    <row r="9" spans="1:37" s="4" customFormat="1" ht="16.5" customHeight="1">
      <c r="A9" s="1"/>
      <c r="B9" s="21" t="s">
        <v>41</v>
      </c>
      <c r="C9" s="106">
        <v>72.656999999999996</v>
      </c>
      <c r="D9" s="106">
        <v>55.768999999999998</v>
      </c>
      <c r="E9" s="59">
        <v>0.30282056339543484</v>
      </c>
      <c r="F9" s="106">
        <v>28.931999999999999</v>
      </c>
      <c r="G9" s="106">
        <v>26.837</v>
      </c>
      <c r="H9" s="106">
        <v>47.927999999999997</v>
      </c>
      <c r="I9" s="106">
        <v>35.844999999999999</v>
      </c>
      <c r="J9" s="106">
        <v>36.905999999999999</v>
      </c>
      <c r="K9" s="106">
        <v>35.750999999999998</v>
      </c>
    </row>
    <row r="10" spans="1:37" s="4" customFormat="1" ht="16.5" customHeight="1">
      <c r="A10" s="1"/>
      <c r="B10" s="21" t="s">
        <v>42</v>
      </c>
      <c r="C10" s="106">
        <v>1936.2660000000001</v>
      </c>
      <c r="D10" s="106">
        <v>1686.67</v>
      </c>
      <c r="E10" s="59">
        <v>0.14798152572820999</v>
      </c>
      <c r="F10" s="106">
        <v>914.56</v>
      </c>
      <c r="G10" s="106">
        <v>772.11</v>
      </c>
      <c r="H10" s="106">
        <v>831.01099999999997</v>
      </c>
      <c r="I10" s="106">
        <v>850.44600000000003</v>
      </c>
      <c r="J10" s="106">
        <v>970.64099999999996</v>
      </c>
      <c r="K10" s="106">
        <v>965.625</v>
      </c>
    </row>
    <row r="11" spans="1:37" s="4" customFormat="1" ht="16.5" customHeight="1">
      <c r="A11" s="1"/>
      <c r="B11" s="21" t="s">
        <v>43</v>
      </c>
      <c r="C11" s="106">
        <v>30.581</v>
      </c>
      <c r="D11" s="106">
        <v>-0.67600000000000005</v>
      </c>
      <c r="E11" s="59" t="s">
        <v>189</v>
      </c>
      <c r="F11" s="106">
        <v>-9.0370000000000008</v>
      </c>
      <c r="G11" s="106">
        <v>8.3610000000000007</v>
      </c>
      <c r="H11" s="106">
        <v>21.838999999999999</v>
      </c>
      <c r="I11" s="106">
        <v>19.530999999999999</v>
      </c>
      <c r="J11" s="106">
        <v>11.223000000000001</v>
      </c>
      <c r="K11" s="106">
        <v>19.358000000000001</v>
      </c>
    </row>
    <row r="12" spans="1:37" s="4" customFormat="1" ht="16.5" customHeight="1">
      <c r="A12" s="1"/>
      <c r="B12" s="21" t="s">
        <v>44</v>
      </c>
      <c r="C12" s="106">
        <v>14.13</v>
      </c>
      <c r="D12" s="106">
        <v>-34.887</v>
      </c>
      <c r="E12" s="59" t="s">
        <v>189</v>
      </c>
      <c r="F12" s="106">
        <v>-14.903</v>
      </c>
      <c r="G12" s="106">
        <v>-19.984000000000002</v>
      </c>
      <c r="H12" s="106">
        <v>-17.838000000000001</v>
      </c>
      <c r="I12" s="106">
        <v>-52.286000000000001</v>
      </c>
      <c r="J12" s="106">
        <v>50.417999999999999</v>
      </c>
      <c r="K12" s="106">
        <v>-36.287999999999997</v>
      </c>
    </row>
    <row r="13" spans="1:37" s="6" customFormat="1" ht="16.5" customHeight="1">
      <c r="A13" s="99"/>
      <c r="B13" s="176" t="s">
        <v>45</v>
      </c>
      <c r="C13" s="117">
        <v>3343.0569999999998</v>
      </c>
      <c r="D13" s="117">
        <v>3241.1669999999999</v>
      </c>
      <c r="E13" s="177">
        <v>3.1436208007794786E-2</v>
      </c>
      <c r="F13" s="117">
        <v>1699.067</v>
      </c>
      <c r="G13" s="117">
        <v>1542.1</v>
      </c>
      <c r="H13" s="117">
        <v>1563.414</v>
      </c>
      <c r="I13" s="117">
        <v>1527.7170000000001</v>
      </c>
      <c r="J13" s="117">
        <v>1707.3920000000001</v>
      </c>
      <c r="K13" s="117">
        <v>1635.665</v>
      </c>
    </row>
    <row r="14" spans="1:37" s="4" customFormat="1" ht="16.5" customHeight="1">
      <c r="A14" s="1"/>
      <c r="B14" s="21" t="s">
        <v>46</v>
      </c>
      <c r="C14" s="106">
        <v>-1003.866</v>
      </c>
      <c r="D14" s="106">
        <v>-1048.79</v>
      </c>
      <c r="E14" s="59">
        <v>-4.283412313237156E-2</v>
      </c>
      <c r="F14" s="106">
        <v>-530.15700000000004</v>
      </c>
      <c r="G14" s="106">
        <v>-518.63300000000004</v>
      </c>
      <c r="H14" s="106">
        <v>-509.983</v>
      </c>
      <c r="I14" s="106">
        <v>-485.22500000000002</v>
      </c>
      <c r="J14" s="106">
        <v>-502.952</v>
      </c>
      <c r="K14" s="106">
        <v>-500.91399999999999</v>
      </c>
    </row>
    <row r="15" spans="1:37" s="4" customFormat="1" ht="16.5" customHeight="1">
      <c r="A15" s="1"/>
      <c r="B15" s="21" t="s">
        <v>47</v>
      </c>
      <c r="C15" s="106">
        <v>-987.48599999999999</v>
      </c>
      <c r="D15" s="247">
        <v>-937.71600000000001</v>
      </c>
      <c r="E15" s="59">
        <v>5.3075771342282696E-2</v>
      </c>
      <c r="F15" s="106">
        <v>-464.01</v>
      </c>
      <c r="G15" s="106">
        <v>-473.70600000000002</v>
      </c>
      <c r="H15" s="106">
        <v>-476.35899999999998</v>
      </c>
      <c r="I15" s="106">
        <v>-482.58499999999998</v>
      </c>
      <c r="J15" s="106">
        <v>-485.18299999999999</v>
      </c>
      <c r="K15" s="106">
        <v>-502.303</v>
      </c>
    </row>
    <row r="16" spans="1:37" s="4" customFormat="1" ht="16.5" customHeight="1">
      <c r="A16" s="1"/>
      <c r="B16" s="21" t="s">
        <v>48</v>
      </c>
      <c r="C16" s="106">
        <v>205.40700000000001</v>
      </c>
      <c r="D16" s="106">
        <v>192.46600000000001</v>
      </c>
      <c r="E16" s="59">
        <v>6.7237849802042948E-2</v>
      </c>
      <c r="F16" s="106">
        <v>94.418000000000006</v>
      </c>
      <c r="G16" s="106">
        <v>98.048000000000002</v>
      </c>
      <c r="H16" s="106">
        <v>97.353999999999999</v>
      </c>
      <c r="I16" s="106">
        <v>104.637</v>
      </c>
      <c r="J16" s="106">
        <v>100.657</v>
      </c>
      <c r="K16" s="106">
        <v>104.75</v>
      </c>
      <c r="AK16" s="253"/>
    </row>
    <row r="17" spans="1:11" s="4" customFormat="1" ht="16.5" customHeight="1">
      <c r="A17" s="1"/>
      <c r="B17" s="21" t="s">
        <v>49</v>
      </c>
      <c r="C17" s="106">
        <v>-40.292999999999999</v>
      </c>
      <c r="D17" s="106">
        <v>-43.813000000000002</v>
      </c>
      <c r="E17" s="59">
        <v>-8.0341451167461719E-2</v>
      </c>
      <c r="F17" s="106">
        <v>-21.779</v>
      </c>
      <c r="G17" s="106">
        <v>-22.033999999999999</v>
      </c>
      <c r="H17" s="106">
        <v>-21.378</v>
      </c>
      <c r="I17" s="106">
        <v>-23.302</v>
      </c>
      <c r="J17" s="106">
        <v>-20.149999999999999</v>
      </c>
      <c r="K17" s="106">
        <v>-20.143000000000001</v>
      </c>
    </row>
    <row r="18" spans="1:11" s="6" customFormat="1" ht="16.5" customHeight="1">
      <c r="A18" s="99"/>
      <c r="B18" s="120" t="s">
        <v>50</v>
      </c>
      <c r="C18" s="117">
        <v>-1826.2380000000001</v>
      </c>
      <c r="D18" s="117">
        <v>-1837.8530000000001</v>
      </c>
      <c r="E18" s="177">
        <v>-6.3198743316249528E-3</v>
      </c>
      <c r="F18" s="117">
        <v>-921.52800000000002</v>
      </c>
      <c r="G18" s="117">
        <v>-916.32500000000005</v>
      </c>
      <c r="H18" s="117">
        <v>-910.36599999999999</v>
      </c>
      <c r="I18" s="117">
        <v>-886.47500000000002</v>
      </c>
      <c r="J18" s="117">
        <v>-907.62800000000004</v>
      </c>
      <c r="K18" s="117">
        <v>-918.61</v>
      </c>
    </row>
    <row r="19" spans="1:11" s="6" customFormat="1" ht="16.5" customHeight="1">
      <c r="A19" s="99"/>
      <c r="B19" s="120" t="s">
        <v>51</v>
      </c>
      <c r="C19" s="117">
        <v>1516.819</v>
      </c>
      <c r="D19" s="117">
        <v>1403.3140000000001</v>
      </c>
      <c r="E19" s="177">
        <v>8.0883537112862891E-2</v>
      </c>
      <c r="F19" s="117">
        <v>777.53899999999999</v>
      </c>
      <c r="G19" s="117">
        <v>625.77499999999998</v>
      </c>
      <c r="H19" s="117">
        <v>653.048</v>
      </c>
      <c r="I19" s="117">
        <v>641.24199999999996</v>
      </c>
      <c r="J19" s="117">
        <v>799.76400000000001</v>
      </c>
      <c r="K19" s="117">
        <v>717.05499999999995</v>
      </c>
    </row>
    <row r="20" spans="1:11" s="4" customFormat="1" ht="16.5" customHeight="1">
      <c r="A20" s="1"/>
      <c r="B20" s="124" t="s">
        <v>52</v>
      </c>
      <c r="C20" s="106">
        <v>-442.46699999999998</v>
      </c>
      <c r="D20" s="106">
        <v>-1095.5509999999999</v>
      </c>
      <c r="E20" s="178">
        <v>-0.59612377698527963</v>
      </c>
      <c r="F20" s="106">
        <v>-649.38</v>
      </c>
      <c r="G20" s="106">
        <v>-446.17099999999999</v>
      </c>
      <c r="H20" s="106">
        <v>-449.06700000000001</v>
      </c>
      <c r="I20" s="106">
        <v>-1136.152</v>
      </c>
      <c r="J20" s="106">
        <v>-200.142</v>
      </c>
      <c r="K20" s="106">
        <v>-242.32499999999999</v>
      </c>
    </row>
    <row r="21" spans="1:11" s="6" customFormat="1" ht="16.5" customHeight="1">
      <c r="A21" s="99"/>
      <c r="B21" s="120" t="s">
        <v>53</v>
      </c>
      <c r="C21" s="117">
        <v>1074.3520000000001</v>
      </c>
      <c r="D21" s="117">
        <v>307.76299999999998</v>
      </c>
      <c r="E21" s="177" t="s">
        <v>189</v>
      </c>
      <c r="F21" s="117">
        <v>128.15899999999999</v>
      </c>
      <c r="G21" s="117">
        <v>179.60400000000001</v>
      </c>
      <c r="H21" s="117">
        <v>203.98099999999999</v>
      </c>
      <c r="I21" s="117">
        <v>-494.91</v>
      </c>
      <c r="J21" s="117">
        <v>599.62199999999996</v>
      </c>
      <c r="K21" s="117">
        <v>474.73</v>
      </c>
    </row>
    <row r="22" spans="1:11" s="4" customFormat="1" ht="16.5" customHeight="1">
      <c r="A22" s="1"/>
      <c r="B22" s="21" t="s">
        <v>95</v>
      </c>
      <c r="C22" s="106">
        <v>-91.328999999999994</v>
      </c>
      <c r="D22" s="106">
        <v>-91.861000000000004</v>
      </c>
      <c r="E22" s="178">
        <v>-5.7913586832278874E-3</v>
      </c>
      <c r="F22" s="106">
        <v>-68.507000000000005</v>
      </c>
      <c r="G22" s="106">
        <v>-23.353999999999999</v>
      </c>
      <c r="H22" s="106">
        <v>-106.28400000000001</v>
      </c>
      <c r="I22" s="106">
        <v>-65.944999999999993</v>
      </c>
      <c r="J22" s="106">
        <v>-89.828000000000003</v>
      </c>
      <c r="K22" s="106">
        <v>-1.5009999999999999</v>
      </c>
    </row>
    <row r="23" spans="1:11" s="4" customFormat="1" ht="16.5" customHeight="1">
      <c r="A23" s="1"/>
      <c r="B23" s="179" t="s">
        <v>96</v>
      </c>
      <c r="C23" s="106">
        <v>-79.555000000000007</v>
      </c>
      <c r="D23" s="106">
        <v>-70.375</v>
      </c>
      <c r="E23" s="178">
        <v>0.13044404973357016</v>
      </c>
      <c r="F23" s="106">
        <v>-58.762</v>
      </c>
      <c r="G23" s="106">
        <v>-11.613</v>
      </c>
      <c r="H23" s="106">
        <v>-93.411000000000001</v>
      </c>
      <c r="I23" s="106">
        <v>2.2879999999999998</v>
      </c>
      <c r="J23" s="106">
        <v>-77.763999999999996</v>
      </c>
      <c r="K23" s="106">
        <v>-1.7909999999999999</v>
      </c>
    </row>
    <row r="24" spans="1:11" s="4" customFormat="1" ht="16.5" customHeight="1">
      <c r="A24" s="1"/>
      <c r="B24" s="180" t="s">
        <v>180</v>
      </c>
      <c r="C24" s="106">
        <v>0</v>
      </c>
      <c r="D24" s="106">
        <v>-5.0000000000000001E-3</v>
      </c>
      <c r="E24" s="178">
        <v>-1</v>
      </c>
      <c r="F24" s="106">
        <v>0</v>
      </c>
      <c r="G24" s="106">
        <v>-5.0000000000000001E-3</v>
      </c>
      <c r="H24" s="106">
        <v>-92.998999999999995</v>
      </c>
      <c r="I24" s="106">
        <v>2.7109999999999999</v>
      </c>
      <c r="J24" s="106">
        <v>0</v>
      </c>
      <c r="K24" s="106">
        <v>0</v>
      </c>
    </row>
    <row r="25" spans="1:11" s="4" customFormat="1" ht="16.5" customHeight="1">
      <c r="A25" s="1"/>
      <c r="B25" s="180" t="s">
        <v>181</v>
      </c>
      <c r="C25" s="106">
        <v>-1.5760000000000001</v>
      </c>
      <c r="D25" s="106">
        <v>-1.038</v>
      </c>
      <c r="E25" s="178">
        <v>0.51830443159922934</v>
      </c>
      <c r="F25" s="106">
        <v>-0.45500000000000002</v>
      </c>
      <c r="G25" s="106">
        <v>-0.58299999999999996</v>
      </c>
      <c r="H25" s="106">
        <v>-0.42899999999999999</v>
      </c>
      <c r="I25" s="106">
        <v>-0.41899999999999998</v>
      </c>
      <c r="J25" s="106">
        <v>-0.73599999999999999</v>
      </c>
      <c r="K25" s="106">
        <v>-0.84</v>
      </c>
    </row>
    <row r="26" spans="1:11" s="4" customFormat="1" ht="16.5" customHeight="1">
      <c r="A26" s="1"/>
      <c r="B26" s="180" t="s">
        <v>182</v>
      </c>
      <c r="C26" s="106">
        <v>-77.978999999999999</v>
      </c>
      <c r="D26" s="106">
        <v>-69.331999999999994</v>
      </c>
      <c r="E26" s="178">
        <v>0.1247187445912421</v>
      </c>
      <c r="F26" s="106">
        <v>-58.307000000000002</v>
      </c>
      <c r="G26" s="106">
        <v>-11.025</v>
      </c>
      <c r="H26" s="106">
        <v>1.7000000000000001E-2</v>
      </c>
      <c r="I26" s="106">
        <v>-4.0000000000000001E-3</v>
      </c>
      <c r="J26" s="106">
        <v>-77.028000000000006</v>
      </c>
      <c r="K26" s="106">
        <v>-0.95099999999999996</v>
      </c>
    </row>
    <row r="27" spans="1:11" s="4" customFormat="1" ht="16.5" customHeight="1">
      <c r="A27" s="1"/>
      <c r="B27" s="21" t="s">
        <v>54</v>
      </c>
      <c r="C27" s="106">
        <v>-0.377</v>
      </c>
      <c r="D27" s="106">
        <v>-1029.306</v>
      </c>
      <c r="E27" s="178">
        <v>-0.99963373379733533</v>
      </c>
      <c r="F27" s="106">
        <v>-1026.547</v>
      </c>
      <c r="G27" s="106">
        <v>-2.7589999999999999</v>
      </c>
      <c r="H27" s="106">
        <v>-0.19600000000000001</v>
      </c>
      <c r="I27" s="106">
        <v>-24.693999999999999</v>
      </c>
      <c r="J27" s="106">
        <v>0.73799999999999999</v>
      </c>
      <c r="K27" s="106">
        <v>-1.115</v>
      </c>
    </row>
    <row r="28" spans="1:11" s="6" customFormat="1" ht="16.5" customHeight="1">
      <c r="A28" s="1"/>
      <c r="B28" s="21" t="s">
        <v>55</v>
      </c>
      <c r="C28" s="106">
        <v>21.042000000000002</v>
      </c>
      <c r="D28" s="106">
        <v>-7.766</v>
      </c>
      <c r="E28" s="178" t="s">
        <v>189</v>
      </c>
      <c r="F28" s="106">
        <v>-0.72399999999999998</v>
      </c>
      <c r="G28" s="106">
        <v>-7.0419999999999998</v>
      </c>
      <c r="H28" s="106">
        <v>-4.2789999999999999</v>
      </c>
      <c r="I28" s="106">
        <v>-0.89</v>
      </c>
      <c r="J28" s="106">
        <v>23.99</v>
      </c>
      <c r="K28" s="106">
        <v>-2.948</v>
      </c>
    </row>
    <row r="29" spans="1:11" s="6" customFormat="1" ht="16.5" customHeight="1">
      <c r="A29" s="130"/>
      <c r="B29" s="120" t="s">
        <v>56</v>
      </c>
      <c r="C29" s="117">
        <v>1003.688</v>
      </c>
      <c r="D29" s="117">
        <v>-821.17</v>
      </c>
      <c r="E29" s="177" t="s">
        <v>189</v>
      </c>
      <c r="F29" s="117">
        <v>-967.61900000000003</v>
      </c>
      <c r="G29" s="117">
        <v>146.44900000000001</v>
      </c>
      <c r="H29" s="117">
        <v>93.221999999999994</v>
      </c>
      <c r="I29" s="117">
        <v>-586.43899999999996</v>
      </c>
      <c r="J29" s="117">
        <v>534.52200000000005</v>
      </c>
      <c r="K29" s="117">
        <v>469.166</v>
      </c>
    </row>
    <row r="30" spans="1:11" ht="16.5" customHeight="1">
      <c r="A30" s="130"/>
      <c r="B30" s="120" t="s">
        <v>94</v>
      </c>
      <c r="C30" s="117">
        <v>747.30799999999999</v>
      </c>
      <c r="D30" s="117">
        <v>-602.35500000000002</v>
      </c>
      <c r="E30" s="177" t="s">
        <v>189</v>
      </c>
      <c r="F30" s="117">
        <v>-714.74699999999996</v>
      </c>
      <c r="G30" s="117">
        <v>112.392</v>
      </c>
      <c r="H30" s="117">
        <v>101.249</v>
      </c>
      <c r="I30" s="117">
        <v>-440.32299999999998</v>
      </c>
      <c r="J30" s="117">
        <v>389.86599999999999</v>
      </c>
      <c r="K30" s="117">
        <v>357.44200000000001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>
        <v>0.54627785287537722</v>
      </c>
      <c r="D34" s="73">
        <v>0.56703434287711807</v>
      </c>
      <c r="E34" s="74">
        <v>-2.0756490001740846</v>
      </c>
      <c r="F34" s="73">
        <v>0.54237296116044864</v>
      </c>
      <c r="G34" s="73">
        <v>0.59420595292134104</v>
      </c>
      <c r="H34" s="73">
        <v>0.58229362152315378</v>
      </c>
      <c r="I34" s="73">
        <v>0.5802612656663505</v>
      </c>
      <c r="J34" s="73">
        <v>0.53158735662343504</v>
      </c>
      <c r="K34" s="73">
        <v>0.56161255513812425</v>
      </c>
    </row>
    <row r="35" spans="1:11" ht="16.5" customHeight="1">
      <c r="A35" s="19"/>
      <c r="B35" s="120" t="s">
        <v>116</v>
      </c>
      <c r="C35" s="75">
        <v>65.725273035580329</v>
      </c>
      <c r="D35" s="75">
        <v>163.6547273733182</v>
      </c>
      <c r="E35" s="76">
        <v>-97.929454337737866</v>
      </c>
      <c r="F35" s="75">
        <v>193.29660569829838</v>
      </c>
      <c r="G35" s="75">
        <v>133.79313895180769</v>
      </c>
      <c r="H35" s="75">
        <v>134.83009388497851</v>
      </c>
      <c r="I35" s="75">
        <v>342.00727430567036</v>
      </c>
      <c r="J35" s="75">
        <v>59.973222002222975</v>
      </c>
      <c r="K35" s="75">
        <v>71.379579563745807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136926.57399999999</v>
      </c>
      <c r="D37" s="183">
        <v>132998.17300000001</v>
      </c>
      <c r="E37" s="177">
        <v>2.9537255372673377E-2</v>
      </c>
      <c r="F37" s="183">
        <v>133737.315</v>
      </c>
      <c r="G37" s="183">
        <v>132998.17300000001</v>
      </c>
      <c r="H37" s="183">
        <v>133405.38699999999</v>
      </c>
      <c r="I37" s="183">
        <v>132311.307</v>
      </c>
      <c r="J37" s="183">
        <v>134620.69099999999</v>
      </c>
      <c r="K37" s="183">
        <v>136926.57399999999</v>
      </c>
    </row>
    <row r="38" spans="1:11" ht="16.5" customHeight="1">
      <c r="A38" s="182"/>
      <c r="B38" s="176" t="s">
        <v>198</v>
      </c>
      <c r="C38" s="183">
        <v>170423.03099999999</v>
      </c>
      <c r="D38" s="183">
        <v>159581.06200000001</v>
      </c>
      <c r="E38" s="177">
        <v>6.7940198317517186E-2</v>
      </c>
      <c r="F38" s="183">
        <v>154829.783</v>
      </c>
      <c r="G38" s="183">
        <v>159581.06200000001</v>
      </c>
      <c r="H38" s="183">
        <v>163968.024</v>
      </c>
      <c r="I38" s="183">
        <v>172372.38500000001</v>
      </c>
      <c r="J38" s="183">
        <v>169543.06899999999</v>
      </c>
      <c r="K38" s="183">
        <v>170423.03099999999</v>
      </c>
    </row>
    <row r="39" spans="1:11" ht="16.5" customHeight="1">
      <c r="A39" s="19"/>
      <c r="B39" s="120" t="s">
        <v>114</v>
      </c>
      <c r="C39" s="183">
        <v>80961.509000000005</v>
      </c>
      <c r="D39" s="183">
        <v>90253.410499999998</v>
      </c>
      <c r="E39" s="177">
        <v>-0.10295346678339656</v>
      </c>
      <c r="F39" s="183">
        <v>93935.923500000004</v>
      </c>
      <c r="G39" s="183">
        <v>90253.410499999998</v>
      </c>
      <c r="H39" s="183">
        <v>87058.550499999998</v>
      </c>
      <c r="I39" s="183">
        <v>83010.721999999994</v>
      </c>
      <c r="J39" s="183">
        <v>77748.393500000006</v>
      </c>
      <c r="K39" s="183">
        <v>80961.509000000005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1"/>
      <c r="B41" s="176" t="s">
        <v>113</v>
      </c>
      <c r="C41" s="117">
        <v>26373.31</v>
      </c>
      <c r="D41" s="117">
        <v>27773.14</v>
      </c>
      <c r="E41" s="177">
        <v>-5.0402295167201072E-2</v>
      </c>
      <c r="F41" s="117">
        <v>28099.56</v>
      </c>
      <c r="G41" s="117">
        <v>27773.14</v>
      </c>
      <c r="H41" s="117">
        <v>27662.04</v>
      </c>
      <c r="I41" s="117">
        <v>26742.62</v>
      </c>
      <c r="J41" s="117">
        <v>26766.240000000002</v>
      </c>
      <c r="K41" s="117">
        <v>26373.31</v>
      </c>
    </row>
    <row r="42" spans="1:11" s="32" customFormat="1" ht="12">
      <c r="A42" s="35"/>
      <c r="B42" s="176" t="s">
        <v>156</v>
      </c>
      <c r="C42" s="72">
        <v>0.15915561028861666</v>
      </c>
      <c r="D42" s="73">
        <v>-0.10506674392772554</v>
      </c>
      <c r="E42" s="88">
        <v>26.42223542163422</v>
      </c>
      <c r="F42" s="73">
        <v>-0.24546925905102873</v>
      </c>
      <c r="G42" s="73">
        <v>3.98372238716376E-2</v>
      </c>
      <c r="H42" s="73">
        <v>3.7267407936494169E-2</v>
      </c>
      <c r="I42" s="73">
        <v>-0.16906443685894029</v>
      </c>
      <c r="J42" s="73">
        <v>0.16506431755075923</v>
      </c>
      <c r="K42" s="73">
        <v>0.15317680230130171</v>
      </c>
    </row>
    <row r="43" spans="1:11" s="43" customFormat="1" ht="12">
      <c r="A43" s="35"/>
      <c r="B43" s="63"/>
      <c r="C43" s="63"/>
      <c r="D43" s="63"/>
      <c r="E43" s="63"/>
      <c r="F43" s="63"/>
      <c r="G43" s="63"/>
      <c r="H43" s="63"/>
      <c r="I43" s="63"/>
      <c r="J43" s="63"/>
      <c r="K43" s="63"/>
    </row>
  </sheetData>
  <mergeCells count="1">
    <mergeCell ref="A2:K2"/>
  </mergeCells>
  <phoneticPr fontId="5" type="noConversion"/>
  <printOptions horizontalCentered="1" verticalCentered="1"/>
  <pageMargins left="0" right="0" top="0" bottom="0" header="0" footer="0"/>
  <pageSetup paperSize="9" scale="91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rgb="FF00B050"/>
    <pageSetUpPr fitToPage="1"/>
  </sheetPr>
  <dimension ref="A1:AK43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38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716.98099999999999</v>
      </c>
      <c r="D8" s="106">
        <v>803.26199999999994</v>
      </c>
      <c r="E8" s="59">
        <v>-0.10741327238186293</v>
      </c>
      <c r="F8" s="106">
        <v>419.85</v>
      </c>
      <c r="G8" s="106">
        <v>383.41199999999998</v>
      </c>
      <c r="H8" s="106">
        <v>366.62099999999998</v>
      </c>
      <c r="I8" s="106">
        <v>364.10700000000003</v>
      </c>
      <c r="J8" s="106">
        <v>351.98700000000002</v>
      </c>
      <c r="K8" s="106">
        <v>364.99400000000003</v>
      </c>
    </row>
    <row r="9" spans="1:37" s="4" customFormat="1" ht="16.5" customHeight="1">
      <c r="A9" s="1"/>
      <c r="B9" s="21" t="s">
        <v>41</v>
      </c>
      <c r="C9" s="106">
        <v>0.14299999999999999</v>
      </c>
      <c r="D9" s="106">
        <v>0.105</v>
      </c>
      <c r="E9" s="59">
        <v>0.36190476190476195</v>
      </c>
      <c r="F9" s="106">
        <v>-1E-3</v>
      </c>
      <c r="G9" s="106">
        <v>0.106</v>
      </c>
      <c r="H9" s="106">
        <v>0</v>
      </c>
      <c r="I9" s="106">
        <v>0.1</v>
      </c>
      <c r="J9" s="106">
        <v>0.14399999999999999</v>
      </c>
      <c r="K9" s="106">
        <v>-1E-3</v>
      </c>
    </row>
    <row r="10" spans="1:37" s="4" customFormat="1" ht="16.5" customHeight="1">
      <c r="A10" s="1"/>
      <c r="B10" s="21" t="s">
        <v>42</v>
      </c>
      <c r="C10" s="106">
        <v>399.90800000000002</v>
      </c>
      <c r="D10" s="106">
        <v>365.29199999999997</v>
      </c>
      <c r="E10" s="59">
        <v>9.4762546127481473E-2</v>
      </c>
      <c r="F10" s="106">
        <v>196.303</v>
      </c>
      <c r="G10" s="106">
        <v>168.989</v>
      </c>
      <c r="H10" s="106">
        <v>177.31899999999999</v>
      </c>
      <c r="I10" s="106">
        <v>165.95400000000001</v>
      </c>
      <c r="J10" s="106">
        <v>204.703</v>
      </c>
      <c r="K10" s="106">
        <v>195.20500000000001</v>
      </c>
    </row>
    <row r="11" spans="1:37" s="4" customFormat="1" ht="16.5" customHeight="1">
      <c r="A11" s="1"/>
      <c r="B11" s="21" t="s">
        <v>43</v>
      </c>
      <c r="C11" s="106">
        <v>57.374000000000002</v>
      </c>
      <c r="D11" s="106">
        <v>12.265000000000001</v>
      </c>
      <c r="E11" s="59" t="s">
        <v>189</v>
      </c>
      <c r="F11" s="106">
        <v>-3.0089999999999999</v>
      </c>
      <c r="G11" s="106">
        <v>15.273999999999999</v>
      </c>
      <c r="H11" s="106">
        <v>19.227</v>
      </c>
      <c r="I11" s="106">
        <v>40.366999999999997</v>
      </c>
      <c r="J11" s="106">
        <v>32.65</v>
      </c>
      <c r="K11" s="106">
        <v>24.724</v>
      </c>
    </row>
    <row r="12" spans="1:37" s="4" customFormat="1" ht="16.5" customHeight="1">
      <c r="A12" s="1"/>
      <c r="B12" s="21" t="s">
        <v>44</v>
      </c>
      <c r="C12" s="106">
        <v>20.881</v>
      </c>
      <c r="D12" s="106">
        <v>27.306000000000001</v>
      </c>
      <c r="E12" s="59">
        <v>-0.23529627188163771</v>
      </c>
      <c r="F12" s="106">
        <v>8.6020000000000003</v>
      </c>
      <c r="G12" s="106">
        <v>18.704000000000001</v>
      </c>
      <c r="H12" s="106">
        <v>4.3879999999999999</v>
      </c>
      <c r="I12" s="106">
        <v>14.917999999999999</v>
      </c>
      <c r="J12" s="106">
        <v>13.077999999999999</v>
      </c>
      <c r="K12" s="106">
        <v>7.8029999999999999</v>
      </c>
    </row>
    <row r="13" spans="1:37" s="6" customFormat="1" ht="16.5" customHeight="1">
      <c r="A13" s="99"/>
      <c r="B13" s="176" t="s">
        <v>45</v>
      </c>
      <c r="C13" s="117">
        <v>1195.287</v>
      </c>
      <c r="D13" s="117">
        <v>1208.23</v>
      </c>
      <c r="E13" s="177">
        <v>-1.0712364367711391E-2</v>
      </c>
      <c r="F13" s="117">
        <v>621.745</v>
      </c>
      <c r="G13" s="117">
        <v>586.48500000000001</v>
      </c>
      <c r="H13" s="117">
        <v>567.55499999999995</v>
      </c>
      <c r="I13" s="117">
        <v>585.44600000000003</v>
      </c>
      <c r="J13" s="117">
        <v>602.56200000000001</v>
      </c>
      <c r="K13" s="117">
        <v>592.72500000000002</v>
      </c>
    </row>
    <row r="14" spans="1:37" s="4" customFormat="1" ht="16.5" customHeight="1">
      <c r="A14" s="1"/>
      <c r="B14" s="21" t="s">
        <v>46</v>
      </c>
      <c r="C14" s="106">
        <v>-479.54500000000002</v>
      </c>
      <c r="D14" s="106">
        <v>-481.99900000000002</v>
      </c>
      <c r="E14" s="59">
        <v>-5.0912968699104999E-3</v>
      </c>
      <c r="F14" s="106">
        <v>-243.202</v>
      </c>
      <c r="G14" s="106">
        <v>-238.797</v>
      </c>
      <c r="H14" s="106">
        <v>-237.90299999999999</v>
      </c>
      <c r="I14" s="106">
        <v>-241.64599999999999</v>
      </c>
      <c r="J14" s="106">
        <v>-239.79400000000001</v>
      </c>
      <c r="K14" s="106">
        <v>-239.751</v>
      </c>
    </row>
    <row r="15" spans="1:37" s="4" customFormat="1" ht="16.5" customHeight="1">
      <c r="A15" s="1"/>
      <c r="B15" s="21" t="s">
        <v>47</v>
      </c>
      <c r="C15" s="106">
        <v>-362.75799999999998</v>
      </c>
      <c r="D15" s="247">
        <v>-351.74400000000003</v>
      </c>
      <c r="E15" s="59">
        <v>3.1312545487627297E-2</v>
      </c>
      <c r="F15" s="106">
        <v>-180.56299999999999</v>
      </c>
      <c r="G15" s="106">
        <v>-171.18100000000001</v>
      </c>
      <c r="H15" s="106">
        <v>-160.84100000000001</v>
      </c>
      <c r="I15" s="106">
        <v>-172.31100000000001</v>
      </c>
      <c r="J15" s="106">
        <v>-189.05699999999999</v>
      </c>
      <c r="K15" s="106">
        <v>-173.70099999999999</v>
      </c>
    </row>
    <row r="16" spans="1:37" s="4" customFormat="1" ht="16.5" customHeight="1">
      <c r="A16" s="1"/>
      <c r="B16" s="21" t="s">
        <v>48</v>
      </c>
      <c r="C16" s="106">
        <v>6.5439999999999996</v>
      </c>
      <c r="D16" s="106">
        <v>6.0060000000000002</v>
      </c>
      <c r="E16" s="59">
        <v>8.9577089577089541E-2</v>
      </c>
      <c r="F16" s="106">
        <v>3.2989999999999999</v>
      </c>
      <c r="G16" s="106">
        <v>2.7069999999999999</v>
      </c>
      <c r="H16" s="106">
        <v>2.645</v>
      </c>
      <c r="I16" s="106">
        <v>3.774</v>
      </c>
      <c r="J16" s="106">
        <v>3.6619999999999999</v>
      </c>
      <c r="K16" s="106">
        <v>2.8820000000000001</v>
      </c>
      <c r="AK16" s="253"/>
    </row>
    <row r="17" spans="1:11" s="4" customFormat="1" ht="16.5" customHeight="1">
      <c r="A17" s="1"/>
      <c r="B17" s="21" t="s">
        <v>49</v>
      </c>
      <c r="C17" s="106">
        <v>-7.0270000000000001</v>
      </c>
      <c r="D17" s="106">
        <v>-9.7260000000000009</v>
      </c>
      <c r="E17" s="59">
        <v>-0.27750359860168616</v>
      </c>
      <c r="F17" s="106">
        <v>-4.8390000000000004</v>
      </c>
      <c r="G17" s="106">
        <v>-4.8869999999999996</v>
      </c>
      <c r="H17" s="106">
        <v>-4.7220000000000004</v>
      </c>
      <c r="I17" s="106">
        <v>-5.21</v>
      </c>
      <c r="J17" s="106">
        <v>-3.5459999999999998</v>
      </c>
      <c r="K17" s="106">
        <v>-3.4809999999999999</v>
      </c>
    </row>
    <row r="18" spans="1:11" s="6" customFormat="1" ht="16.5" customHeight="1">
      <c r="A18" s="99"/>
      <c r="B18" s="120" t="s">
        <v>50</v>
      </c>
      <c r="C18" s="117">
        <v>-842.78599999999994</v>
      </c>
      <c r="D18" s="117">
        <v>-837.46299999999997</v>
      </c>
      <c r="E18" s="177">
        <v>6.3561017024036381E-3</v>
      </c>
      <c r="F18" s="117">
        <v>-425.30500000000001</v>
      </c>
      <c r="G18" s="117">
        <v>-412.15800000000002</v>
      </c>
      <c r="H18" s="117">
        <v>-400.82100000000003</v>
      </c>
      <c r="I18" s="117">
        <v>-415.39299999999997</v>
      </c>
      <c r="J18" s="117">
        <v>-428.73500000000001</v>
      </c>
      <c r="K18" s="117">
        <v>-414.05099999999999</v>
      </c>
    </row>
    <row r="19" spans="1:11" s="6" customFormat="1" ht="16.5" customHeight="1">
      <c r="A19" s="99"/>
      <c r="B19" s="120" t="s">
        <v>51</v>
      </c>
      <c r="C19" s="117">
        <v>352.50099999999998</v>
      </c>
      <c r="D19" s="117">
        <v>370.767</v>
      </c>
      <c r="E19" s="177">
        <v>-4.926544163854929E-2</v>
      </c>
      <c r="F19" s="117">
        <v>196.44</v>
      </c>
      <c r="G19" s="117">
        <v>174.327</v>
      </c>
      <c r="H19" s="117">
        <v>166.73400000000001</v>
      </c>
      <c r="I19" s="117">
        <v>170.053</v>
      </c>
      <c r="J19" s="117">
        <v>173.827</v>
      </c>
      <c r="K19" s="117">
        <v>178.67400000000001</v>
      </c>
    </row>
    <row r="20" spans="1:11" s="4" customFormat="1" ht="16.5" customHeight="1">
      <c r="A20" s="1"/>
      <c r="B20" s="124" t="s">
        <v>52</v>
      </c>
      <c r="C20" s="106">
        <v>-53.16</v>
      </c>
      <c r="D20" s="106">
        <v>-224.88800000000001</v>
      </c>
      <c r="E20" s="178">
        <v>-0.76361566646508483</v>
      </c>
      <c r="F20" s="106">
        <v>-152.66300000000001</v>
      </c>
      <c r="G20" s="106">
        <v>-72.224999999999994</v>
      </c>
      <c r="H20" s="106">
        <v>-50.773000000000003</v>
      </c>
      <c r="I20" s="106">
        <v>-83.751999999999995</v>
      </c>
      <c r="J20" s="106">
        <v>10.127000000000001</v>
      </c>
      <c r="K20" s="106">
        <v>-63.286999999999999</v>
      </c>
    </row>
    <row r="21" spans="1:11" s="6" customFormat="1" ht="16.5" customHeight="1">
      <c r="A21" s="99"/>
      <c r="B21" s="120" t="s">
        <v>53</v>
      </c>
      <c r="C21" s="117">
        <v>299.34100000000001</v>
      </c>
      <c r="D21" s="117">
        <v>145.87899999999999</v>
      </c>
      <c r="E21" s="177" t="s">
        <v>189</v>
      </c>
      <c r="F21" s="117">
        <v>43.777000000000001</v>
      </c>
      <c r="G21" s="117">
        <v>102.102</v>
      </c>
      <c r="H21" s="117">
        <v>115.961</v>
      </c>
      <c r="I21" s="117">
        <v>86.301000000000002</v>
      </c>
      <c r="J21" s="117">
        <v>183.95400000000001</v>
      </c>
      <c r="K21" s="117">
        <v>115.387</v>
      </c>
    </row>
    <row r="22" spans="1:11" s="4" customFormat="1" ht="16.5" customHeight="1">
      <c r="A22" s="1"/>
      <c r="B22" s="21" t="s">
        <v>95</v>
      </c>
      <c r="C22" s="106">
        <v>-109.285</v>
      </c>
      <c r="D22" s="106">
        <v>-52.866</v>
      </c>
      <c r="E22" s="178" t="s">
        <v>189</v>
      </c>
      <c r="F22" s="106">
        <v>-37.116999999999997</v>
      </c>
      <c r="G22" s="106">
        <v>-15.749000000000001</v>
      </c>
      <c r="H22" s="106">
        <v>-41.097999999999999</v>
      </c>
      <c r="I22" s="106">
        <v>57.478999999999999</v>
      </c>
      <c r="J22" s="106">
        <v>-80.444000000000003</v>
      </c>
      <c r="K22" s="106">
        <v>-28.841000000000001</v>
      </c>
    </row>
    <row r="23" spans="1:11" s="4" customFormat="1" ht="16.5" customHeight="1">
      <c r="A23" s="1"/>
      <c r="B23" s="179" t="s">
        <v>96</v>
      </c>
      <c r="C23" s="106">
        <v>-95.177000000000007</v>
      </c>
      <c r="D23" s="106">
        <v>-54.561</v>
      </c>
      <c r="E23" s="178">
        <v>0.74441450853173508</v>
      </c>
      <c r="F23" s="106">
        <v>-40.098999999999997</v>
      </c>
      <c r="G23" s="106">
        <v>-14.462</v>
      </c>
      <c r="H23" s="106">
        <v>-6.68</v>
      </c>
      <c r="I23" s="106">
        <v>-5.8529999999999998</v>
      </c>
      <c r="J23" s="106">
        <v>-78.213999999999999</v>
      </c>
      <c r="K23" s="106">
        <v>-16.963000000000001</v>
      </c>
    </row>
    <row r="24" spans="1:11" s="4" customFormat="1" ht="16.5" customHeight="1">
      <c r="A24" s="1"/>
      <c r="B24" s="180" t="s">
        <v>180</v>
      </c>
      <c r="C24" s="106">
        <v>-22.096</v>
      </c>
      <c r="D24" s="106">
        <v>-10.878</v>
      </c>
      <c r="E24" s="178" t="s">
        <v>189</v>
      </c>
      <c r="F24" s="106">
        <v>-5.4390000000000001</v>
      </c>
      <c r="G24" s="106">
        <v>-5.4390000000000001</v>
      </c>
      <c r="H24" s="106">
        <v>-6.68</v>
      </c>
      <c r="I24" s="106">
        <v>-5.8529999999999998</v>
      </c>
      <c r="J24" s="106">
        <v>-5.1470000000000002</v>
      </c>
      <c r="K24" s="106">
        <v>-16.949000000000002</v>
      </c>
    </row>
    <row r="25" spans="1:11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</row>
    <row r="26" spans="1:11" s="4" customFormat="1" ht="16.5" customHeight="1">
      <c r="A26" s="1"/>
      <c r="B26" s="180" t="s">
        <v>182</v>
      </c>
      <c r="C26" s="106">
        <v>-73.081000000000003</v>
      </c>
      <c r="D26" s="106">
        <v>-43.683</v>
      </c>
      <c r="E26" s="178">
        <v>0.67298491403978655</v>
      </c>
      <c r="F26" s="106">
        <v>-34.659999999999997</v>
      </c>
      <c r="G26" s="106">
        <v>-9.0229999999999997</v>
      </c>
      <c r="H26" s="106">
        <v>0</v>
      </c>
      <c r="I26" s="106">
        <v>0</v>
      </c>
      <c r="J26" s="106">
        <v>-73.066999999999993</v>
      </c>
      <c r="K26" s="106">
        <v>-1.4E-2</v>
      </c>
    </row>
    <row r="27" spans="1:11" s="4" customFormat="1" ht="16.5" customHeight="1">
      <c r="A27" s="1"/>
      <c r="B27" s="21" t="s">
        <v>54</v>
      </c>
      <c r="C27" s="106">
        <v>0.109</v>
      </c>
      <c r="D27" s="106">
        <v>-1.0249999999999999</v>
      </c>
      <c r="E27" s="178" t="s">
        <v>189</v>
      </c>
      <c r="F27" s="106">
        <v>9.4E-2</v>
      </c>
      <c r="G27" s="106">
        <v>-1.119</v>
      </c>
      <c r="H27" s="106">
        <v>0.434</v>
      </c>
      <c r="I27" s="106">
        <v>-24.785</v>
      </c>
      <c r="J27" s="106">
        <v>-1.4999999999999999E-2</v>
      </c>
      <c r="K27" s="106">
        <v>0.124</v>
      </c>
    </row>
    <row r="28" spans="1:11" s="6" customFormat="1" ht="16.5" customHeight="1">
      <c r="A28" s="1"/>
      <c r="B28" s="21" t="s">
        <v>55</v>
      </c>
      <c r="C28" s="106">
        <v>5.6369999999999996</v>
      </c>
      <c r="D28" s="106">
        <v>8.2000000000000003E-2</v>
      </c>
      <c r="E28" s="178" t="s">
        <v>189</v>
      </c>
      <c r="F28" s="106">
        <v>0.433</v>
      </c>
      <c r="G28" s="106">
        <v>-0.35099999999999998</v>
      </c>
      <c r="H28" s="106">
        <v>-1.758</v>
      </c>
      <c r="I28" s="106">
        <v>-23.227</v>
      </c>
      <c r="J28" s="106">
        <v>-9.1999999999999998E-2</v>
      </c>
      <c r="K28" s="106">
        <v>5.7290000000000001</v>
      </c>
    </row>
    <row r="29" spans="1:11" s="6" customFormat="1" ht="16.5" customHeight="1">
      <c r="A29" s="130"/>
      <c r="B29" s="120" t="s">
        <v>56</v>
      </c>
      <c r="C29" s="117">
        <v>195.80199999999999</v>
      </c>
      <c r="D29" s="117">
        <v>92.07</v>
      </c>
      <c r="E29" s="177" t="s">
        <v>189</v>
      </c>
      <c r="F29" s="117">
        <v>7.1870000000000003</v>
      </c>
      <c r="G29" s="117">
        <v>84.882999999999996</v>
      </c>
      <c r="H29" s="117">
        <v>73.539000000000001</v>
      </c>
      <c r="I29" s="117">
        <v>95.768000000000001</v>
      </c>
      <c r="J29" s="117">
        <v>103.40300000000001</v>
      </c>
      <c r="K29" s="117">
        <v>92.399000000000001</v>
      </c>
    </row>
    <row r="30" spans="1:11" ht="16.5" customHeight="1">
      <c r="A30" s="130"/>
      <c r="B30" s="120" t="s">
        <v>94</v>
      </c>
      <c r="C30" s="117">
        <v>119.339</v>
      </c>
      <c r="D30" s="117">
        <v>102.098</v>
      </c>
      <c r="E30" s="177">
        <v>0.16886716683970304</v>
      </c>
      <c r="F30" s="117">
        <v>15.007</v>
      </c>
      <c r="G30" s="117">
        <v>87.090999999999994</v>
      </c>
      <c r="H30" s="117">
        <v>51.753999999999998</v>
      </c>
      <c r="I30" s="117">
        <v>16.204000000000001</v>
      </c>
      <c r="J30" s="117">
        <v>66.034999999999997</v>
      </c>
      <c r="K30" s="117">
        <v>53.304000000000002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>
        <v>0.70509091122048517</v>
      </c>
      <c r="D34" s="73">
        <v>0.69313210233150968</v>
      </c>
      <c r="E34" s="74">
        <v>1.1958808888975492</v>
      </c>
      <c r="F34" s="73">
        <v>0.68405053518725523</v>
      </c>
      <c r="G34" s="73">
        <v>0.70275966137241364</v>
      </c>
      <c r="H34" s="73">
        <v>0.70622406639004154</v>
      </c>
      <c r="I34" s="73">
        <v>0.70953256150012123</v>
      </c>
      <c r="J34" s="73">
        <v>0.71152014232560301</v>
      </c>
      <c r="K34" s="73">
        <v>0.69855497912185249</v>
      </c>
    </row>
    <row r="35" spans="1:11" ht="16.5" customHeight="1">
      <c r="A35" s="19"/>
      <c r="B35" s="120" t="s">
        <v>116</v>
      </c>
      <c r="C35" s="75">
        <v>11.97814282979394</v>
      </c>
      <c r="D35" s="75">
        <v>50.823627094902115</v>
      </c>
      <c r="E35" s="76">
        <v>-38.845484265108176</v>
      </c>
      <c r="F35" s="75">
        <v>69.449650371088111</v>
      </c>
      <c r="G35" s="75">
        <v>32.436056101847242</v>
      </c>
      <c r="H35" s="75">
        <v>22.723605336093122</v>
      </c>
      <c r="I35" s="75">
        <v>37.896311290559623</v>
      </c>
      <c r="J35" s="75">
        <v>-4.5902830445830789</v>
      </c>
      <c r="K35" s="75">
        <v>28.355640450774796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89693.241999999998</v>
      </c>
      <c r="D37" s="183">
        <v>89541.728000000003</v>
      </c>
      <c r="E37" s="177">
        <v>1.6921049368179286E-3</v>
      </c>
      <c r="F37" s="183">
        <v>88353.457999999999</v>
      </c>
      <c r="G37" s="183">
        <v>89541.728000000003</v>
      </c>
      <c r="H37" s="183">
        <v>89010.224000000002</v>
      </c>
      <c r="I37" s="183">
        <v>87637.774000000005</v>
      </c>
      <c r="J37" s="183">
        <v>88662.678</v>
      </c>
      <c r="K37" s="183">
        <v>89693.241999999998</v>
      </c>
    </row>
    <row r="38" spans="1:11" ht="16.5" customHeight="1">
      <c r="A38" s="182"/>
      <c r="B38" s="176" t="s">
        <v>198</v>
      </c>
      <c r="C38" s="183">
        <v>102805.359</v>
      </c>
      <c r="D38" s="183">
        <v>95127.774999999994</v>
      </c>
      <c r="E38" s="177">
        <v>8.0708121261114263E-2</v>
      </c>
      <c r="F38" s="183">
        <v>91500.918000000005</v>
      </c>
      <c r="G38" s="183">
        <v>95127.774999999994</v>
      </c>
      <c r="H38" s="183">
        <v>102216.091</v>
      </c>
      <c r="I38" s="183">
        <v>102956.572</v>
      </c>
      <c r="J38" s="183">
        <v>102166.01700000001</v>
      </c>
      <c r="K38" s="183">
        <v>102805.359</v>
      </c>
    </row>
    <row r="39" spans="1:11" ht="16.5" customHeight="1">
      <c r="A39" s="19"/>
      <c r="B39" s="120" t="s">
        <v>114</v>
      </c>
      <c r="C39" s="183">
        <v>35947.737500000003</v>
      </c>
      <c r="D39" s="183">
        <v>36503.208500000001</v>
      </c>
      <c r="E39" s="177">
        <v>-1.5217045920771555E-2</v>
      </c>
      <c r="F39" s="183">
        <v>35775.885000000002</v>
      </c>
      <c r="G39" s="183">
        <v>36503.208500000001</v>
      </c>
      <c r="H39" s="183">
        <v>35905.995000000003</v>
      </c>
      <c r="I39" s="183">
        <v>34415.321000000004</v>
      </c>
      <c r="J39" s="183">
        <v>34347.570500000002</v>
      </c>
      <c r="K39" s="183">
        <v>35947.737500000003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1"/>
      <c r="B41" s="176" t="s">
        <v>113</v>
      </c>
      <c r="C41" s="117">
        <v>8573.1299999999992</v>
      </c>
      <c r="D41" s="117">
        <v>8993.58</v>
      </c>
      <c r="E41" s="177">
        <v>-4.6750015010707746E-2</v>
      </c>
      <c r="F41" s="117">
        <v>9057.34</v>
      </c>
      <c r="G41" s="117">
        <v>8993.58</v>
      </c>
      <c r="H41" s="117">
        <v>9084.58</v>
      </c>
      <c r="I41" s="117">
        <v>9029.86</v>
      </c>
      <c r="J41" s="117">
        <v>8853.23</v>
      </c>
      <c r="K41" s="117">
        <v>8573.1299999999992</v>
      </c>
    </row>
    <row r="42" spans="1:11" s="32" customFormat="1" ht="12">
      <c r="A42" s="35"/>
      <c r="B42" s="176" t="s">
        <v>156</v>
      </c>
      <c r="C42" s="72">
        <v>5.8120762759228319E-2</v>
      </c>
      <c r="D42" s="73">
        <v>4.4460396651091576E-2</v>
      </c>
      <c r="E42" s="88">
        <v>1.3660366108136743</v>
      </c>
      <c r="F42" s="73">
        <v>1.1506260590739059E-2</v>
      </c>
      <c r="G42" s="73">
        <v>7.678650688700292E-2</v>
      </c>
      <c r="H42" s="73">
        <v>4.4978823683426469E-2</v>
      </c>
      <c r="I42" s="73">
        <v>1.1523860928541957E-2</v>
      </c>
      <c r="J42" s="73">
        <v>6.5097626227700781E-2</v>
      </c>
      <c r="K42" s="73">
        <v>5.1309010560304361E-2</v>
      </c>
    </row>
    <row r="43" spans="1:11" s="43" customFormat="1" ht="12">
      <c r="A43" s="35"/>
      <c r="B43" s="63"/>
      <c r="C43" s="63"/>
      <c r="D43" s="63"/>
      <c r="E43" s="63"/>
      <c r="F43" s="63"/>
      <c r="G43" s="63"/>
      <c r="H43" s="63"/>
      <c r="I43" s="63"/>
      <c r="J43" s="63"/>
      <c r="K43" s="63"/>
    </row>
  </sheetData>
  <mergeCells count="1">
    <mergeCell ref="A2:K2"/>
  </mergeCells>
  <phoneticPr fontId="5" type="noConversion"/>
  <printOptions horizontalCentered="1" verticalCentered="1"/>
  <pageMargins left="0" right="0" top="0" bottom="0" header="0" footer="0"/>
  <pageSetup paperSize="9" scale="91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rgb="FF00B050"/>
    <pageSetUpPr fitToPage="1"/>
  </sheetPr>
  <dimension ref="A1:AK43"/>
  <sheetViews>
    <sheetView showGridLines="0" zoomScale="55" zoomScaleNormal="55" zoomScaleSheetLayoutView="50" workbookViewId="0">
      <pane xSplit="2" ySplit="7" topLeftCell="C8" activePane="bottomRight" state="frozen"/>
      <selection activeCell="AK16" sqref="AK16"/>
      <selection pane="topRight" activeCell="AK16" sqref="AK16"/>
      <selection pane="bottomLeft" activeCell="AK16" sqref="AK16"/>
      <selection pane="bottomRight"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37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281.95800000000003</v>
      </c>
      <c r="D8" s="106">
        <v>323.23</v>
      </c>
      <c r="E8" s="59">
        <v>-0.12768616774433061</v>
      </c>
      <c r="F8" s="106">
        <v>161.67599999999999</v>
      </c>
      <c r="G8" s="106">
        <v>161.554</v>
      </c>
      <c r="H8" s="106">
        <v>151.68700000000001</v>
      </c>
      <c r="I8" s="106">
        <v>154.297</v>
      </c>
      <c r="J8" s="106">
        <v>141.91300000000001</v>
      </c>
      <c r="K8" s="106">
        <v>140.04499999999999</v>
      </c>
    </row>
    <row r="9" spans="1:37" s="4" customFormat="1" ht="16.5" customHeight="1">
      <c r="A9" s="1"/>
      <c r="B9" s="21" t="s">
        <v>41</v>
      </c>
      <c r="C9" s="106">
        <v>70.031999999999996</v>
      </c>
      <c r="D9" s="106">
        <v>23.204999999999998</v>
      </c>
      <c r="E9" s="59" t="s">
        <v>189</v>
      </c>
      <c r="F9" s="106">
        <v>28.134</v>
      </c>
      <c r="G9" s="106">
        <v>-4.9290000000000003</v>
      </c>
      <c r="H9" s="106">
        <v>43.81</v>
      </c>
      <c r="I9" s="106">
        <v>35.701999999999998</v>
      </c>
      <c r="J9" s="106">
        <v>33.57</v>
      </c>
      <c r="K9" s="106">
        <v>36.462000000000003</v>
      </c>
    </row>
    <row r="10" spans="1:37" s="4" customFormat="1" ht="16.5" customHeight="1">
      <c r="A10" s="1"/>
      <c r="B10" s="21" t="s">
        <v>42</v>
      </c>
      <c r="C10" s="106">
        <v>293.77600000000001</v>
      </c>
      <c r="D10" s="106">
        <v>283.06599999999997</v>
      </c>
      <c r="E10" s="59">
        <v>3.7835699094910691E-2</v>
      </c>
      <c r="F10" s="106">
        <v>157.77799999999999</v>
      </c>
      <c r="G10" s="106">
        <v>125.288</v>
      </c>
      <c r="H10" s="106">
        <v>140.065</v>
      </c>
      <c r="I10" s="106">
        <v>147.184</v>
      </c>
      <c r="J10" s="106">
        <v>150.27500000000001</v>
      </c>
      <c r="K10" s="106">
        <v>143.501</v>
      </c>
    </row>
    <row r="11" spans="1:37" s="4" customFormat="1" ht="16.5" customHeight="1">
      <c r="A11" s="1"/>
      <c r="B11" s="21" t="s">
        <v>43</v>
      </c>
      <c r="C11" s="106">
        <v>53.091999999999999</v>
      </c>
      <c r="D11" s="106">
        <v>3.512</v>
      </c>
      <c r="E11" s="59" t="s">
        <v>189</v>
      </c>
      <c r="F11" s="106">
        <v>-8.0730000000000004</v>
      </c>
      <c r="G11" s="106">
        <v>11.585000000000001</v>
      </c>
      <c r="H11" s="106">
        <v>11.125999999999999</v>
      </c>
      <c r="I11" s="106">
        <v>15.051</v>
      </c>
      <c r="J11" s="106">
        <v>35.145000000000003</v>
      </c>
      <c r="K11" s="106">
        <v>17.946999999999999</v>
      </c>
    </row>
    <row r="12" spans="1:37" s="4" customFormat="1" ht="16.5" customHeight="1">
      <c r="A12" s="1"/>
      <c r="B12" s="21" t="s">
        <v>44</v>
      </c>
      <c r="C12" s="106">
        <v>13.271000000000001</v>
      </c>
      <c r="D12" s="106">
        <v>19.777999999999999</v>
      </c>
      <c r="E12" s="59">
        <v>-0.32900192132672668</v>
      </c>
      <c r="F12" s="106">
        <v>6.3049999999999997</v>
      </c>
      <c r="G12" s="106">
        <v>13.473000000000001</v>
      </c>
      <c r="H12" s="106">
        <v>9.3650000000000002</v>
      </c>
      <c r="I12" s="106">
        <v>5.8239999999999998</v>
      </c>
      <c r="J12" s="106">
        <v>8.5950000000000006</v>
      </c>
      <c r="K12" s="106">
        <v>4.6760000000000002</v>
      </c>
    </row>
    <row r="13" spans="1:37" s="6" customFormat="1" ht="16.5" customHeight="1">
      <c r="A13" s="99"/>
      <c r="B13" s="176" t="s">
        <v>45</v>
      </c>
      <c r="C13" s="117">
        <v>712.12900000000002</v>
      </c>
      <c r="D13" s="117">
        <v>652.79100000000005</v>
      </c>
      <c r="E13" s="177">
        <v>9.0898924770715261E-2</v>
      </c>
      <c r="F13" s="117">
        <v>345.82</v>
      </c>
      <c r="G13" s="117">
        <v>306.971</v>
      </c>
      <c r="H13" s="117">
        <v>356.053</v>
      </c>
      <c r="I13" s="117">
        <v>358.05799999999999</v>
      </c>
      <c r="J13" s="117">
        <v>369.49799999999999</v>
      </c>
      <c r="K13" s="117">
        <v>342.63099999999997</v>
      </c>
    </row>
    <row r="14" spans="1:37" s="4" customFormat="1" ht="16.5" customHeight="1">
      <c r="A14" s="1"/>
      <c r="B14" s="21" t="s">
        <v>46</v>
      </c>
      <c r="C14" s="106">
        <v>-250.72499999999999</v>
      </c>
      <c r="D14" s="106">
        <v>-265.52</v>
      </c>
      <c r="E14" s="59">
        <v>-5.5720849653510096E-2</v>
      </c>
      <c r="F14" s="106">
        <v>-133.834</v>
      </c>
      <c r="G14" s="106">
        <v>-131.68600000000001</v>
      </c>
      <c r="H14" s="106">
        <v>-134.78700000000001</v>
      </c>
      <c r="I14" s="106">
        <v>-133.22</v>
      </c>
      <c r="J14" s="106">
        <v>-120.718</v>
      </c>
      <c r="K14" s="106">
        <v>-130.00700000000001</v>
      </c>
    </row>
    <row r="15" spans="1:37" s="4" customFormat="1" ht="16.5" customHeight="1">
      <c r="A15" s="1"/>
      <c r="B15" s="21" t="s">
        <v>47</v>
      </c>
      <c r="C15" s="106">
        <v>-223.12899999999999</v>
      </c>
      <c r="D15" s="247">
        <v>-221.39500000000001</v>
      </c>
      <c r="E15" s="59">
        <v>7.8321551977236226E-3</v>
      </c>
      <c r="F15" s="106">
        <v>-114.267</v>
      </c>
      <c r="G15" s="106">
        <v>-107.128</v>
      </c>
      <c r="H15" s="106">
        <v>-103.78400000000001</v>
      </c>
      <c r="I15" s="106">
        <v>-104.938</v>
      </c>
      <c r="J15" s="106">
        <v>-112.083</v>
      </c>
      <c r="K15" s="106">
        <v>-111.04600000000001</v>
      </c>
    </row>
    <row r="16" spans="1:37" s="4" customFormat="1" ht="16.5" customHeight="1">
      <c r="A16" s="1"/>
      <c r="B16" s="21" t="s">
        <v>48</v>
      </c>
      <c r="C16" s="106">
        <v>3.3000000000000002E-2</v>
      </c>
      <c r="D16" s="106">
        <v>0</v>
      </c>
      <c r="E16" s="59" t="s">
        <v>189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3.3000000000000002E-2</v>
      </c>
      <c r="AK16" s="253"/>
    </row>
    <row r="17" spans="1:11" s="4" customFormat="1" ht="16.5" customHeight="1">
      <c r="A17" s="1"/>
      <c r="B17" s="21" t="s">
        <v>49</v>
      </c>
      <c r="C17" s="106">
        <v>-13.07</v>
      </c>
      <c r="D17" s="106">
        <v>-3.57</v>
      </c>
      <c r="E17" s="59" t="s">
        <v>189</v>
      </c>
      <c r="F17" s="106">
        <v>-1.74</v>
      </c>
      <c r="G17" s="106">
        <v>-1.83</v>
      </c>
      <c r="H17" s="106">
        <v>-1.538</v>
      </c>
      <c r="I17" s="106">
        <v>-14.869</v>
      </c>
      <c r="J17" s="106">
        <v>-3.2440000000000002</v>
      </c>
      <c r="K17" s="106">
        <v>-9.8260000000000005</v>
      </c>
    </row>
    <row r="18" spans="1:11" s="6" customFormat="1" ht="16.5" customHeight="1">
      <c r="A18" s="99"/>
      <c r="B18" s="120" t="s">
        <v>50</v>
      </c>
      <c r="C18" s="117">
        <v>-486.89100000000002</v>
      </c>
      <c r="D18" s="117">
        <v>-490.48500000000001</v>
      </c>
      <c r="E18" s="177">
        <v>-7.3274412061531402E-3</v>
      </c>
      <c r="F18" s="117">
        <v>-249.84100000000001</v>
      </c>
      <c r="G18" s="117">
        <v>-240.64400000000001</v>
      </c>
      <c r="H18" s="117">
        <v>-240.10900000000001</v>
      </c>
      <c r="I18" s="117">
        <v>-253.02699999999999</v>
      </c>
      <c r="J18" s="117">
        <v>-236.04499999999999</v>
      </c>
      <c r="K18" s="117">
        <v>-250.846</v>
      </c>
    </row>
    <row r="19" spans="1:11" s="6" customFormat="1" ht="16.5" customHeight="1">
      <c r="A19" s="99"/>
      <c r="B19" s="120" t="s">
        <v>51</v>
      </c>
      <c r="C19" s="117">
        <v>225.238</v>
      </c>
      <c r="D19" s="117">
        <v>162.30600000000001</v>
      </c>
      <c r="E19" s="177">
        <v>0.38773674417458381</v>
      </c>
      <c r="F19" s="117">
        <v>95.978999999999999</v>
      </c>
      <c r="G19" s="117">
        <v>66.326999999999998</v>
      </c>
      <c r="H19" s="117">
        <v>115.944</v>
      </c>
      <c r="I19" s="117">
        <v>105.03100000000001</v>
      </c>
      <c r="J19" s="117">
        <v>133.453</v>
      </c>
      <c r="K19" s="117">
        <v>91.784999999999997</v>
      </c>
    </row>
    <row r="20" spans="1:11" s="4" customFormat="1" ht="16.5" customHeight="1">
      <c r="A20" s="1"/>
      <c r="B20" s="124" t="s">
        <v>52</v>
      </c>
      <c r="C20" s="106">
        <v>-8.9480000000000004</v>
      </c>
      <c r="D20" s="106">
        <v>-84.397999999999996</v>
      </c>
      <c r="E20" s="178">
        <v>-0.89397853029692642</v>
      </c>
      <c r="F20" s="106">
        <v>-85.019000000000005</v>
      </c>
      <c r="G20" s="106">
        <v>0.621</v>
      </c>
      <c r="H20" s="106">
        <v>-19.896000000000001</v>
      </c>
      <c r="I20" s="106">
        <v>-140.24100000000001</v>
      </c>
      <c r="J20" s="106">
        <v>37.610999999999997</v>
      </c>
      <c r="K20" s="106">
        <v>-46.558999999999997</v>
      </c>
    </row>
    <row r="21" spans="1:11" s="6" customFormat="1" ht="16.5" customHeight="1">
      <c r="A21" s="99"/>
      <c r="B21" s="120" t="s">
        <v>53</v>
      </c>
      <c r="C21" s="117">
        <v>216.29</v>
      </c>
      <c r="D21" s="117">
        <v>77.908000000000001</v>
      </c>
      <c r="E21" s="177" t="s">
        <v>189</v>
      </c>
      <c r="F21" s="117">
        <v>10.96</v>
      </c>
      <c r="G21" s="117">
        <v>66.947999999999993</v>
      </c>
      <c r="H21" s="117">
        <v>96.048000000000002</v>
      </c>
      <c r="I21" s="117">
        <v>-35.21</v>
      </c>
      <c r="J21" s="117">
        <v>171.06399999999999</v>
      </c>
      <c r="K21" s="117">
        <v>45.225999999999999</v>
      </c>
    </row>
    <row r="22" spans="1:11" s="4" customFormat="1" ht="16.5" customHeight="1">
      <c r="A22" s="1"/>
      <c r="B22" s="21" t="s">
        <v>95</v>
      </c>
      <c r="C22" s="106">
        <v>-66.566999999999993</v>
      </c>
      <c r="D22" s="106">
        <v>-78.222999999999999</v>
      </c>
      <c r="E22" s="178">
        <v>-0.14900988200401422</v>
      </c>
      <c r="F22" s="106">
        <v>-77.135000000000005</v>
      </c>
      <c r="G22" s="106">
        <v>-1.0880000000000001</v>
      </c>
      <c r="H22" s="106">
        <v>-16.913</v>
      </c>
      <c r="I22" s="106">
        <v>-14.89</v>
      </c>
      <c r="J22" s="106">
        <v>-66.668999999999997</v>
      </c>
      <c r="K22" s="106">
        <v>0.10199999999999999</v>
      </c>
    </row>
    <row r="23" spans="1:11" s="4" customFormat="1" ht="16.5" customHeight="1">
      <c r="A23" s="1"/>
      <c r="B23" s="179" t="s">
        <v>96</v>
      </c>
      <c r="C23" s="106">
        <v>-67.197000000000003</v>
      </c>
      <c r="D23" s="106">
        <v>-83.144999999999996</v>
      </c>
      <c r="E23" s="178">
        <v>-0.19180948944614828</v>
      </c>
      <c r="F23" s="106">
        <v>-78.225999999999999</v>
      </c>
      <c r="G23" s="106">
        <v>-4.9189999999999996</v>
      </c>
      <c r="H23" s="106">
        <v>-17.303999999999998</v>
      </c>
      <c r="I23" s="106">
        <v>-7.2869999999999999</v>
      </c>
      <c r="J23" s="106">
        <v>-66.724999999999994</v>
      </c>
      <c r="K23" s="106">
        <v>-0.47199999999999998</v>
      </c>
    </row>
    <row r="24" spans="1:11" s="4" customFormat="1" ht="16.5" customHeight="1">
      <c r="A24" s="1"/>
      <c r="B24" s="180" t="s">
        <v>180</v>
      </c>
      <c r="C24" s="106">
        <v>-36.53</v>
      </c>
      <c r="D24" s="106">
        <v>-18.241</v>
      </c>
      <c r="E24" s="178" t="s">
        <v>189</v>
      </c>
      <c r="F24" s="106">
        <v>-18.241</v>
      </c>
      <c r="G24" s="106">
        <v>0</v>
      </c>
      <c r="H24" s="106">
        <v>-14.151999999999999</v>
      </c>
      <c r="I24" s="106">
        <v>-4.1379999999999999</v>
      </c>
      <c r="J24" s="106">
        <v>-36.53</v>
      </c>
      <c r="K24" s="106">
        <v>0</v>
      </c>
    </row>
    <row r="25" spans="1:11" s="4" customFormat="1" ht="16.5" customHeight="1">
      <c r="A25" s="1"/>
      <c r="B25" s="180" t="s">
        <v>181</v>
      </c>
      <c r="C25" s="106">
        <v>-0.93600000000000005</v>
      </c>
      <c r="D25" s="106">
        <v>-38.591999999999999</v>
      </c>
      <c r="E25" s="178">
        <v>-0.97574626865671643</v>
      </c>
      <c r="F25" s="106">
        <v>-35.44</v>
      </c>
      <c r="G25" s="106">
        <v>-3.1520000000000001</v>
      </c>
      <c r="H25" s="106">
        <v>-3.1520000000000001</v>
      </c>
      <c r="I25" s="106">
        <v>-3.149</v>
      </c>
      <c r="J25" s="106">
        <v>-0.46899999999999997</v>
      </c>
      <c r="K25" s="106">
        <v>-0.46700000000000003</v>
      </c>
    </row>
    <row r="26" spans="1:11" s="4" customFormat="1" ht="16.5" customHeight="1">
      <c r="A26" s="1"/>
      <c r="B26" s="180" t="s">
        <v>182</v>
      </c>
      <c r="C26" s="106">
        <v>-29.731000000000002</v>
      </c>
      <c r="D26" s="106">
        <v>-26.312000000000001</v>
      </c>
      <c r="E26" s="178">
        <v>0.12994071146245068</v>
      </c>
      <c r="F26" s="106">
        <v>-24.545000000000002</v>
      </c>
      <c r="G26" s="106">
        <v>-1.7669999999999999</v>
      </c>
      <c r="H26" s="106">
        <v>0</v>
      </c>
      <c r="I26" s="106">
        <v>0</v>
      </c>
      <c r="J26" s="106">
        <v>-29.725999999999999</v>
      </c>
      <c r="K26" s="106">
        <v>-5.0000000000000001E-3</v>
      </c>
    </row>
    <row r="27" spans="1:11" s="4" customFormat="1" ht="16.5" customHeight="1">
      <c r="A27" s="1"/>
      <c r="B27" s="21" t="s">
        <v>54</v>
      </c>
      <c r="C27" s="106">
        <v>0</v>
      </c>
      <c r="D27" s="106">
        <v>-1.9E-2</v>
      </c>
      <c r="E27" s="178">
        <v>-1</v>
      </c>
      <c r="F27" s="106">
        <v>-8.9999999999999993E-3</v>
      </c>
      <c r="G27" s="106">
        <v>-0.01</v>
      </c>
      <c r="H27" s="106">
        <v>6.4000000000000001E-2</v>
      </c>
      <c r="I27" s="106">
        <v>-4.0000000000000001E-3</v>
      </c>
      <c r="J27" s="106">
        <v>0</v>
      </c>
      <c r="K27" s="106">
        <v>0</v>
      </c>
    </row>
    <row r="28" spans="1:11" s="6" customFormat="1" ht="16.5" customHeight="1">
      <c r="A28" s="1"/>
      <c r="B28" s="21" t="s">
        <v>55</v>
      </c>
      <c r="C28" s="106">
        <v>17.535</v>
      </c>
      <c r="D28" s="106">
        <v>-55.832999999999998</v>
      </c>
      <c r="E28" s="178" t="s">
        <v>189</v>
      </c>
      <c r="F28" s="106">
        <v>2.8559999999999999</v>
      </c>
      <c r="G28" s="106">
        <v>-58.689</v>
      </c>
      <c r="H28" s="106">
        <v>4.7869999999999999</v>
      </c>
      <c r="I28" s="106">
        <v>-42.57</v>
      </c>
      <c r="J28" s="106">
        <v>-1.1679999999999999</v>
      </c>
      <c r="K28" s="106">
        <v>18.702999999999999</v>
      </c>
    </row>
    <row r="29" spans="1:11" s="6" customFormat="1" ht="16.5" customHeight="1">
      <c r="A29" s="130"/>
      <c r="B29" s="120" t="s">
        <v>56</v>
      </c>
      <c r="C29" s="117">
        <v>167.25800000000001</v>
      </c>
      <c r="D29" s="117">
        <v>-56.167000000000002</v>
      </c>
      <c r="E29" s="177" t="s">
        <v>189</v>
      </c>
      <c r="F29" s="117">
        <v>-63.328000000000003</v>
      </c>
      <c r="G29" s="117">
        <v>7.1609999999999996</v>
      </c>
      <c r="H29" s="117">
        <v>83.986000000000004</v>
      </c>
      <c r="I29" s="117">
        <v>-92.674000000000007</v>
      </c>
      <c r="J29" s="117">
        <v>103.227</v>
      </c>
      <c r="K29" s="117">
        <v>64.031000000000006</v>
      </c>
    </row>
    <row r="30" spans="1:11" ht="16.5" customHeight="1">
      <c r="A30" s="130"/>
      <c r="B30" s="120" t="s">
        <v>94</v>
      </c>
      <c r="C30" s="117">
        <v>156.52500000000001</v>
      </c>
      <c r="D30" s="117">
        <v>-42.368000000000002</v>
      </c>
      <c r="E30" s="177" t="s">
        <v>189</v>
      </c>
      <c r="F30" s="117">
        <v>-51.030999999999999</v>
      </c>
      <c r="G30" s="117">
        <v>8.6630000000000003</v>
      </c>
      <c r="H30" s="117">
        <v>75.016000000000005</v>
      </c>
      <c r="I30" s="117">
        <v>-32.393000000000001</v>
      </c>
      <c r="J30" s="117">
        <v>89.391999999999996</v>
      </c>
      <c r="K30" s="117">
        <v>67.132999999999996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>
        <v>0.68371179940712989</v>
      </c>
      <c r="D34" s="73">
        <v>0.75136605743645368</v>
      </c>
      <c r="E34" s="74">
        <v>-6.7654258029323788</v>
      </c>
      <c r="F34" s="73">
        <v>0.72245966109536752</v>
      </c>
      <c r="G34" s="73">
        <v>0.78393072961289501</v>
      </c>
      <c r="H34" s="73">
        <v>0.67436308639444131</v>
      </c>
      <c r="I34" s="73">
        <v>0.7066648420088365</v>
      </c>
      <c r="J34" s="73">
        <v>0.63882619121077788</v>
      </c>
      <c r="K34" s="73">
        <v>0.73211705887675083</v>
      </c>
    </row>
    <row r="35" spans="1:11" ht="16.5" customHeight="1">
      <c r="A35" s="19"/>
      <c r="B35" s="120" t="s">
        <v>116</v>
      </c>
      <c r="C35" s="75">
        <v>4.0608663184126623</v>
      </c>
      <c r="D35" s="75">
        <v>37.520508261114735</v>
      </c>
      <c r="E35" s="76">
        <v>-33.459641942702071</v>
      </c>
      <c r="F35" s="75">
        <v>75.418560413776177</v>
      </c>
      <c r="G35" s="75">
        <v>-0.55343266499060928</v>
      </c>
      <c r="H35" s="75">
        <v>17.831095805350323</v>
      </c>
      <c r="I35" s="75">
        <v>126.96883068258138</v>
      </c>
      <c r="J35" s="75">
        <v>-34.113323037856674</v>
      </c>
      <c r="K35" s="75">
        <v>42.290240082198878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43235.928</v>
      </c>
      <c r="D37" s="183">
        <v>44164.154000000002</v>
      </c>
      <c r="E37" s="177">
        <v>-2.1017633440912231E-2</v>
      </c>
      <c r="F37" s="183">
        <v>44654.17</v>
      </c>
      <c r="G37" s="183">
        <v>44164.154000000002</v>
      </c>
      <c r="H37" s="183">
        <v>44189.250999999997</v>
      </c>
      <c r="I37" s="183">
        <v>43307.697999999997</v>
      </c>
      <c r="J37" s="183">
        <v>44053.497000000003</v>
      </c>
      <c r="K37" s="183">
        <v>43235.928</v>
      </c>
    </row>
    <row r="38" spans="1:11" ht="16.5" customHeight="1">
      <c r="A38" s="182"/>
      <c r="B38" s="176" t="s">
        <v>198</v>
      </c>
      <c r="C38" s="183">
        <v>51225.212</v>
      </c>
      <c r="D38" s="183">
        <v>49957.305999999997</v>
      </c>
      <c r="E38" s="177">
        <v>2.5379791296191945E-2</v>
      </c>
      <c r="F38" s="183">
        <v>48290.042999999998</v>
      </c>
      <c r="G38" s="183">
        <v>49957.305999999997</v>
      </c>
      <c r="H38" s="183">
        <v>49032.934999999998</v>
      </c>
      <c r="I38" s="183">
        <v>52120.544999999998</v>
      </c>
      <c r="J38" s="183">
        <v>51025.552000000003</v>
      </c>
      <c r="K38" s="183">
        <v>51225.212</v>
      </c>
    </row>
    <row r="39" spans="1:11" ht="16.5" customHeight="1">
      <c r="A39" s="19"/>
      <c r="B39" s="120" t="s">
        <v>114</v>
      </c>
      <c r="C39" s="183">
        <v>20297.039000000001</v>
      </c>
      <c r="D39" s="183">
        <v>23371.572499999998</v>
      </c>
      <c r="E39" s="177">
        <v>-0.13155013424963169</v>
      </c>
      <c r="F39" s="183">
        <v>22749.944</v>
      </c>
      <c r="G39" s="183">
        <v>23371.572499999998</v>
      </c>
      <c r="H39" s="183">
        <v>22799.774000000001</v>
      </c>
      <c r="I39" s="183">
        <v>21250.527999999998</v>
      </c>
      <c r="J39" s="183">
        <v>20278.928</v>
      </c>
      <c r="K39" s="183">
        <v>20297.039000000001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1"/>
      <c r="B41" s="176" t="s">
        <v>113</v>
      </c>
      <c r="C41" s="117">
        <v>4613.6189999999997</v>
      </c>
      <c r="D41" s="117">
        <v>4753.5360000000001</v>
      </c>
      <c r="E41" s="177">
        <v>-2.9434299014460041E-2</v>
      </c>
      <c r="F41" s="117">
        <v>4788.732</v>
      </c>
      <c r="G41" s="117">
        <v>4753.5360000000001</v>
      </c>
      <c r="H41" s="117">
        <v>4758.2430000000004</v>
      </c>
      <c r="I41" s="117">
        <v>4687.2870000000003</v>
      </c>
      <c r="J41" s="117">
        <v>4759.9920000000002</v>
      </c>
      <c r="K41" s="117">
        <v>4613.6189999999997</v>
      </c>
    </row>
    <row r="42" spans="1:11" s="32" customFormat="1" ht="12">
      <c r="A42" s="35"/>
      <c r="B42" s="176" t="s">
        <v>156</v>
      </c>
      <c r="C42" s="72">
        <v>0.12954863932163102</v>
      </c>
      <c r="D42" s="73">
        <v>-3.4000870914237639E-2</v>
      </c>
      <c r="E42" s="88">
        <v>16.354951023586867</v>
      </c>
      <c r="F42" s="73">
        <v>-7.7632141370231819E-2</v>
      </c>
      <c r="G42" s="73">
        <v>8.9541210642158937E-3</v>
      </c>
      <c r="H42" s="73">
        <v>0.10515390396998808</v>
      </c>
      <c r="I42" s="73">
        <v>-5.26747156314223E-2</v>
      </c>
      <c r="J42" s="73">
        <v>0.14656288655659122</v>
      </c>
      <c r="K42" s="73">
        <v>0.11213587581474491</v>
      </c>
    </row>
    <row r="43" spans="1:11" s="43" customFormat="1" ht="12">
      <c r="A43" s="35"/>
      <c r="B43" s="63"/>
      <c r="C43" s="63"/>
      <c r="D43" s="63"/>
      <c r="E43" s="63"/>
      <c r="F43" s="63"/>
      <c r="G43" s="63"/>
      <c r="H43" s="63"/>
      <c r="I43" s="63"/>
      <c r="J43" s="63"/>
      <c r="K43" s="63"/>
    </row>
  </sheetData>
  <mergeCells count="1">
    <mergeCell ref="A2:K2"/>
  </mergeCells>
  <printOptions horizontalCentered="1" verticalCentered="1"/>
  <pageMargins left="0" right="0" top="0" bottom="0" header="0" footer="0"/>
  <pageSetup paperSize="9" scale="91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00B050"/>
    <pageSetUpPr fitToPage="1"/>
  </sheetPr>
  <dimension ref="A1:AK43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1164.692</v>
      </c>
      <c r="D8" s="106">
        <v>1187.2460000000001</v>
      </c>
      <c r="E8" s="59">
        <v>-1.8996905443353751E-2</v>
      </c>
      <c r="F8" s="106">
        <v>576.71799999999996</v>
      </c>
      <c r="G8" s="106">
        <v>610.52800000000002</v>
      </c>
      <c r="H8" s="106">
        <v>605.54700000000003</v>
      </c>
      <c r="I8" s="106">
        <v>606.60500000000002</v>
      </c>
      <c r="J8" s="106">
        <v>585.02300000000002</v>
      </c>
      <c r="K8" s="106">
        <v>579.66899999999998</v>
      </c>
    </row>
    <row r="9" spans="1:37" s="4" customFormat="1" ht="16.5" customHeight="1">
      <c r="A9" s="1"/>
      <c r="B9" s="21" t="s">
        <v>41</v>
      </c>
      <c r="C9" s="106">
        <v>9.9369999999999994</v>
      </c>
      <c r="D9" s="106">
        <v>-5.9169999999999998</v>
      </c>
      <c r="E9" s="59" t="s">
        <v>189</v>
      </c>
      <c r="F9" s="106">
        <v>-5.9180000000000001</v>
      </c>
      <c r="G9" s="106">
        <v>1E-3</v>
      </c>
      <c r="H9" s="106">
        <v>-1E-3</v>
      </c>
      <c r="I9" s="106">
        <v>18.053000000000001</v>
      </c>
      <c r="J9" s="106">
        <v>0</v>
      </c>
      <c r="K9" s="106">
        <v>9.9369999999999994</v>
      </c>
    </row>
    <row r="10" spans="1:37" s="4" customFormat="1" ht="16.5" customHeight="1">
      <c r="A10" s="1"/>
      <c r="B10" s="21" t="s">
        <v>42</v>
      </c>
      <c r="C10" s="106">
        <v>387.36799999999999</v>
      </c>
      <c r="D10" s="106">
        <v>313.185</v>
      </c>
      <c r="E10" s="59">
        <v>0.23686638887558464</v>
      </c>
      <c r="F10" s="106">
        <v>174.87</v>
      </c>
      <c r="G10" s="106">
        <v>138.315</v>
      </c>
      <c r="H10" s="106">
        <v>138.75899999999999</v>
      </c>
      <c r="I10" s="106">
        <v>176.50700000000001</v>
      </c>
      <c r="J10" s="106">
        <v>192.13499999999999</v>
      </c>
      <c r="K10" s="106">
        <v>195.233</v>
      </c>
    </row>
    <row r="11" spans="1:37" s="4" customFormat="1" ht="16.5" customHeight="1">
      <c r="A11" s="1"/>
      <c r="B11" s="21" t="s">
        <v>43</v>
      </c>
      <c r="C11" s="106">
        <v>712.88499999999999</v>
      </c>
      <c r="D11" s="106">
        <v>263.803</v>
      </c>
      <c r="E11" s="59" t="s">
        <v>189</v>
      </c>
      <c r="F11" s="106">
        <v>58.594999999999999</v>
      </c>
      <c r="G11" s="106">
        <v>205.208</v>
      </c>
      <c r="H11" s="106">
        <v>322.072</v>
      </c>
      <c r="I11" s="106">
        <v>287.79000000000002</v>
      </c>
      <c r="J11" s="106">
        <v>437.15800000000002</v>
      </c>
      <c r="K11" s="106">
        <v>275.72699999999998</v>
      </c>
    </row>
    <row r="12" spans="1:37" s="4" customFormat="1" ht="16.5" customHeight="1">
      <c r="A12" s="1"/>
      <c r="B12" s="21" t="s">
        <v>44</v>
      </c>
      <c r="C12" s="106">
        <v>-3.7570000000000001</v>
      </c>
      <c r="D12" s="106">
        <v>14.009</v>
      </c>
      <c r="E12" s="59" t="s">
        <v>189</v>
      </c>
      <c r="F12" s="106">
        <v>0.63800000000000001</v>
      </c>
      <c r="G12" s="106">
        <v>13.371</v>
      </c>
      <c r="H12" s="106">
        <v>5.8380000000000001</v>
      </c>
      <c r="I12" s="106">
        <v>2.42</v>
      </c>
      <c r="J12" s="106">
        <v>0.89200000000000002</v>
      </c>
      <c r="K12" s="106">
        <v>-4.649</v>
      </c>
    </row>
    <row r="13" spans="1:37" s="6" customFormat="1" ht="16.5" customHeight="1">
      <c r="A13" s="99"/>
      <c r="B13" s="176" t="s">
        <v>45</v>
      </c>
      <c r="C13" s="117">
        <v>2271.125</v>
      </c>
      <c r="D13" s="117">
        <v>1772.326</v>
      </c>
      <c r="E13" s="177">
        <v>0.28143750077581653</v>
      </c>
      <c r="F13" s="117">
        <v>804.90300000000002</v>
      </c>
      <c r="G13" s="117">
        <v>967.423</v>
      </c>
      <c r="H13" s="117">
        <v>1072.2149999999999</v>
      </c>
      <c r="I13" s="117">
        <v>1091.375</v>
      </c>
      <c r="J13" s="117">
        <v>1215.2080000000001</v>
      </c>
      <c r="K13" s="117">
        <v>1055.9169999999999</v>
      </c>
    </row>
    <row r="14" spans="1:37" s="4" customFormat="1" ht="16.5" customHeight="1">
      <c r="A14" s="1"/>
      <c r="B14" s="21" t="s">
        <v>46</v>
      </c>
      <c r="C14" s="106">
        <v>-317.529</v>
      </c>
      <c r="D14" s="106">
        <v>-302.327</v>
      </c>
      <c r="E14" s="59">
        <v>5.0283302516811235E-2</v>
      </c>
      <c r="F14" s="106">
        <v>-159.34200000000001</v>
      </c>
      <c r="G14" s="106">
        <v>-142.98500000000001</v>
      </c>
      <c r="H14" s="106">
        <v>-144.91499999999999</v>
      </c>
      <c r="I14" s="106">
        <v>-158.64599999999999</v>
      </c>
      <c r="J14" s="106">
        <v>-158.83199999999999</v>
      </c>
      <c r="K14" s="106">
        <v>-158.697</v>
      </c>
    </row>
    <row r="15" spans="1:37" s="4" customFormat="1" ht="16.5" customHeight="1">
      <c r="A15" s="1"/>
      <c r="B15" s="21" t="s">
        <v>47</v>
      </c>
      <c r="C15" s="106">
        <v>-457.40199999999999</v>
      </c>
      <c r="D15" s="247">
        <v>-455.16899999999998</v>
      </c>
      <c r="E15" s="59">
        <v>4.9058701273592131E-3</v>
      </c>
      <c r="F15" s="106">
        <v>-237.13</v>
      </c>
      <c r="G15" s="106">
        <v>-218.03899999999999</v>
      </c>
      <c r="H15" s="106">
        <v>-226.489</v>
      </c>
      <c r="I15" s="106">
        <v>-227.333</v>
      </c>
      <c r="J15" s="106">
        <v>-233.79599999999999</v>
      </c>
      <c r="K15" s="106">
        <v>-223.60599999999999</v>
      </c>
    </row>
    <row r="16" spans="1:37" s="4" customFormat="1" ht="16.5" customHeight="1">
      <c r="A16" s="1"/>
      <c r="B16" s="21" t="s">
        <v>48</v>
      </c>
      <c r="C16" s="106">
        <v>1.1339999999999999</v>
      </c>
      <c r="D16" s="106">
        <v>1.165</v>
      </c>
      <c r="E16" s="59">
        <v>-2.6609442060085864E-2</v>
      </c>
      <c r="F16" s="106">
        <v>0.73399999999999999</v>
      </c>
      <c r="G16" s="106">
        <v>0.43099999999999999</v>
      </c>
      <c r="H16" s="106">
        <v>0.40699999999999997</v>
      </c>
      <c r="I16" s="106">
        <v>0.89200000000000002</v>
      </c>
      <c r="J16" s="106">
        <v>0.66800000000000004</v>
      </c>
      <c r="K16" s="106">
        <v>0.46600000000000003</v>
      </c>
      <c r="AK16" s="253"/>
    </row>
    <row r="17" spans="1:11" s="4" customFormat="1" ht="16.5" customHeight="1">
      <c r="A17" s="1"/>
      <c r="B17" s="21" t="s">
        <v>49</v>
      </c>
      <c r="C17" s="106">
        <v>-7.5780000000000003</v>
      </c>
      <c r="D17" s="106">
        <v>-7.4969999999999999</v>
      </c>
      <c r="E17" s="59">
        <v>1.0804321728691502E-2</v>
      </c>
      <c r="F17" s="106">
        <v>-3.7909999999999999</v>
      </c>
      <c r="G17" s="106">
        <v>-3.706</v>
      </c>
      <c r="H17" s="106">
        <v>-3.31</v>
      </c>
      <c r="I17" s="106">
        <v>-4.0599999999999996</v>
      </c>
      <c r="J17" s="106">
        <v>-3.738</v>
      </c>
      <c r="K17" s="106">
        <v>-3.84</v>
      </c>
    </row>
    <row r="18" spans="1:11" s="6" customFormat="1" ht="16.5" customHeight="1">
      <c r="A18" s="99"/>
      <c r="B18" s="120" t="s">
        <v>50</v>
      </c>
      <c r="C18" s="117">
        <v>-781.375</v>
      </c>
      <c r="D18" s="117">
        <v>-763.82799999999997</v>
      </c>
      <c r="E18" s="177">
        <v>2.2972449294867525E-2</v>
      </c>
      <c r="F18" s="117">
        <v>-399.529</v>
      </c>
      <c r="G18" s="117">
        <v>-364.29899999999998</v>
      </c>
      <c r="H18" s="117">
        <v>-374.30700000000002</v>
      </c>
      <c r="I18" s="117">
        <v>-389.14699999999999</v>
      </c>
      <c r="J18" s="117">
        <v>-395.69799999999998</v>
      </c>
      <c r="K18" s="117">
        <v>-385.67700000000002</v>
      </c>
    </row>
    <row r="19" spans="1:11" s="6" customFormat="1" ht="16.5" customHeight="1">
      <c r="A19" s="99"/>
      <c r="B19" s="120" t="s">
        <v>51</v>
      </c>
      <c r="C19" s="117">
        <v>1489.75</v>
      </c>
      <c r="D19" s="117">
        <v>1008.498</v>
      </c>
      <c r="E19" s="177">
        <v>0.47719678174869951</v>
      </c>
      <c r="F19" s="117">
        <v>405.37400000000002</v>
      </c>
      <c r="G19" s="117">
        <v>603.12400000000002</v>
      </c>
      <c r="H19" s="117">
        <v>697.90800000000002</v>
      </c>
      <c r="I19" s="117">
        <v>702.22799999999995</v>
      </c>
      <c r="J19" s="117">
        <v>819.51</v>
      </c>
      <c r="K19" s="117">
        <v>670.24</v>
      </c>
    </row>
    <row r="20" spans="1:11" s="4" customFormat="1" ht="16.5" customHeight="1">
      <c r="A20" s="1"/>
      <c r="B20" s="124" t="s">
        <v>52</v>
      </c>
      <c r="C20" s="106">
        <v>32.844999999999999</v>
      </c>
      <c r="D20" s="106">
        <v>-399.62299999999999</v>
      </c>
      <c r="E20" s="178" t="s">
        <v>189</v>
      </c>
      <c r="F20" s="106">
        <v>-157.28200000000001</v>
      </c>
      <c r="G20" s="106">
        <v>-242.34100000000001</v>
      </c>
      <c r="H20" s="106">
        <v>-81.067999999999998</v>
      </c>
      <c r="I20" s="106">
        <v>-251.84399999999999</v>
      </c>
      <c r="J20" s="106">
        <v>67.251000000000005</v>
      </c>
      <c r="K20" s="106">
        <v>-34.405999999999999</v>
      </c>
    </row>
    <row r="21" spans="1:11" s="6" customFormat="1" ht="16.5" customHeight="1">
      <c r="A21" s="99"/>
      <c r="B21" s="120" t="s">
        <v>53</v>
      </c>
      <c r="C21" s="117">
        <v>1522.595</v>
      </c>
      <c r="D21" s="117">
        <v>608.875</v>
      </c>
      <c r="E21" s="177" t="s">
        <v>189</v>
      </c>
      <c r="F21" s="117">
        <v>248.09200000000001</v>
      </c>
      <c r="G21" s="117">
        <v>360.78300000000002</v>
      </c>
      <c r="H21" s="117">
        <v>616.84</v>
      </c>
      <c r="I21" s="117">
        <v>450.38400000000001</v>
      </c>
      <c r="J21" s="117">
        <v>886.76099999999997</v>
      </c>
      <c r="K21" s="117">
        <v>635.83399999999995</v>
      </c>
    </row>
    <row r="22" spans="1:11" s="4" customFormat="1" ht="16.5" customHeight="1">
      <c r="A22" s="1"/>
      <c r="B22" s="21" t="s">
        <v>95</v>
      </c>
      <c r="C22" s="106">
        <v>-293.125</v>
      </c>
      <c r="D22" s="106">
        <v>-156.99199999999999</v>
      </c>
      <c r="E22" s="178">
        <v>0.86713335711373829</v>
      </c>
      <c r="F22" s="106">
        <v>-129.958</v>
      </c>
      <c r="G22" s="106">
        <v>-27.033999999999999</v>
      </c>
      <c r="H22" s="106">
        <v>-3.5720000000000001</v>
      </c>
      <c r="I22" s="106">
        <v>-9.1999999999999993</v>
      </c>
      <c r="J22" s="106">
        <v>-263.108</v>
      </c>
      <c r="K22" s="106">
        <v>-30.016999999999999</v>
      </c>
    </row>
    <row r="23" spans="1:11" s="4" customFormat="1" ht="16.5" customHeight="1">
      <c r="A23" s="1"/>
      <c r="B23" s="179" t="s">
        <v>96</v>
      </c>
      <c r="C23" s="106">
        <v>-213.739</v>
      </c>
      <c r="D23" s="106">
        <v>-163.20400000000001</v>
      </c>
      <c r="E23" s="178">
        <v>0.30964314600132359</v>
      </c>
      <c r="F23" s="106">
        <v>-136.279</v>
      </c>
      <c r="G23" s="106">
        <v>-26.925000000000001</v>
      </c>
      <c r="H23" s="106">
        <v>-3.44</v>
      </c>
      <c r="I23" s="106">
        <v>-3.8650000000000002</v>
      </c>
      <c r="J23" s="106">
        <v>-206.55799999999999</v>
      </c>
      <c r="K23" s="106">
        <v>-7.181</v>
      </c>
    </row>
    <row r="24" spans="1:11" s="4" customFormat="1" ht="16.5" customHeight="1">
      <c r="A24" s="1"/>
      <c r="B24" s="180" t="s">
        <v>180</v>
      </c>
      <c r="C24" s="106">
        <v>-7.4649999999999999</v>
      </c>
      <c r="D24" s="106">
        <v>-3.6930000000000001</v>
      </c>
      <c r="E24" s="178" t="s">
        <v>189</v>
      </c>
      <c r="F24" s="106">
        <v>-1.8380000000000001</v>
      </c>
      <c r="G24" s="106">
        <v>-1.855</v>
      </c>
      <c r="H24" s="106">
        <v>-2.2570000000000001</v>
      </c>
      <c r="I24" s="106">
        <v>-1.976</v>
      </c>
      <c r="J24" s="106">
        <v>-1.7390000000000001</v>
      </c>
      <c r="K24" s="106">
        <v>-5.726</v>
      </c>
    </row>
    <row r="25" spans="1:11" s="4" customFormat="1" ht="16.5" customHeight="1">
      <c r="A25" s="1"/>
      <c r="B25" s="180" t="s">
        <v>181</v>
      </c>
      <c r="C25" s="106">
        <v>-1.3340000000000001</v>
      </c>
      <c r="D25" s="106">
        <v>-18.02</v>
      </c>
      <c r="E25" s="178">
        <v>-0.92597114317425078</v>
      </c>
      <c r="F25" s="106">
        <v>-16.015000000000001</v>
      </c>
      <c r="G25" s="106">
        <v>-2.0049999999999999</v>
      </c>
      <c r="H25" s="106">
        <v>-1.1659999999999999</v>
      </c>
      <c r="I25" s="106">
        <v>-1.893</v>
      </c>
      <c r="J25" s="106">
        <v>-0.61899999999999999</v>
      </c>
      <c r="K25" s="106">
        <v>-0.71499999999999997</v>
      </c>
    </row>
    <row r="26" spans="1:11" s="4" customFormat="1" ht="16.5" customHeight="1">
      <c r="A26" s="1"/>
      <c r="B26" s="180" t="s">
        <v>182</v>
      </c>
      <c r="C26" s="106">
        <v>-204.94</v>
      </c>
      <c r="D26" s="106">
        <v>-141.49100000000001</v>
      </c>
      <c r="E26" s="178">
        <v>0.44843134899039505</v>
      </c>
      <c r="F26" s="106">
        <v>-118.426</v>
      </c>
      <c r="G26" s="106">
        <v>-23.065000000000001</v>
      </c>
      <c r="H26" s="106">
        <v>-1.7000000000000001E-2</v>
      </c>
      <c r="I26" s="106">
        <v>4.0000000000000001E-3</v>
      </c>
      <c r="J26" s="106">
        <v>-204.2</v>
      </c>
      <c r="K26" s="106">
        <v>-0.74</v>
      </c>
    </row>
    <row r="27" spans="1:11" s="4" customFormat="1" ht="16.5" customHeight="1">
      <c r="A27" s="1"/>
      <c r="B27" s="21" t="s">
        <v>54</v>
      </c>
      <c r="C27" s="106">
        <v>-3.2069999999999999</v>
      </c>
      <c r="D27" s="106">
        <v>-27.66</v>
      </c>
      <c r="E27" s="178">
        <v>-0.88405639913232104</v>
      </c>
      <c r="F27" s="106">
        <v>-26.667000000000002</v>
      </c>
      <c r="G27" s="106">
        <v>-0.99299999999999999</v>
      </c>
      <c r="H27" s="106">
        <v>-1.3480000000000001</v>
      </c>
      <c r="I27" s="106">
        <v>5.2919999999999998</v>
      </c>
      <c r="J27" s="106">
        <v>-0.56299999999999994</v>
      </c>
      <c r="K27" s="106">
        <v>-2.6440000000000001</v>
      </c>
    </row>
    <row r="28" spans="1:11" s="6" customFormat="1" ht="16.5" customHeight="1">
      <c r="A28" s="1"/>
      <c r="B28" s="21" t="s">
        <v>55</v>
      </c>
      <c r="C28" s="106">
        <v>17.658000000000001</v>
      </c>
      <c r="D28" s="106">
        <v>-76.525000000000006</v>
      </c>
      <c r="E28" s="178" t="s">
        <v>189</v>
      </c>
      <c r="F28" s="106">
        <v>-88.058000000000007</v>
      </c>
      <c r="G28" s="106">
        <v>11.532999999999999</v>
      </c>
      <c r="H28" s="106">
        <v>-19.943000000000001</v>
      </c>
      <c r="I28" s="106">
        <v>71.515000000000001</v>
      </c>
      <c r="J28" s="106">
        <v>4.0229999999999997</v>
      </c>
      <c r="K28" s="106">
        <v>13.635</v>
      </c>
    </row>
    <row r="29" spans="1:11" s="6" customFormat="1" ht="16.5" customHeight="1">
      <c r="A29" s="130"/>
      <c r="B29" s="120" t="s">
        <v>56</v>
      </c>
      <c r="C29" s="117">
        <v>1243.921</v>
      </c>
      <c r="D29" s="117">
        <v>347.69799999999998</v>
      </c>
      <c r="E29" s="177" t="s">
        <v>189</v>
      </c>
      <c r="F29" s="117">
        <v>3.4089999999999998</v>
      </c>
      <c r="G29" s="117">
        <v>344.28899999999999</v>
      </c>
      <c r="H29" s="117">
        <v>591.97699999999998</v>
      </c>
      <c r="I29" s="117">
        <v>517.99099999999999</v>
      </c>
      <c r="J29" s="117">
        <v>627.11300000000006</v>
      </c>
      <c r="K29" s="117">
        <v>616.80799999999999</v>
      </c>
    </row>
    <row r="30" spans="1:11" ht="16.5" customHeight="1">
      <c r="A30" s="130"/>
      <c r="B30" s="120" t="s">
        <v>94</v>
      </c>
      <c r="C30" s="117">
        <v>816.40499999999997</v>
      </c>
      <c r="D30" s="117">
        <v>176.018</v>
      </c>
      <c r="E30" s="177" t="s">
        <v>189</v>
      </c>
      <c r="F30" s="117">
        <v>-27.797999999999998</v>
      </c>
      <c r="G30" s="117">
        <v>203.816</v>
      </c>
      <c r="H30" s="117">
        <v>394.20699999999999</v>
      </c>
      <c r="I30" s="117">
        <v>352.928</v>
      </c>
      <c r="J30" s="117">
        <v>409.31599999999997</v>
      </c>
      <c r="K30" s="117">
        <v>407.089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>
        <v>0.34404755352523531</v>
      </c>
      <c r="D34" s="73">
        <v>0.43097488836703857</v>
      </c>
      <c r="E34" s="74">
        <v>-8.6927334841803265</v>
      </c>
      <c r="F34" s="73">
        <v>0.49636912770855618</v>
      </c>
      <c r="G34" s="73">
        <v>0.37656640373445743</v>
      </c>
      <c r="H34" s="73">
        <v>0.34909696282928332</v>
      </c>
      <c r="I34" s="73">
        <v>0.35656580002290689</v>
      </c>
      <c r="J34" s="73">
        <v>0.32562162197747219</v>
      </c>
      <c r="K34" s="73">
        <v>0.36525314016158467</v>
      </c>
    </row>
    <row r="35" spans="1:11" ht="16.5" customHeight="1">
      <c r="A35" s="19"/>
      <c r="B35" s="120" t="s">
        <v>116</v>
      </c>
      <c r="C35" s="75">
        <v>-5.8222893011086656</v>
      </c>
      <c r="D35" s="75">
        <v>53.549413685674224</v>
      </c>
      <c r="E35" s="76">
        <v>-59.371702986782893</v>
      </c>
      <c r="F35" s="75">
        <v>42.146050372524925</v>
      </c>
      <c r="G35" s="75">
        <v>64.955738397940891</v>
      </c>
      <c r="H35" s="75">
        <v>23.253376915105228</v>
      </c>
      <c r="I35" s="75">
        <v>78.36813461106567</v>
      </c>
      <c r="J35" s="75">
        <v>-22.767600172354094</v>
      </c>
      <c r="K35" s="75">
        <v>12.802475269252081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81466.157000000007</v>
      </c>
      <c r="D37" s="183">
        <v>94584.615999999995</v>
      </c>
      <c r="E37" s="177">
        <v>-0.13869548299482448</v>
      </c>
      <c r="F37" s="183">
        <v>95306.167000000001</v>
      </c>
      <c r="G37" s="183">
        <v>94584.615999999995</v>
      </c>
      <c r="H37" s="183">
        <v>87085.376999999993</v>
      </c>
      <c r="I37" s="183">
        <v>85814.442999999999</v>
      </c>
      <c r="J37" s="183">
        <v>83469.782000000007</v>
      </c>
      <c r="K37" s="183">
        <v>81466.157000000007</v>
      </c>
    </row>
    <row r="38" spans="1:11" ht="16.5" customHeight="1">
      <c r="A38" s="182"/>
      <c r="B38" s="176" t="s">
        <v>198</v>
      </c>
      <c r="C38" s="183">
        <v>54738.417999999998</v>
      </c>
      <c r="D38" s="183">
        <v>54351.283000000003</v>
      </c>
      <c r="E38" s="177">
        <v>7.1228309366679898E-3</v>
      </c>
      <c r="F38" s="183">
        <v>55371.196000000004</v>
      </c>
      <c r="G38" s="183">
        <v>54351.283000000003</v>
      </c>
      <c r="H38" s="183">
        <v>56875.485999999997</v>
      </c>
      <c r="I38" s="183">
        <v>58229.317000000003</v>
      </c>
      <c r="J38" s="183">
        <v>55122.785000000003</v>
      </c>
      <c r="K38" s="183">
        <v>54738.417999999998</v>
      </c>
    </row>
    <row r="39" spans="1:11" ht="16.5" customHeight="1">
      <c r="A39" s="19"/>
      <c r="B39" s="120" t="s">
        <v>114</v>
      </c>
      <c r="C39" s="183">
        <v>88277.571500000005</v>
      </c>
      <c r="D39" s="183">
        <v>92495.469500000007</v>
      </c>
      <c r="E39" s="177">
        <v>-4.5601130766734443E-2</v>
      </c>
      <c r="F39" s="183">
        <v>92935.104999999996</v>
      </c>
      <c r="G39" s="183">
        <v>92495.469500000007</v>
      </c>
      <c r="H39" s="183">
        <v>86353.542000000001</v>
      </c>
      <c r="I39" s="183">
        <v>84421.991999999998</v>
      </c>
      <c r="J39" s="183">
        <v>81694.754499999995</v>
      </c>
      <c r="K39" s="183">
        <v>88277.571500000005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1"/>
      <c r="B41" s="176" t="s">
        <v>113</v>
      </c>
      <c r="C41" s="117">
        <v>3428.2309999969998</v>
      </c>
      <c r="D41" s="117">
        <v>3502.4660000009999</v>
      </c>
      <c r="E41" s="177">
        <v>-2.1195066562810005E-2</v>
      </c>
      <c r="F41" s="117">
        <v>3506.2550000020001</v>
      </c>
      <c r="G41" s="117">
        <v>3502.4660000009999</v>
      </c>
      <c r="H41" s="117">
        <v>3475.6899999990001</v>
      </c>
      <c r="I41" s="117">
        <v>3447.8629999969999</v>
      </c>
      <c r="J41" s="117">
        <v>3461.6970000000001</v>
      </c>
      <c r="K41" s="117">
        <v>3428.2309999969998</v>
      </c>
    </row>
    <row r="42" spans="1:11" s="32" customFormat="1" ht="12">
      <c r="A42" s="35"/>
      <c r="B42" s="176" t="s">
        <v>156</v>
      </c>
      <c r="C42" s="72">
        <v>0.16428208028847846</v>
      </c>
      <c r="D42" s="73">
        <v>3.1175934608991766E-2</v>
      </c>
      <c r="E42" s="88">
        <v>13.31061456794867</v>
      </c>
      <c r="F42" s="73">
        <v>-1.0008518666923644E-2</v>
      </c>
      <c r="G42" s="73">
        <v>7.1053349247479469E-2</v>
      </c>
      <c r="H42" s="73">
        <v>0.14438767508515479</v>
      </c>
      <c r="I42" s="73">
        <v>0.13300708311100465</v>
      </c>
      <c r="J42" s="73">
        <v>0.16646450570546947</v>
      </c>
      <c r="K42" s="73">
        <v>0.16214641939108554</v>
      </c>
    </row>
    <row r="43" spans="1:11" s="43" customFormat="1" ht="12">
      <c r="A43" s="35"/>
      <c r="B43" s="63"/>
      <c r="C43" s="63"/>
      <c r="D43" s="63"/>
      <c r="E43" s="63"/>
      <c r="F43" s="63"/>
      <c r="G43" s="63"/>
      <c r="H43" s="63"/>
      <c r="I43" s="63"/>
      <c r="J43" s="63"/>
      <c r="K43" s="63"/>
    </row>
  </sheetData>
  <mergeCells count="1">
    <mergeCell ref="A2:K2"/>
  </mergeCells>
  <printOptions horizontalCentered="1" verticalCentered="1"/>
  <pageMargins left="0" right="0" top="0" bottom="0" header="0" footer="0"/>
  <pageSetup paperSize="9" scale="91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00B050"/>
    <pageSetUpPr fitToPage="1"/>
  </sheetPr>
  <dimension ref="A1:AK51"/>
  <sheetViews>
    <sheetView showGridLines="0" zoomScale="55" zoomScaleNormal="55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37" ht="30.75" customHeight="1">
      <c r="A2" s="309" t="s">
        <v>204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4.25" customHeight="1">
      <c r="A3" s="1"/>
      <c r="B3" s="99"/>
      <c r="C3" s="99"/>
      <c r="D3" s="99"/>
      <c r="E3" s="99"/>
      <c r="F3" s="99"/>
      <c r="G3" s="99"/>
      <c r="H3" s="99"/>
      <c r="I3" s="99"/>
      <c r="J3" s="99"/>
      <c r="K3" s="99"/>
    </row>
    <row r="4" spans="1:37" s="4" customFormat="1" ht="15" customHeight="1">
      <c r="A4" s="1"/>
      <c r="B4" s="1"/>
      <c r="C4" s="118" t="s">
        <v>206</v>
      </c>
      <c r="D4" s="118"/>
      <c r="E4" s="186" t="s">
        <v>3</v>
      </c>
      <c r="F4" s="186" t="s">
        <v>173</v>
      </c>
      <c r="G4" s="186" t="s">
        <v>174</v>
      </c>
      <c r="H4" s="186" t="s">
        <v>175</v>
      </c>
      <c r="I4" s="186" t="s">
        <v>176</v>
      </c>
      <c r="J4" s="186" t="s">
        <v>173</v>
      </c>
      <c r="K4" s="186" t="s">
        <v>174</v>
      </c>
    </row>
    <row r="5" spans="1:37" s="4" customFormat="1" ht="15" customHeight="1">
      <c r="A5" s="1"/>
      <c r="B5" s="187" t="s">
        <v>5</v>
      </c>
      <c r="C5" s="186" t="s">
        <v>207</v>
      </c>
      <c r="D5" s="186" t="s">
        <v>208</v>
      </c>
      <c r="E5" s="186" t="s">
        <v>6</v>
      </c>
      <c r="F5" s="186" t="s">
        <v>208</v>
      </c>
      <c r="G5" s="186" t="s">
        <v>208</v>
      </c>
      <c r="H5" s="186" t="s">
        <v>208</v>
      </c>
      <c r="I5" s="186" t="s">
        <v>208</v>
      </c>
      <c r="J5" s="186" t="s">
        <v>207</v>
      </c>
      <c r="K5" s="186" t="s">
        <v>207</v>
      </c>
    </row>
    <row r="6" spans="1:37" s="6" customFormat="1" ht="6" customHeight="1">
      <c r="A6" s="191"/>
      <c r="B6" s="192"/>
      <c r="C6" s="192"/>
      <c r="D6" s="192"/>
      <c r="E6" s="192"/>
      <c r="F6" s="191"/>
      <c r="G6" s="191"/>
      <c r="H6" s="191"/>
      <c r="I6" s="191"/>
      <c r="J6" s="191"/>
      <c r="K6" s="191"/>
    </row>
    <row r="7" spans="1:37" s="4" customFormat="1" ht="6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37" s="4" customFormat="1" ht="19.5" customHeight="1">
      <c r="A8" s="238" t="s">
        <v>29</v>
      </c>
      <c r="B8" s="233"/>
      <c r="C8" s="96">
        <v>2271.125</v>
      </c>
      <c r="D8" s="96">
        <v>1772.326</v>
      </c>
      <c r="E8" s="234">
        <v>0.28143750077581653</v>
      </c>
      <c r="F8" s="96">
        <v>804.90300000000002</v>
      </c>
      <c r="G8" s="96">
        <v>967.423</v>
      </c>
      <c r="H8" s="96">
        <v>1072.2149999999999</v>
      </c>
      <c r="I8" s="96">
        <v>1091.375</v>
      </c>
      <c r="J8" s="96">
        <v>1215.2080000000001</v>
      </c>
      <c r="K8" s="96">
        <v>1055.9169999999999</v>
      </c>
    </row>
    <row r="9" spans="1:37" s="4" customFormat="1" ht="19.5" customHeight="1">
      <c r="A9" s="120"/>
      <c r="B9" s="120" t="s">
        <v>11</v>
      </c>
      <c r="C9" s="117">
        <v>811.84</v>
      </c>
      <c r="D9" s="117">
        <v>654.46600000000001</v>
      </c>
      <c r="E9" s="18">
        <v>0.24046168937729395</v>
      </c>
      <c r="F9" s="117">
        <v>307.43200000000002</v>
      </c>
      <c r="G9" s="117">
        <v>347.03399999999999</v>
      </c>
      <c r="H9" s="117">
        <v>311.52</v>
      </c>
      <c r="I9" s="117">
        <v>397.87400000000002</v>
      </c>
      <c r="J9" s="117">
        <v>395.98899999999998</v>
      </c>
      <c r="K9" s="117">
        <v>415.851</v>
      </c>
    </row>
    <row r="10" spans="1:37" s="4" customFormat="1" ht="19.5" customHeight="1">
      <c r="A10" s="120"/>
      <c r="B10" s="188" t="s">
        <v>157</v>
      </c>
      <c r="C10" s="106">
        <v>337.66699999999997</v>
      </c>
      <c r="D10" s="106">
        <v>214.06700000000001</v>
      </c>
      <c r="E10" s="59">
        <v>0.57738932203469018</v>
      </c>
      <c r="F10" s="106">
        <v>75.507999999999996</v>
      </c>
      <c r="G10" s="106">
        <v>138.559</v>
      </c>
      <c r="H10" s="106">
        <v>114.876</v>
      </c>
      <c r="I10" s="106">
        <v>146.29900000000001</v>
      </c>
      <c r="J10" s="106">
        <v>165.90700000000001</v>
      </c>
      <c r="K10" s="106">
        <v>171.76</v>
      </c>
    </row>
    <row r="11" spans="1:37" s="4" customFormat="1" ht="19.5" customHeight="1">
      <c r="A11" s="120"/>
      <c r="B11" s="188" t="s">
        <v>158</v>
      </c>
      <c r="C11" s="106">
        <v>370.92099999999999</v>
      </c>
      <c r="D11" s="106">
        <v>355.69900000000001</v>
      </c>
      <c r="E11" s="59">
        <v>4.2794610049508242E-2</v>
      </c>
      <c r="F11" s="106">
        <v>190.93299999999999</v>
      </c>
      <c r="G11" s="106">
        <v>164.76599999999999</v>
      </c>
      <c r="H11" s="106">
        <v>148.446</v>
      </c>
      <c r="I11" s="106">
        <v>200.92500000000001</v>
      </c>
      <c r="J11" s="106">
        <v>179.82400000000001</v>
      </c>
      <c r="K11" s="106">
        <v>191.09700000000001</v>
      </c>
    </row>
    <row r="12" spans="1:37" s="4" customFormat="1" ht="19.5" customHeight="1">
      <c r="A12" s="120"/>
      <c r="B12" s="188" t="s">
        <v>159</v>
      </c>
      <c r="C12" s="106">
        <v>108.28</v>
      </c>
      <c r="D12" s="106">
        <v>89.972999999999999</v>
      </c>
      <c r="E12" s="59">
        <v>0.20347215275693809</v>
      </c>
      <c r="F12" s="106">
        <v>43.500999999999998</v>
      </c>
      <c r="G12" s="106">
        <v>46.472000000000001</v>
      </c>
      <c r="H12" s="106">
        <v>50.749000000000002</v>
      </c>
      <c r="I12" s="106">
        <v>53.817999999999998</v>
      </c>
      <c r="J12" s="106">
        <v>52.768000000000001</v>
      </c>
      <c r="K12" s="106">
        <v>55.512</v>
      </c>
    </row>
    <row r="13" spans="1:37" s="6" customFormat="1" ht="19.5" customHeight="1">
      <c r="A13" s="120"/>
      <c r="B13" s="120" t="s">
        <v>12</v>
      </c>
      <c r="C13" s="117">
        <v>1222.3119999999999</v>
      </c>
      <c r="D13" s="117">
        <v>865.399</v>
      </c>
      <c r="E13" s="18">
        <v>0.41242594456429926</v>
      </c>
      <c r="F13" s="117">
        <v>364.428</v>
      </c>
      <c r="G13" s="117">
        <v>500.971</v>
      </c>
      <c r="H13" s="117">
        <v>646.26300000000003</v>
      </c>
      <c r="I13" s="117">
        <v>567.06200000000001</v>
      </c>
      <c r="J13" s="117">
        <v>698.38800000000003</v>
      </c>
      <c r="K13" s="117">
        <v>523.92399999999998</v>
      </c>
    </row>
    <row r="14" spans="1:37" s="4" customFormat="1" ht="19.5" customHeight="1">
      <c r="A14" s="120"/>
      <c r="B14" s="120" t="s">
        <v>161</v>
      </c>
      <c r="C14" s="117">
        <v>261.74400000000003</v>
      </c>
      <c r="D14" s="117">
        <v>274.90199999999999</v>
      </c>
      <c r="E14" s="18">
        <v>-4.7864329833904429E-2</v>
      </c>
      <c r="F14" s="117">
        <v>144.34100000000001</v>
      </c>
      <c r="G14" s="117">
        <v>130.56100000000001</v>
      </c>
      <c r="H14" s="117">
        <v>126.383</v>
      </c>
      <c r="I14" s="117">
        <v>141.666</v>
      </c>
      <c r="J14" s="117">
        <v>134.59200000000001</v>
      </c>
      <c r="K14" s="117">
        <v>127.152</v>
      </c>
    </row>
    <row r="15" spans="1:37" s="4" customFormat="1" ht="19.5" customHeight="1">
      <c r="A15" s="120"/>
      <c r="B15" s="120" t="s">
        <v>160</v>
      </c>
      <c r="C15" s="117">
        <v>-24.771000000000001</v>
      </c>
      <c r="D15" s="248">
        <v>-22.440999999999999</v>
      </c>
      <c r="E15" s="18">
        <v>0.10382781515975226</v>
      </c>
      <c r="F15" s="117">
        <v>-11.298</v>
      </c>
      <c r="G15" s="117">
        <v>-11.143000000000001</v>
      </c>
      <c r="H15" s="117">
        <v>-11.951000000000001</v>
      </c>
      <c r="I15" s="117">
        <v>-15.227</v>
      </c>
      <c r="J15" s="117">
        <v>-13.760999999999999</v>
      </c>
      <c r="K15" s="117">
        <v>-11.01</v>
      </c>
    </row>
    <row r="16" spans="1:37" s="4" customFormat="1" ht="19.5" customHeight="1">
      <c r="A16" s="21"/>
      <c r="B16" s="120"/>
      <c r="C16" s="12"/>
      <c r="D16" s="12"/>
      <c r="E16" s="189"/>
      <c r="F16" s="12"/>
      <c r="G16" s="12"/>
      <c r="H16" s="12"/>
      <c r="I16" s="12"/>
      <c r="J16" s="12"/>
      <c r="K16" s="12"/>
      <c r="AK16" s="253"/>
    </row>
    <row r="17" spans="1:11" s="4" customFormat="1" ht="19.5" customHeight="1">
      <c r="A17" s="233" t="s">
        <v>30</v>
      </c>
      <c r="B17" s="233"/>
      <c r="C17" s="96">
        <v>-781.375</v>
      </c>
      <c r="D17" s="96">
        <v>-763.82799999999997</v>
      </c>
      <c r="E17" s="234">
        <v>2.2972449294867525E-2</v>
      </c>
      <c r="F17" s="96">
        <v>-399.529</v>
      </c>
      <c r="G17" s="96">
        <v>-364.29899999999998</v>
      </c>
      <c r="H17" s="96">
        <v>-374.30700000000002</v>
      </c>
      <c r="I17" s="96">
        <v>-389.14699999999999</v>
      </c>
      <c r="J17" s="96">
        <v>-395.69799999999998</v>
      </c>
      <c r="K17" s="96">
        <v>-385.67700000000002</v>
      </c>
    </row>
    <row r="18" spans="1:11" s="4" customFormat="1" ht="19.5" customHeight="1">
      <c r="A18" s="120"/>
      <c r="B18" s="120" t="s">
        <v>11</v>
      </c>
      <c r="C18" s="117">
        <v>-262.06299999999999</v>
      </c>
      <c r="D18" s="117">
        <v>-256.13</v>
      </c>
      <c r="E18" s="18">
        <v>2.3164018271971232E-2</v>
      </c>
      <c r="F18" s="142">
        <v>-132.83699999999999</v>
      </c>
      <c r="G18" s="117">
        <v>-123.29300000000001</v>
      </c>
      <c r="H18" s="117">
        <v>-121.238</v>
      </c>
      <c r="I18" s="117">
        <v>-129.09700000000001</v>
      </c>
      <c r="J18" s="117">
        <v>-131.768</v>
      </c>
      <c r="K18" s="117">
        <v>-130.29499999999999</v>
      </c>
    </row>
    <row r="19" spans="1:11" s="4" customFormat="1" ht="19.5" customHeight="1">
      <c r="A19" s="120"/>
      <c r="B19" s="188" t="s">
        <v>157</v>
      </c>
      <c r="C19" s="106">
        <v>-68.738</v>
      </c>
      <c r="D19" s="106">
        <v>-65.144000000000005</v>
      </c>
      <c r="E19" s="59">
        <v>5.5170084735355562E-2</v>
      </c>
      <c r="F19" s="138">
        <v>-32.656999999999996</v>
      </c>
      <c r="G19" s="106">
        <v>-32.487000000000002</v>
      </c>
      <c r="H19" s="106">
        <v>-30.905000000000001</v>
      </c>
      <c r="I19" s="106">
        <v>-35.898000000000003</v>
      </c>
      <c r="J19" s="106">
        <v>-33.533999999999999</v>
      </c>
      <c r="K19" s="106">
        <v>-35.204000000000001</v>
      </c>
    </row>
    <row r="20" spans="1:11" s="4" customFormat="1" ht="19.5" customHeight="1">
      <c r="A20" s="120"/>
      <c r="B20" s="188" t="s">
        <v>158</v>
      </c>
      <c r="C20" s="106">
        <v>-166.12200000000001</v>
      </c>
      <c r="D20" s="106">
        <v>-164.482</v>
      </c>
      <c r="E20" s="59">
        <v>9.9706958816161428E-3</v>
      </c>
      <c r="F20" s="138">
        <v>-86.552999999999997</v>
      </c>
      <c r="G20" s="106">
        <v>-77.929000000000002</v>
      </c>
      <c r="H20" s="106">
        <v>-77.228999999999999</v>
      </c>
      <c r="I20" s="106">
        <v>-80.340999999999994</v>
      </c>
      <c r="J20" s="106">
        <v>-85.159000000000006</v>
      </c>
      <c r="K20" s="106">
        <v>-80.962999999999994</v>
      </c>
    </row>
    <row r="21" spans="1:11" s="4" customFormat="1" ht="19.5" customHeight="1">
      <c r="A21" s="120"/>
      <c r="B21" s="188" t="s">
        <v>159</v>
      </c>
      <c r="C21" s="106">
        <v>-32.231000000000002</v>
      </c>
      <c r="D21" s="106">
        <v>-31.777999999999999</v>
      </c>
      <c r="E21" s="59">
        <v>1.4255145068915676E-2</v>
      </c>
      <c r="F21" s="138">
        <v>-16.137</v>
      </c>
      <c r="G21" s="106">
        <v>-15.641</v>
      </c>
      <c r="H21" s="106">
        <v>-15.654</v>
      </c>
      <c r="I21" s="106">
        <v>-16.026</v>
      </c>
      <c r="J21" s="106">
        <v>-15.586</v>
      </c>
      <c r="K21" s="106">
        <v>-16.645</v>
      </c>
    </row>
    <row r="22" spans="1:11" s="4" customFormat="1" ht="19.5" customHeight="1">
      <c r="A22" s="120"/>
      <c r="B22" s="120" t="s">
        <v>12</v>
      </c>
      <c r="C22" s="117">
        <v>-379.79599999999999</v>
      </c>
      <c r="D22" s="117">
        <v>-378.82299999999998</v>
      </c>
      <c r="E22" s="18">
        <v>2.568481850362847E-3</v>
      </c>
      <c r="F22" s="142">
        <v>-200.102</v>
      </c>
      <c r="G22" s="117">
        <v>-178.721</v>
      </c>
      <c r="H22" s="117">
        <v>-185.744</v>
      </c>
      <c r="I22" s="117">
        <v>-186.66300000000001</v>
      </c>
      <c r="J22" s="117">
        <v>-194.25299999999999</v>
      </c>
      <c r="K22" s="117">
        <v>-185.54300000000001</v>
      </c>
    </row>
    <row r="23" spans="1:11" s="4" customFormat="1" ht="19.5" customHeight="1">
      <c r="A23" s="120"/>
      <c r="B23" s="120" t="s">
        <v>161</v>
      </c>
      <c r="C23" s="117">
        <v>-125.276</v>
      </c>
      <c r="D23" s="117">
        <v>-118.943</v>
      </c>
      <c r="E23" s="18">
        <v>5.3243990819131781E-2</v>
      </c>
      <c r="F23" s="142">
        <v>-61.527000000000001</v>
      </c>
      <c r="G23" s="117">
        <v>-57.415999999999997</v>
      </c>
      <c r="H23" s="117">
        <v>-61.012999999999998</v>
      </c>
      <c r="I23" s="117">
        <v>-64.284999999999997</v>
      </c>
      <c r="J23" s="117">
        <v>-62.484000000000002</v>
      </c>
      <c r="K23" s="117">
        <v>-62.792000000000002</v>
      </c>
    </row>
    <row r="24" spans="1:11" s="4" customFormat="1" ht="19.5" customHeight="1">
      <c r="A24" s="120"/>
      <c r="B24" s="120" t="s">
        <v>160</v>
      </c>
      <c r="C24" s="117">
        <v>-14.24</v>
      </c>
      <c r="D24" s="117">
        <v>-9.9320000000000004</v>
      </c>
      <c r="E24" s="18">
        <v>0.43374949657672168</v>
      </c>
      <c r="F24" s="117">
        <v>-5.0629999999999997</v>
      </c>
      <c r="G24" s="117">
        <v>-4.8689999999999998</v>
      </c>
      <c r="H24" s="117">
        <v>-6.3120000000000003</v>
      </c>
      <c r="I24" s="117">
        <v>-9.1020000000000003</v>
      </c>
      <c r="J24" s="117">
        <v>-7.1929999999999996</v>
      </c>
      <c r="K24" s="117">
        <v>-7.0469999999999997</v>
      </c>
    </row>
    <row r="25" spans="1:11" s="4" customFormat="1" ht="19.5" customHeight="1">
      <c r="A25" s="120"/>
      <c r="B25" s="21"/>
      <c r="C25" s="12"/>
      <c r="D25" s="12"/>
      <c r="E25" s="190"/>
      <c r="F25" s="12"/>
      <c r="G25" s="12"/>
      <c r="H25" s="12"/>
      <c r="I25" s="12"/>
      <c r="J25" s="12"/>
      <c r="K25" s="12"/>
    </row>
    <row r="26" spans="1:11" s="4" customFormat="1" ht="19.5" customHeight="1">
      <c r="A26" s="233" t="s">
        <v>31</v>
      </c>
      <c r="B26" s="233"/>
      <c r="C26" s="96">
        <v>32.844999999999999</v>
      </c>
      <c r="D26" s="96">
        <v>-399.62299999999999</v>
      </c>
      <c r="E26" s="234" t="s">
        <v>189</v>
      </c>
      <c r="F26" s="96">
        <v>-157.28200000000001</v>
      </c>
      <c r="G26" s="96">
        <v>-242.34100000000001</v>
      </c>
      <c r="H26" s="96">
        <v>-81.067999999999998</v>
      </c>
      <c r="I26" s="96">
        <v>-251.84399999999999</v>
      </c>
      <c r="J26" s="96">
        <v>67.251000000000005</v>
      </c>
      <c r="K26" s="96">
        <v>-34.405999999999999</v>
      </c>
    </row>
    <row r="27" spans="1:11" s="4" customFormat="1" ht="19.5" customHeight="1">
      <c r="A27" s="120"/>
      <c r="B27" s="120" t="s">
        <v>11</v>
      </c>
      <c r="C27" s="117">
        <v>48.67</v>
      </c>
      <c r="D27" s="117">
        <v>-363.25299999999999</v>
      </c>
      <c r="E27" s="18" t="s">
        <v>189</v>
      </c>
      <c r="F27" s="117">
        <v>-137.298</v>
      </c>
      <c r="G27" s="117">
        <v>-225.95500000000001</v>
      </c>
      <c r="H27" s="117">
        <v>-66.244</v>
      </c>
      <c r="I27" s="117">
        <v>-242.49100000000001</v>
      </c>
      <c r="J27" s="117">
        <v>64.334999999999994</v>
      </c>
      <c r="K27" s="117">
        <v>-15.664999999999999</v>
      </c>
    </row>
    <row r="28" spans="1:11" s="4" customFormat="1" ht="19.5" customHeight="1">
      <c r="A28" s="120"/>
      <c r="B28" s="188" t="s">
        <v>157</v>
      </c>
      <c r="C28" s="106">
        <v>-13.978</v>
      </c>
      <c r="D28" s="106">
        <v>-107.23</v>
      </c>
      <c r="E28" s="59">
        <v>-0.86964468898629121</v>
      </c>
      <c r="F28" s="106">
        <v>-77.322000000000003</v>
      </c>
      <c r="G28" s="106">
        <v>-29.908000000000001</v>
      </c>
      <c r="H28" s="106">
        <v>-37.322000000000003</v>
      </c>
      <c r="I28" s="106">
        <v>-59.35</v>
      </c>
      <c r="J28" s="106">
        <v>48.328000000000003</v>
      </c>
      <c r="K28" s="106">
        <v>-62.305999999999997</v>
      </c>
    </row>
    <row r="29" spans="1:11" s="4" customFormat="1" ht="19.5" customHeight="1">
      <c r="A29" s="120"/>
      <c r="B29" s="188" t="s">
        <v>158</v>
      </c>
      <c r="C29" s="106">
        <v>85.415000000000006</v>
      </c>
      <c r="D29" s="106">
        <v>-204.98</v>
      </c>
      <c r="E29" s="59" t="s">
        <v>189</v>
      </c>
      <c r="F29" s="106">
        <v>-42.682000000000002</v>
      </c>
      <c r="G29" s="106">
        <v>-162.298</v>
      </c>
      <c r="H29" s="106">
        <v>-22.085999999999999</v>
      </c>
      <c r="I29" s="106">
        <v>-86.171999999999997</v>
      </c>
      <c r="J29" s="106">
        <v>34.121000000000002</v>
      </c>
      <c r="K29" s="106">
        <v>51.293999999999997</v>
      </c>
    </row>
    <row r="30" spans="1:11" s="4" customFormat="1" ht="19.5" customHeight="1">
      <c r="A30" s="120"/>
      <c r="B30" s="188" t="s">
        <v>159</v>
      </c>
      <c r="C30" s="106">
        <v>-22.766999999999999</v>
      </c>
      <c r="D30" s="106">
        <v>-51.042999999999999</v>
      </c>
      <c r="E30" s="59">
        <v>-0.5539643046059205</v>
      </c>
      <c r="F30" s="106">
        <v>-17.294</v>
      </c>
      <c r="G30" s="106">
        <v>-33.749000000000002</v>
      </c>
      <c r="H30" s="106">
        <v>-6.8360000000000003</v>
      </c>
      <c r="I30" s="106">
        <v>-96.968999999999994</v>
      </c>
      <c r="J30" s="106">
        <v>-18.114000000000001</v>
      </c>
      <c r="K30" s="106">
        <v>-4.6529999999999996</v>
      </c>
    </row>
    <row r="31" spans="1:11" s="4" customFormat="1" ht="19.5" customHeight="1">
      <c r="A31" s="120"/>
      <c r="B31" s="120" t="s">
        <v>12</v>
      </c>
      <c r="C31" s="117">
        <v>8.2000000000000003E-2</v>
      </c>
      <c r="D31" s="117">
        <v>-8.6780000000000008</v>
      </c>
      <c r="E31" s="18" t="s">
        <v>189</v>
      </c>
      <c r="F31" s="117">
        <v>-3.2450000000000001</v>
      </c>
      <c r="G31" s="117">
        <v>-5.4329999999999998</v>
      </c>
      <c r="H31" s="117">
        <v>3.254</v>
      </c>
      <c r="I31" s="117">
        <v>0.222</v>
      </c>
      <c r="J31" s="117">
        <v>-1.2769999999999999</v>
      </c>
      <c r="K31" s="117">
        <v>1.359</v>
      </c>
    </row>
    <row r="32" spans="1:11" s="4" customFormat="1" ht="19.5" customHeight="1">
      <c r="A32" s="120"/>
      <c r="B32" s="120" t="s">
        <v>161</v>
      </c>
      <c r="C32" s="117">
        <v>-16.007999999999999</v>
      </c>
      <c r="D32" s="117">
        <v>-27.681000000000001</v>
      </c>
      <c r="E32" s="18">
        <v>-0.42169719302048336</v>
      </c>
      <c r="F32" s="117">
        <v>-16.608000000000001</v>
      </c>
      <c r="G32" s="117">
        <v>-11.073</v>
      </c>
      <c r="H32" s="117">
        <v>-18.100999999999999</v>
      </c>
      <c r="I32" s="117">
        <v>-9.6189999999999998</v>
      </c>
      <c r="J32" s="117">
        <v>4.2759999999999998</v>
      </c>
      <c r="K32" s="117">
        <v>-20.283999999999999</v>
      </c>
    </row>
    <row r="33" spans="1:11" s="4" customFormat="1" ht="19.5" customHeight="1">
      <c r="A33" s="120"/>
      <c r="B33" s="120" t="s">
        <v>160</v>
      </c>
      <c r="C33" s="117">
        <v>0.10100000000000001</v>
      </c>
      <c r="D33" s="117">
        <v>-1.0999999999999999E-2</v>
      </c>
      <c r="E33" s="18" t="s">
        <v>189</v>
      </c>
      <c r="F33" s="117">
        <v>-0.13100000000000001</v>
      </c>
      <c r="G33" s="117">
        <v>0.12</v>
      </c>
      <c r="H33" s="117">
        <v>2.3E-2</v>
      </c>
      <c r="I33" s="117">
        <v>4.3999999999999997E-2</v>
      </c>
      <c r="J33" s="117">
        <v>-8.3000000000000004E-2</v>
      </c>
      <c r="K33" s="117">
        <v>0.184</v>
      </c>
    </row>
    <row r="34" spans="1:11" s="4" customFormat="1" ht="19.5" customHeight="1">
      <c r="A34" s="120"/>
      <c r="B34" s="21"/>
      <c r="C34" s="117"/>
      <c r="D34" s="117"/>
      <c r="E34" s="190"/>
      <c r="F34" s="12"/>
      <c r="G34" s="12"/>
      <c r="H34" s="12"/>
      <c r="I34" s="12"/>
      <c r="J34" s="12"/>
      <c r="K34" s="12"/>
    </row>
    <row r="35" spans="1:11" ht="19.5" customHeight="1">
      <c r="A35" s="233" t="s">
        <v>32</v>
      </c>
      <c r="B35" s="233"/>
      <c r="C35" s="96">
        <v>1522.595</v>
      </c>
      <c r="D35" s="96">
        <v>608.875</v>
      </c>
      <c r="E35" s="234" t="s">
        <v>189</v>
      </c>
      <c r="F35" s="96">
        <v>248.09200000000001</v>
      </c>
      <c r="G35" s="96">
        <v>360.78300000000002</v>
      </c>
      <c r="H35" s="96">
        <v>616.84</v>
      </c>
      <c r="I35" s="96">
        <v>450.38400000000001</v>
      </c>
      <c r="J35" s="96">
        <v>886.76099999999997</v>
      </c>
      <c r="K35" s="96">
        <v>635.83399999999995</v>
      </c>
    </row>
    <row r="36" spans="1:11" ht="19.5" customHeight="1">
      <c r="A36" s="120"/>
      <c r="B36" s="120" t="s">
        <v>11</v>
      </c>
      <c r="C36" s="117">
        <v>598.447</v>
      </c>
      <c r="D36" s="117">
        <v>35.082999999999998</v>
      </c>
      <c r="E36" s="18" t="s">
        <v>189</v>
      </c>
      <c r="F36" s="117">
        <v>37.296999999999997</v>
      </c>
      <c r="G36" s="117">
        <v>-2.214</v>
      </c>
      <c r="H36" s="117">
        <v>124.038</v>
      </c>
      <c r="I36" s="117">
        <v>26.286000000000001</v>
      </c>
      <c r="J36" s="117">
        <v>328.55599999999998</v>
      </c>
      <c r="K36" s="117">
        <v>269.89100000000002</v>
      </c>
    </row>
    <row r="37" spans="1:11" ht="19.5" customHeight="1">
      <c r="A37" s="120"/>
      <c r="B37" s="188" t="s">
        <v>157</v>
      </c>
      <c r="C37" s="106">
        <v>254.95099999999999</v>
      </c>
      <c r="D37" s="106">
        <v>41.692999999999998</v>
      </c>
      <c r="E37" s="59" t="s">
        <v>189</v>
      </c>
      <c r="F37" s="106">
        <v>-34.470999999999997</v>
      </c>
      <c r="G37" s="106">
        <v>76.164000000000001</v>
      </c>
      <c r="H37" s="106">
        <v>46.649000000000001</v>
      </c>
      <c r="I37" s="106">
        <v>51.051000000000002</v>
      </c>
      <c r="J37" s="106">
        <v>180.70099999999999</v>
      </c>
      <c r="K37" s="106">
        <v>74.25</v>
      </c>
    </row>
    <row r="38" spans="1:11" ht="19.5" customHeight="1">
      <c r="A38" s="120"/>
      <c r="B38" s="188" t="s">
        <v>158</v>
      </c>
      <c r="C38" s="106">
        <v>290.214</v>
      </c>
      <c r="D38" s="106">
        <v>-13.763</v>
      </c>
      <c r="E38" s="59" t="s">
        <v>189</v>
      </c>
      <c r="F38" s="106">
        <v>61.698</v>
      </c>
      <c r="G38" s="106">
        <v>-75.460999999999999</v>
      </c>
      <c r="H38" s="106">
        <v>49.131</v>
      </c>
      <c r="I38" s="106">
        <v>34.411999999999999</v>
      </c>
      <c r="J38" s="106">
        <v>128.786</v>
      </c>
      <c r="K38" s="106">
        <v>161.428</v>
      </c>
    </row>
    <row r="39" spans="1:11" ht="19.5" customHeight="1">
      <c r="A39" s="120"/>
      <c r="B39" s="188" t="s">
        <v>159</v>
      </c>
      <c r="C39" s="106">
        <v>53.281999999999996</v>
      </c>
      <c r="D39" s="106">
        <v>7.1520000000000001</v>
      </c>
      <c r="E39" s="59" t="s">
        <v>189</v>
      </c>
      <c r="F39" s="106">
        <v>10.07</v>
      </c>
      <c r="G39" s="106">
        <v>-2.9180000000000001</v>
      </c>
      <c r="H39" s="106">
        <v>28.259</v>
      </c>
      <c r="I39" s="106">
        <v>-59.177</v>
      </c>
      <c r="J39" s="106">
        <v>19.068000000000001</v>
      </c>
      <c r="K39" s="106">
        <v>34.213999999999999</v>
      </c>
    </row>
    <row r="40" spans="1:11" ht="19.5" customHeight="1">
      <c r="A40" s="120"/>
      <c r="B40" s="120" t="s">
        <v>12</v>
      </c>
      <c r="C40" s="117">
        <v>842.59799999999996</v>
      </c>
      <c r="D40" s="117">
        <v>477.89800000000002</v>
      </c>
      <c r="E40" s="18">
        <v>0.76313355569598529</v>
      </c>
      <c r="F40" s="117">
        <v>161.08099999999999</v>
      </c>
      <c r="G40" s="117">
        <v>316.81700000000001</v>
      </c>
      <c r="H40" s="117">
        <v>463.77300000000002</v>
      </c>
      <c r="I40" s="117">
        <v>380.62099999999998</v>
      </c>
      <c r="J40" s="117">
        <v>502.858</v>
      </c>
      <c r="K40" s="117">
        <v>339.74</v>
      </c>
    </row>
    <row r="41" spans="1:11" ht="19.5" customHeight="1">
      <c r="A41" s="120" t="s">
        <v>172</v>
      </c>
      <c r="B41" s="120" t="s">
        <v>161</v>
      </c>
      <c r="C41" s="117">
        <v>120.46</v>
      </c>
      <c r="D41" s="117">
        <v>128.27799999999999</v>
      </c>
      <c r="E41" s="18">
        <v>-6.0945758430907881E-2</v>
      </c>
      <c r="F41" s="117">
        <v>66.206000000000003</v>
      </c>
      <c r="G41" s="117">
        <v>62.072000000000003</v>
      </c>
      <c r="H41" s="117">
        <v>47.268999999999998</v>
      </c>
      <c r="I41" s="117">
        <v>67.762</v>
      </c>
      <c r="J41" s="117">
        <v>76.384</v>
      </c>
      <c r="K41" s="117">
        <v>44.076000000000001</v>
      </c>
    </row>
    <row r="42" spans="1:11">
      <c r="A42" s="120"/>
      <c r="B42" s="120" t="s">
        <v>160</v>
      </c>
      <c r="C42" s="117">
        <v>-38.909999999999997</v>
      </c>
      <c r="D42" s="117">
        <v>-32.384</v>
      </c>
      <c r="E42" s="18">
        <v>0.20151926877470361</v>
      </c>
      <c r="F42" s="117">
        <v>-16.492000000000001</v>
      </c>
      <c r="G42" s="117">
        <v>-15.891999999999999</v>
      </c>
      <c r="H42" s="117">
        <v>-18.239999999999998</v>
      </c>
      <c r="I42" s="117">
        <v>-24.285</v>
      </c>
      <c r="J42" s="117">
        <v>-21.036999999999999</v>
      </c>
      <c r="K42" s="117">
        <v>-17.873000000000001</v>
      </c>
    </row>
    <row r="43" spans="1:11" ht="19.5" customHeight="1">
      <c r="A43" s="120"/>
      <c r="B43" s="21"/>
      <c r="C43" s="117"/>
      <c r="D43" s="117"/>
      <c r="E43" s="190"/>
      <c r="F43" s="12"/>
      <c r="G43" s="12"/>
      <c r="H43" s="12"/>
      <c r="I43" s="12"/>
      <c r="J43" s="12"/>
      <c r="K43" s="12"/>
    </row>
    <row r="44" spans="1:11" ht="19.5" customHeight="1">
      <c r="A44" s="233" t="s">
        <v>92</v>
      </c>
      <c r="B44" s="233"/>
      <c r="C44" s="96">
        <v>88277.571500000005</v>
      </c>
      <c r="D44" s="96">
        <v>92495.469500000007</v>
      </c>
      <c r="E44" s="234">
        <v>-4.5601130766734443E-2</v>
      </c>
      <c r="F44" s="96">
        <v>92935.104999999996</v>
      </c>
      <c r="G44" s="96">
        <v>92495.469500000007</v>
      </c>
      <c r="H44" s="96">
        <v>86353.542000000001</v>
      </c>
      <c r="I44" s="96">
        <v>84421.991999999998</v>
      </c>
      <c r="J44" s="96">
        <v>81694.754499999995</v>
      </c>
      <c r="K44" s="96">
        <v>88277.571500000005</v>
      </c>
    </row>
    <row r="45" spans="1:11" ht="19.5" customHeight="1">
      <c r="A45" s="120"/>
      <c r="B45" s="120" t="s">
        <v>11</v>
      </c>
      <c r="C45" s="117">
        <v>48192.995499999997</v>
      </c>
      <c r="D45" s="117">
        <v>48658.127500000002</v>
      </c>
      <c r="E45" s="18">
        <v>-9.5591841260229682E-3</v>
      </c>
      <c r="F45" s="117">
        <v>47023.602500000001</v>
      </c>
      <c r="G45" s="117">
        <v>48658.127500000002</v>
      </c>
      <c r="H45" s="117">
        <v>46733.853499999997</v>
      </c>
      <c r="I45" s="117">
        <v>45030.297500000001</v>
      </c>
      <c r="J45" s="117">
        <v>44418.678500000002</v>
      </c>
      <c r="K45" s="117">
        <v>48192.995499999997</v>
      </c>
    </row>
    <row r="46" spans="1:11" ht="19.5" customHeight="1">
      <c r="A46" s="120"/>
      <c r="B46" s="188" t="s">
        <v>157</v>
      </c>
      <c r="C46" s="106">
        <v>22414.893499999998</v>
      </c>
      <c r="D46" s="106">
        <v>20795.514500000001</v>
      </c>
      <c r="E46" s="59">
        <v>7.7871552540813571E-2</v>
      </c>
      <c r="F46" s="106">
        <v>19660.266500000002</v>
      </c>
      <c r="G46" s="106">
        <v>20795.514500000001</v>
      </c>
      <c r="H46" s="106">
        <v>20555.080000000002</v>
      </c>
      <c r="I46" s="106">
        <v>20503.245500000001</v>
      </c>
      <c r="J46" s="106">
        <v>19026.978999999999</v>
      </c>
      <c r="K46" s="106">
        <v>22414.893499999998</v>
      </c>
    </row>
    <row r="47" spans="1:11" ht="19.5" customHeight="1">
      <c r="A47" s="120"/>
      <c r="B47" s="188" t="s">
        <v>158</v>
      </c>
      <c r="C47" s="106">
        <v>17823.007000000001</v>
      </c>
      <c r="D47" s="106">
        <v>20532.753000000001</v>
      </c>
      <c r="E47" s="59">
        <v>-0.1319718792701593</v>
      </c>
      <c r="F47" s="106">
        <v>20708.7765</v>
      </c>
      <c r="G47" s="106">
        <v>20532.753000000001</v>
      </c>
      <c r="H47" s="106">
        <v>18935.089499999998</v>
      </c>
      <c r="I47" s="106">
        <v>17523.313999999998</v>
      </c>
      <c r="J47" s="106">
        <v>17784.8645</v>
      </c>
      <c r="K47" s="106">
        <v>17823.007000000001</v>
      </c>
    </row>
    <row r="48" spans="1:11" ht="19.5" customHeight="1">
      <c r="A48" s="120"/>
      <c r="B48" s="188" t="s">
        <v>159</v>
      </c>
      <c r="C48" s="106">
        <v>7955.0950000000003</v>
      </c>
      <c r="D48" s="106">
        <v>7329.86</v>
      </c>
      <c r="E48" s="59">
        <v>8.5299719230653714E-2</v>
      </c>
      <c r="F48" s="106">
        <v>6654.5595000000003</v>
      </c>
      <c r="G48" s="106">
        <v>7329.86</v>
      </c>
      <c r="H48" s="106">
        <v>7243.6840000000002</v>
      </c>
      <c r="I48" s="106">
        <v>7003.7380000000003</v>
      </c>
      <c r="J48" s="106">
        <v>7606.835</v>
      </c>
      <c r="K48" s="106">
        <v>7955.0950000000003</v>
      </c>
    </row>
    <row r="49" spans="1:11" ht="19.5" customHeight="1">
      <c r="A49" s="120"/>
      <c r="B49" s="120" t="s">
        <v>12</v>
      </c>
      <c r="C49" s="117">
        <v>28573.109</v>
      </c>
      <c r="D49" s="117">
        <v>30881.659</v>
      </c>
      <c r="E49" s="18">
        <v>-7.4754727393369635E-2</v>
      </c>
      <c r="F49" s="117">
        <v>32623.98</v>
      </c>
      <c r="G49" s="117">
        <v>30881.659</v>
      </c>
      <c r="H49" s="117">
        <v>27710.229500000001</v>
      </c>
      <c r="I49" s="117">
        <v>27263.151000000002</v>
      </c>
      <c r="J49" s="117">
        <v>27712.619500000001</v>
      </c>
      <c r="K49" s="117">
        <v>28573.109</v>
      </c>
    </row>
    <row r="50" spans="1:11" ht="19.5" customHeight="1">
      <c r="A50" s="120"/>
      <c r="B50" s="120" t="s">
        <v>161</v>
      </c>
      <c r="C50" s="117">
        <v>10366.329</v>
      </c>
      <c r="D50" s="117">
        <v>11194.102000000001</v>
      </c>
      <c r="E50" s="18">
        <v>-7.3947244718692073E-2</v>
      </c>
      <c r="F50" s="117">
        <v>11518.479499999999</v>
      </c>
      <c r="G50" s="117">
        <v>11194.102000000001</v>
      </c>
      <c r="H50" s="117">
        <v>10015.6975</v>
      </c>
      <c r="I50" s="117">
        <v>10553.5085</v>
      </c>
      <c r="J50" s="117">
        <v>8380.8315000000002</v>
      </c>
      <c r="K50" s="117">
        <v>10366.329</v>
      </c>
    </row>
    <row r="51" spans="1:11" ht="19.5" customHeight="1">
      <c r="A51" s="120"/>
      <c r="B51" s="120" t="s">
        <v>160</v>
      </c>
      <c r="C51" s="117">
        <v>1145.1379999999999</v>
      </c>
      <c r="D51" s="117">
        <v>1761.5809999999999</v>
      </c>
      <c r="E51" s="18">
        <v>-0.34993735740791931</v>
      </c>
      <c r="F51" s="117">
        <v>1769.0429999999999</v>
      </c>
      <c r="G51" s="117">
        <v>1761.5809999999999</v>
      </c>
      <c r="H51" s="117">
        <v>1893.7615000000001</v>
      </c>
      <c r="I51" s="117">
        <v>1575.0350000000001</v>
      </c>
      <c r="J51" s="117">
        <v>1182.625</v>
      </c>
      <c r="K51" s="117">
        <v>1145.1379999999999</v>
      </c>
    </row>
  </sheetData>
  <mergeCells count="1">
    <mergeCell ref="A2:K2"/>
  </mergeCells>
  <phoneticPr fontId="5" type="noConversion"/>
  <printOptions horizontalCentered="1" verticalCentered="1"/>
  <pageMargins left="0" right="0" top="0" bottom="0" header="0" footer="0"/>
  <pageSetup paperSize="9" scale="63" orientation="landscape" r:id="rId1"/>
  <headerFooter scaleWithDoc="0" alignWithMargins="0">
    <oddFooter>&amp;R&amp;"UniCredit,Normale"&amp;6&amp;K03-049&amp;P</oddFooter>
  </headerFooter>
  <ignoredErrors>
    <ignoredError sqref="C5:K5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100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-167.17699999999999</v>
      </c>
      <c r="D8" s="106">
        <v>-136.17400000000001</v>
      </c>
      <c r="E8" s="59">
        <v>0.22767194912391497</v>
      </c>
      <c r="F8" s="106">
        <v>-69.078000000000003</v>
      </c>
      <c r="G8" s="106">
        <v>-67.096000000000004</v>
      </c>
      <c r="H8" s="106">
        <v>-64.421999999999997</v>
      </c>
      <c r="I8" s="106">
        <v>-82.194999999999993</v>
      </c>
      <c r="J8" s="106">
        <v>-76.930000000000007</v>
      </c>
      <c r="K8" s="106">
        <v>-90.247</v>
      </c>
    </row>
    <row r="9" spans="1:37" s="4" customFormat="1" ht="16.5" customHeight="1">
      <c r="A9" s="1"/>
      <c r="B9" s="21" t="s">
        <v>41</v>
      </c>
      <c r="C9" s="106">
        <v>72.872</v>
      </c>
      <c r="D9" s="106">
        <v>77.275000000000006</v>
      </c>
      <c r="E9" s="59">
        <v>-5.6978324166936267E-2</v>
      </c>
      <c r="F9" s="106">
        <v>45.034999999999997</v>
      </c>
      <c r="G9" s="106">
        <v>32.24</v>
      </c>
      <c r="H9" s="106">
        <v>29.847999999999999</v>
      </c>
      <c r="I9" s="106">
        <v>29.231000000000002</v>
      </c>
      <c r="J9" s="106">
        <v>35.576000000000001</v>
      </c>
      <c r="K9" s="106">
        <v>37.295999999999999</v>
      </c>
    </row>
    <row r="10" spans="1:37" s="4" customFormat="1" ht="16.5" customHeight="1">
      <c r="A10" s="1"/>
      <c r="B10" s="21" t="s">
        <v>42</v>
      </c>
      <c r="C10" s="106">
        <v>-18.933</v>
      </c>
      <c r="D10" s="106">
        <v>-15.29</v>
      </c>
      <c r="E10" s="59">
        <v>0.23826030085022887</v>
      </c>
      <c r="F10" s="106">
        <v>-14.444000000000001</v>
      </c>
      <c r="G10" s="106">
        <v>-0.84599999999999997</v>
      </c>
      <c r="H10" s="106">
        <v>5.4020000000000001</v>
      </c>
      <c r="I10" s="106">
        <v>-17.856999999999999</v>
      </c>
      <c r="J10" s="106">
        <v>-4.97</v>
      </c>
      <c r="K10" s="106">
        <v>-13.962999999999999</v>
      </c>
    </row>
    <row r="11" spans="1:37" s="4" customFormat="1" ht="16.5" customHeight="1">
      <c r="A11" s="1"/>
      <c r="B11" s="21" t="s">
        <v>43</v>
      </c>
      <c r="C11" s="106">
        <v>0.49399999999999999</v>
      </c>
      <c r="D11" s="106">
        <v>28.774000000000001</v>
      </c>
      <c r="E11" s="59">
        <v>-0.9828317230833391</v>
      </c>
      <c r="F11" s="106">
        <v>9.3879999999999999</v>
      </c>
      <c r="G11" s="106">
        <v>19.385999999999999</v>
      </c>
      <c r="H11" s="106">
        <v>3.5739999999999998</v>
      </c>
      <c r="I11" s="106">
        <v>-2.83</v>
      </c>
      <c r="J11" s="106">
        <v>16.411000000000001</v>
      </c>
      <c r="K11" s="106">
        <v>-15.917</v>
      </c>
    </row>
    <row r="12" spans="1:37" s="4" customFormat="1" ht="16.5" customHeight="1">
      <c r="A12" s="1"/>
      <c r="B12" s="21" t="s">
        <v>44</v>
      </c>
      <c r="C12" s="106">
        <v>-22.369</v>
      </c>
      <c r="D12" s="106">
        <v>-68.051000000000002</v>
      </c>
      <c r="E12" s="59">
        <v>-0.67129064965981389</v>
      </c>
      <c r="F12" s="106">
        <v>-18.408999999999999</v>
      </c>
      <c r="G12" s="106">
        <v>-49.642000000000003</v>
      </c>
      <c r="H12" s="106">
        <v>-5.3049999999999997</v>
      </c>
      <c r="I12" s="106">
        <v>-22.233000000000001</v>
      </c>
      <c r="J12" s="106">
        <v>-12.542</v>
      </c>
      <c r="K12" s="106">
        <v>-9.827</v>
      </c>
    </row>
    <row r="13" spans="1:37" s="6" customFormat="1" ht="16.5" customHeight="1">
      <c r="A13" s="99"/>
      <c r="B13" s="176" t="s">
        <v>45</v>
      </c>
      <c r="C13" s="117">
        <v>-135.113</v>
      </c>
      <c r="D13" s="117">
        <v>-113.46599999999999</v>
      </c>
      <c r="E13" s="177">
        <v>0.19077961680150879</v>
      </c>
      <c r="F13" s="117">
        <v>-47.508000000000003</v>
      </c>
      <c r="G13" s="117">
        <v>-65.957999999999998</v>
      </c>
      <c r="H13" s="117">
        <v>-30.902999999999999</v>
      </c>
      <c r="I13" s="117">
        <v>-95.884</v>
      </c>
      <c r="J13" s="117">
        <v>-42.454999999999998</v>
      </c>
      <c r="K13" s="117">
        <v>-92.658000000000001</v>
      </c>
    </row>
    <row r="14" spans="1:37" s="4" customFormat="1" ht="16.5" customHeight="1">
      <c r="A14" s="1"/>
      <c r="B14" s="21" t="s">
        <v>46</v>
      </c>
      <c r="C14" s="106">
        <v>-535.27</v>
      </c>
      <c r="D14" s="106">
        <v>-532.00099999999998</v>
      </c>
      <c r="E14" s="59">
        <v>6.1447252918698236E-3</v>
      </c>
      <c r="F14" s="106">
        <v>-268.089</v>
      </c>
      <c r="G14" s="106">
        <v>-263.91199999999998</v>
      </c>
      <c r="H14" s="106">
        <v>-260.71300000000002</v>
      </c>
      <c r="I14" s="106">
        <v>-258.08499999999998</v>
      </c>
      <c r="J14" s="106">
        <v>-265.75299999999999</v>
      </c>
      <c r="K14" s="106">
        <v>-269.517</v>
      </c>
    </row>
    <row r="15" spans="1:37" s="4" customFormat="1" ht="16.5" customHeight="1">
      <c r="A15" s="1"/>
      <c r="B15" s="21" t="s">
        <v>47</v>
      </c>
      <c r="C15" s="106">
        <v>746.77300000000002</v>
      </c>
      <c r="D15" s="247">
        <v>709.76199999999994</v>
      </c>
      <c r="E15" s="59">
        <v>5.2145648823126667E-2</v>
      </c>
      <c r="F15" s="106">
        <v>359.93400000000003</v>
      </c>
      <c r="G15" s="106">
        <v>349.82799999999997</v>
      </c>
      <c r="H15" s="106">
        <v>354.60399999999998</v>
      </c>
      <c r="I15" s="106">
        <v>335.49799999999999</v>
      </c>
      <c r="J15" s="106">
        <v>386.13799999999998</v>
      </c>
      <c r="K15" s="106">
        <v>360.63499999999999</v>
      </c>
    </row>
    <row r="16" spans="1:37" s="4" customFormat="1" ht="16.5" customHeight="1">
      <c r="A16" s="1"/>
      <c r="B16" s="21" t="s">
        <v>48</v>
      </c>
      <c r="C16" s="106">
        <v>26.06</v>
      </c>
      <c r="D16" s="106">
        <v>25.58</v>
      </c>
      <c r="E16" s="59">
        <v>1.8764659890539548E-2</v>
      </c>
      <c r="F16" s="106">
        <v>11.494</v>
      </c>
      <c r="G16" s="106">
        <v>14.086</v>
      </c>
      <c r="H16" s="106">
        <v>9.7140000000000004</v>
      </c>
      <c r="I16" s="106">
        <v>18.849</v>
      </c>
      <c r="J16" s="106">
        <v>12.476000000000001</v>
      </c>
      <c r="K16" s="106">
        <v>13.584</v>
      </c>
      <c r="AK16" s="253"/>
    </row>
    <row r="17" spans="1:11" s="4" customFormat="1" ht="16.5" customHeight="1">
      <c r="A17" s="1"/>
      <c r="B17" s="21" t="s">
        <v>49</v>
      </c>
      <c r="C17" s="106">
        <v>-395.86700000000002</v>
      </c>
      <c r="D17" s="106">
        <v>-389.86</v>
      </c>
      <c r="E17" s="59">
        <v>1.5408095213666373E-2</v>
      </c>
      <c r="F17" s="106">
        <v>-185.23099999999999</v>
      </c>
      <c r="G17" s="106">
        <v>-204.62899999999999</v>
      </c>
      <c r="H17" s="106">
        <v>-188.29599999999999</v>
      </c>
      <c r="I17" s="106">
        <v>-219.542</v>
      </c>
      <c r="J17" s="106">
        <v>-192.81399999999999</v>
      </c>
      <c r="K17" s="106">
        <v>-203.053</v>
      </c>
    </row>
    <row r="18" spans="1:11" s="6" customFormat="1" ht="16.5" customHeight="1">
      <c r="A18" s="99"/>
      <c r="B18" s="120" t="s">
        <v>50</v>
      </c>
      <c r="C18" s="117">
        <v>-158.304</v>
      </c>
      <c r="D18" s="117">
        <v>-186.51900000000001</v>
      </c>
      <c r="E18" s="177">
        <v>-0.15127145223810978</v>
      </c>
      <c r="F18" s="117">
        <v>-81.891999999999996</v>
      </c>
      <c r="G18" s="117">
        <v>-104.627</v>
      </c>
      <c r="H18" s="117">
        <v>-84.691000000000003</v>
      </c>
      <c r="I18" s="117">
        <v>-123.28</v>
      </c>
      <c r="J18" s="117">
        <v>-59.953000000000003</v>
      </c>
      <c r="K18" s="117">
        <v>-98.350999999999999</v>
      </c>
    </row>
    <row r="19" spans="1:11" s="6" customFormat="1" ht="16.5" customHeight="1">
      <c r="A19" s="99"/>
      <c r="B19" s="120" t="s">
        <v>51</v>
      </c>
      <c r="C19" s="117">
        <v>-293.41699999999997</v>
      </c>
      <c r="D19" s="117">
        <v>-299.98500000000001</v>
      </c>
      <c r="E19" s="177">
        <v>-2.189442805473607E-2</v>
      </c>
      <c r="F19" s="117">
        <v>-129.4</v>
      </c>
      <c r="G19" s="117">
        <v>-170.58500000000001</v>
      </c>
      <c r="H19" s="117">
        <v>-115.59399999999999</v>
      </c>
      <c r="I19" s="117">
        <v>-219.16399999999999</v>
      </c>
      <c r="J19" s="117">
        <v>-102.408</v>
      </c>
      <c r="K19" s="117">
        <v>-191.00899999999999</v>
      </c>
    </row>
    <row r="20" spans="1:11" s="4" customFormat="1" ht="16.5" customHeight="1">
      <c r="A20" s="1"/>
      <c r="B20" s="124" t="s">
        <v>52</v>
      </c>
      <c r="C20" s="106">
        <v>2.1930000000000001</v>
      </c>
      <c r="D20" s="106">
        <v>13.518000000000001</v>
      </c>
      <c r="E20" s="178">
        <v>-0.83777185974256541</v>
      </c>
      <c r="F20" s="106">
        <v>3.85</v>
      </c>
      <c r="G20" s="106">
        <v>9.6679999999999993</v>
      </c>
      <c r="H20" s="106">
        <v>-5.6280000000000001</v>
      </c>
      <c r="I20" s="106">
        <v>-11.974</v>
      </c>
      <c r="J20" s="106">
        <v>4.375</v>
      </c>
      <c r="K20" s="106">
        <v>-2.1819999999999999</v>
      </c>
    </row>
    <row r="21" spans="1:11" s="6" customFormat="1" ht="16.5" customHeight="1">
      <c r="A21" s="99"/>
      <c r="B21" s="120" t="s">
        <v>53</v>
      </c>
      <c r="C21" s="117">
        <v>-291.22399999999999</v>
      </c>
      <c r="D21" s="117">
        <v>-286.46699999999998</v>
      </c>
      <c r="E21" s="177">
        <v>1.6605752145971486E-2</v>
      </c>
      <c r="F21" s="117">
        <v>-125.55</v>
      </c>
      <c r="G21" s="117">
        <v>-160.917</v>
      </c>
      <c r="H21" s="117">
        <v>-121.22199999999999</v>
      </c>
      <c r="I21" s="117">
        <v>-231.13800000000001</v>
      </c>
      <c r="J21" s="117">
        <v>-98.033000000000001</v>
      </c>
      <c r="K21" s="117">
        <v>-193.191</v>
      </c>
    </row>
    <row r="22" spans="1:11" s="4" customFormat="1" ht="16.5" customHeight="1">
      <c r="A22" s="1"/>
      <c r="B22" s="21" t="s">
        <v>95</v>
      </c>
      <c r="C22" s="106">
        <v>-193.21799999999999</v>
      </c>
      <c r="D22" s="106">
        <v>-187.928</v>
      </c>
      <c r="E22" s="178">
        <v>2.8149078370439673E-2</v>
      </c>
      <c r="F22" s="106">
        <v>-88.897999999999996</v>
      </c>
      <c r="G22" s="106">
        <v>-99.03</v>
      </c>
      <c r="H22" s="106">
        <v>-70.852000000000004</v>
      </c>
      <c r="I22" s="106">
        <v>-16.155000000000001</v>
      </c>
      <c r="J22" s="106">
        <v>-76.995999999999995</v>
      </c>
      <c r="K22" s="106">
        <v>-116.22199999999999</v>
      </c>
    </row>
    <row r="23" spans="1:11" s="4" customFormat="1" ht="16.5" customHeight="1">
      <c r="A23" s="1"/>
      <c r="B23" s="179" t="s">
        <v>96</v>
      </c>
      <c r="C23" s="106">
        <v>-157.94900000000001</v>
      </c>
      <c r="D23" s="106">
        <v>-168.21199999999999</v>
      </c>
      <c r="E23" s="178">
        <v>-6.1012294009939794E-2</v>
      </c>
      <c r="F23" s="106">
        <v>-76.975999999999999</v>
      </c>
      <c r="G23" s="106">
        <v>-91.236000000000004</v>
      </c>
      <c r="H23" s="106">
        <v>-73.554000000000002</v>
      </c>
      <c r="I23" s="106">
        <v>-28.64</v>
      </c>
      <c r="J23" s="106">
        <v>-68.786000000000001</v>
      </c>
      <c r="K23" s="106">
        <v>-89.162999999999997</v>
      </c>
    </row>
    <row r="24" spans="1:11" s="4" customFormat="1" ht="16.5" customHeight="1">
      <c r="A24" s="1"/>
      <c r="B24" s="180" t="s">
        <v>180</v>
      </c>
      <c r="C24" s="106">
        <v>0</v>
      </c>
      <c r="D24" s="106">
        <v>-8.4990000000000006</v>
      </c>
      <c r="E24" s="178">
        <v>-1</v>
      </c>
      <c r="F24" s="106">
        <v>-3.1150000000000002</v>
      </c>
      <c r="G24" s="106">
        <v>-5.3840000000000003</v>
      </c>
      <c r="H24" s="106">
        <v>-46.84</v>
      </c>
      <c r="I24" s="106">
        <v>-1.7470000000000001</v>
      </c>
      <c r="J24" s="106">
        <v>0</v>
      </c>
      <c r="K24" s="106">
        <v>0</v>
      </c>
    </row>
    <row r="25" spans="1:11" s="4" customFormat="1" ht="16.5" customHeight="1">
      <c r="A25" s="1"/>
      <c r="B25" s="180" t="s">
        <v>181</v>
      </c>
      <c r="C25" s="106">
        <v>-50.116999999999997</v>
      </c>
      <c r="D25" s="106">
        <v>-53.777999999999999</v>
      </c>
      <c r="E25" s="178">
        <v>-6.8076164974524844E-2</v>
      </c>
      <c r="F25" s="106">
        <v>-27.475000000000001</v>
      </c>
      <c r="G25" s="106">
        <v>-26.303000000000001</v>
      </c>
      <c r="H25" s="106">
        <v>-26.710999999999999</v>
      </c>
      <c r="I25" s="106">
        <v>-26.89</v>
      </c>
      <c r="J25" s="106">
        <v>-26.888999999999999</v>
      </c>
      <c r="K25" s="106">
        <v>-23.228000000000002</v>
      </c>
    </row>
    <row r="26" spans="1:11" s="4" customFormat="1" ht="16.5" customHeight="1">
      <c r="A26" s="1"/>
      <c r="B26" s="180" t="s">
        <v>182</v>
      </c>
      <c r="C26" s="106">
        <v>-107.83199999999999</v>
      </c>
      <c r="D26" s="106">
        <v>-105.935</v>
      </c>
      <c r="E26" s="178">
        <v>1.7907207249728607E-2</v>
      </c>
      <c r="F26" s="106">
        <v>-46.386000000000003</v>
      </c>
      <c r="G26" s="106">
        <v>-59.548999999999999</v>
      </c>
      <c r="H26" s="106">
        <v>-3.0000000000000001E-3</v>
      </c>
      <c r="I26" s="106">
        <v>-3.0000000000000001E-3</v>
      </c>
      <c r="J26" s="106">
        <v>-41.896999999999998</v>
      </c>
      <c r="K26" s="106">
        <v>-65.935000000000002</v>
      </c>
    </row>
    <row r="27" spans="1:11" s="4" customFormat="1" ht="16.5" customHeight="1">
      <c r="A27" s="22"/>
      <c r="B27" s="21" t="s">
        <v>54</v>
      </c>
      <c r="C27" s="106">
        <v>-2.8439999999999999</v>
      </c>
      <c r="D27" s="106">
        <v>-264.89100000000002</v>
      </c>
      <c r="E27" s="178">
        <v>-0.98926350838646837</v>
      </c>
      <c r="F27" s="106">
        <v>-264.30200000000002</v>
      </c>
      <c r="G27" s="106">
        <v>-0.58899999999999997</v>
      </c>
      <c r="H27" s="106">
        <v>-24.446000000000002</v>
      </c>
      <c r="I27" s="106">
        <v>7.0960000000000001</v>
      </c>
      <c r="J27" s="106">
        <v>7.1999999999999995E-2</v>
      </c>
      <c r="K27" s="106">
        <v>-2.9159999999999999</v>
      </c>
    </row>
    <row r="28" spans="1:11" s="6" customFormat="1" ht="16.5" customHeight="1">
      <c r="A28" s="22"/>
      <c r="B28" s="21" t="s">
        <v>55</v>
      </c>
      <c r="C28" s="106">
        <v>-261.43599999999998</v>
      </c>
      <c r="D28" s="106">
        <v>-1089.5350000000001</v>
      </c>
      <c r="E28" s="178">
        <v>-0.76004809391162287</v>
      </c>
      <c r="F28" s="106">
        <v>-1155.9849999999999</v>
      </c>
      <c r="G28" s="106">
        <v>66.45</v>
      </c>
      <c r="H28" s="106">
        <v>-133.541</v>
      </c>
      <c r="I28" s="106">
        <v>152.85300000000001</v>
      </c>
      <c r="J28" s="106">
        <v>-225.66200000000001</v>
      </c>
      <c r="K28" s="106">
        <v>-35.774000000000001</v>
      </c>
    </row>
    <row r="29" spans="1:11" s="6" customFormat="1" ht="16.5" customHeight="1">
      <c r="A29" s="187"/>
      <c r="B29" s="120" t="s">
        <v>56</v>
      </c>
      <c r="C29" s="117">
        <v>-748.72199999999998</v>
      </c>
      <c r="D29" s="117">
        <v>-1828.8209999999999</v>
      </c>
      <c r="E29" s="177">
        <v>-0.59059853315332667</v>
      </c>
      <c r="F29" s="117">
        <v>-1634.7349999999999</v>
      </c>
      <c r="G29" s="117">
        <v>-194.08600000000001</v>
      </c>
      <c r="H29" s="117">
        <v>-350.06099999999998</v>
      </c>
      <c r="I29" s="117">
        <v>-87.343999999999994</v>
      </c>
      <c r="J29" s="117">
        <v>-400.61900000000003</v>
      </c>
      <c r="K29" s="117">
        <v>-348.10300000000001</v>
      </c>
    </row>
    <row r="30" spans="1:11" ht="16.5" customHeight="1">
      <c r="A30" s="187"/>
      <c r="B30" s="120" t="s">
        <v>94</v>
      </c>
      <c r="C30" s="117">
        <v>-521.34100000000001</v>
      </c>
      <c r="D30" s="117">
        <v>-2170.2429999999999</v>
      </c>
      <c r="E30" s="177">
        <v>-0.75977759172590353</v>
      </c>
      <c r="F30" s="117">
        <v>-2040.057</v>
      </c>
      <c r="G30" s="117">
        <v>-130.18600000000001</v>
      </c>
      <c r="H30" s="117">
        <v>-201.50700000000001</v>
      </c>
      <c r="I30" s="117">
        <v>-933.90300000000002</v>
      </c>
      <c r="J30" s="117">
        <v>-258.64499999999998</v>
      </c>
      <c r="K30" s="117">
        <v>-262.69600000000003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 t="s">
        <v>189</v>
      </c>
      <c r="D34" s="73" t="s">
        <v>189</v>
      </c>
      <c r="E34" s="74" t="s">
        <v>189</v>
      </c>
      <c r="F34" s="73" t="s">
        <v>189</v>
      </c>
      <c r="G34" s="73" t="s">
        <v>189</v>
      </c>
      <c r="H34" s="73" t="s">
        <v>189</v>
      </c>
      <c r="I34" s="73" t="s">
        <v>189</v>
      </c>
      <c r="J34" s="73" t="s">
        <v>189</v>
      </c>
      <c r="K34" s="73" t="s">
        <v>189</v>
      </c>
    </row>
    <row r="35" spans="1:11" ht="16.5" customHeight="1">
      <c r="A35" s="19"/>
      <c r="B35" s="120" t="s">
        <v>116</v>
      </c>
      <c r="C35" s="75" t="s">
        <v>189</v>
      </c>
      <c r="D35" s="75" t="s">
        <v>189</v>
      </c>
      <c r="E35" s="76" t="s">
        <v>189</v>
      </c>
      <c r="F35" s="75" t="s">
        <v>189</v>
      </c>
      <c r="G35" s="75" t="s">
        <v>189</v>
      </c>
      <c r="H35" s="75" t="s">
        <v>189</v>
      </c>
      <c r="I35" s="75" t="s">
        <v>189</v>
      </c>
      <c r="J35" s="75" t="s">
        <v>189</v>
      </c>
      <c r="K35" s="75" t="s">
        <v>189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3297.6590000000001</v>
      </c>
      <c r="D37" s="183">
        <v>3103.982</v>
      </c>
      <c r="E37" s="177">
        <v>6.2396302555878247E-2</v>
      </c>
      <c r="F37" s="183">
        <v>3941.21</v>
      </c>
      <c r="G37" s="183">
        <v>3103.982</v>
      </c>
      <c r="H37" s="183">
        <v>3945.518</v>
      </c>
      <c r="I37" s="183">
        <v>3067.5010000000002</v>
      </c>
      <c r="J37" s="183">
        <v>2832.6190000000001</v>
      </c>
      <c r="K37" s="183">
        <v>3297.6590000000001</v>
      </c>
    </row>
    <row r="38" spans="1:11" ht="16.5" customHeight="1">
      <c r="A38" s="182"/>
      <c r="B38" s="176" t="s">
        <v>198</v>
      </c>
      <c r="C38" s="183">
        <v>3010.6770000000001</v>
      </c>
      <c r="D38" s="183">
        <v>2069.8220000000001</v>
      </c>
      <c r="E38" s="177">
        <v>0.45455841130300101</v>
      </c>
      <c r="F38" s="183">
        <v>2329.1419999999998</v>
      </c>
      <c r="G38" s="183">
        <v>2069.8220000000001</v>
      </c>
      <c r="H38" s="183">
        <v>2260.96</v>
      </c>
      <c r="I38" s="183">
        <v>2459.4470000000001</v>
      </c>
      <c r="J38" s="183">
        <v>2337.1089999999999</v>
      </c>
      <c r="K38" s="183">
        <v>3010.6770000000001</v>
      </c>
    </row>
    <row r="39" spans="1:11" ht="16.5" customHeight="1">
      <c r="A39" s="19"/>
      <c r="B39" s="120" t="s">
        <v>114</v>
      </c>
      <c r="C39" s="183">
        <v>40790.322500000002</v>
      </c>
      <c r="D39" s="183">
        <v>40437.013500000001</v>
      </c>
      <c r="E39" s="177">
        <v>8.7372674047749843E-3</v>
      </c>
      <c r="F39" s="183">
        <v>42134.337500000001</v>
      </c>
      <c r="G39" s="183">
        <v>40437.013500000001</v>
      </c>
      <c r="H39" s="183">
        <v>39933.444499999998</v>
      </c>
      <c r="I39" s="183">
        <v>39909.108</v>
      </c>
      <c r="J39" s="183">
        <v>38934.222000000002</v>
      </c>
      <c r="K39" s="183">
        <v>40790.322500000002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22"/>
      <c r="B41" s="176" t="s">
        <v>113</v>
      </c>
      <c r="C41" s="117">
        <v>14005.870999999999</v>
      </c>
      <c r="D41" s="117">
        <v>14148.659</v>
      </c>
      <c r="E41" s="177">
        <v>-1.0091981155245899E-2</v>
      </c>
      <c r="F41" s="117">
        <v>14093.12</v>
      </c>
      <c r="G41" s="117">
        <v>14148.659</v>
      </c>
      <c r="H41" s="117">
        <v>14222.73</v>
      </c>
      <c r="I41" s="117">
        <v>14159.686</v>
      </c>
      <c r="J41" s="117">
        <v>14142.605</v>
      </c>
      <c r="K41" s="117">
        <v>14005.870999999999</v>
      </c>
    </row>
    <row r="42" spans="1:11" s="32" customFormat="1" ht="12">
      <c r="A42" s="239"/>
      <c r="B42" s="176" t="s">
        <v>102</v>
      </c>
      <c r="C42" s="117">
        <v>11293.511</v>
      </c>
      <c r="D42" s="117">
        <v>11432.739</v>
      </c>
      <c r="E42" s="177">
        <v>-1.2178009136743051E-2</v>
      </c>
      <c r="F42" s="117">
        <v>11375.48</v>
      </c>
      <c r="G42" s="117">
        <v>11432.739</v>
      </c>
      <c r="H42" s="117">
        <v>11461.81</v>
      </c>
      <c r="I42" s="117">
        <v>11372.526</v>
      </c>
      <c r="J42" s="117">
        <v>11447.844999999999</v>
      </c>
      <c r="K42" s="117">
        <v>11293.511</v>
      </c>
    </row>
  </sheetData>
  <mergeCells count="1">
    <mergeCell ref="A2:K2"/>
  </mergeCells>
  <printOptions horizontalCentered="1" verticalCentered="1"/>
  <pageMargins left="0" right="0" top="0" bottom="0" header="0" footer="0"/>
  <pageSetup paperSize="9" scale="90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>
    <tabColor rgb="FF00B050"/>
    <pageSetUpPr fitToPage="1"/>
  </sheetPr>
  <dimension ref="A1:AK44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10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1114.2940000000001</v>
      </c>
      <c r="D8" s="106">
        <v>1190.0129999999999</v>
      </c>
      <c r="E8" s="59">
        <v>-6.3628716661078499E-2</v>
      </c>
      <c r="F8" s="59">
        <v>-3.4624061950289886E-2</v>
      </c>
      <c r="G8" s="106">
        <v>631.19899999999996</v>
      </c>
      <c r="H8" s="106">
        <v>558.81399999999996</v>
      </c>
      <c r="I8" s="106">
        <v>565.12300000000005</v>
      </c>
      <c r="J8" s="106">
        <v>539.78</v>
      </c>
      <c r="K8" s="106">
        <v>550.52200000000005</v>
      </c>
      <c r="L8" s="106">
        <v>563.77200000000005</v>
      </c>
    </row>
    <row r="9" spans="1:37" s="4" customFormat="1" ht="16.5" customHeight="1">
      <c r="A9" s="1"/>
      <c r="B9" s="21" t="s">
        <v>41</v>
      </c>
      <c r="C9" s="106">
        <v>11.231999999999999</v>
      </c>
      <c r="D9" s="106">
        <v>13.303000000000001</v>
      </c>
      <c r="E9" s="59">
        <v>-0.15567917011200483</v>
      </c>
      <c r="F9" s="59">
        <v>-0.15499771974829679</v>
      </c>
      <c r="G9" s="106">
        <v>5.5270000000000001</v>
      </c>
      <c r="H9" s="106">
        <v>7.7759999999999998</v>
      </c>
      <c r="I9" s="106">
        <v>6.0209999999999999</v>
      </c>
      <c r="J9" s="106">
        <v>4.78</v>
      </c>
      <c r="K9" s="106">
        <v>5.38</v>
      </c>
      <c r="L9" s="106">
        <v>5.8520000000000003</v>
      </c>
    </row>
    <row r="10" spans="1:37" s="4" customFormat="1" ht="16.5" customHeight="1">
      <c r="A10" s="1"/>
      <c r="B10" s="21" t="s">
        <v>42</v>
      </c>
      <c r="C10" s="106">
        <v>361.24400000000003</v>
      </c>
      <c r="D10" s="106">
        <v>360.339</v>
      </c>
      <c r="E10" s="59">
        <v>2.5115238705775145E-3</v>
      </c>
      <c r="F10" s="59">
        <v>1.5408538886102496E-2</v>
      </c>
      <c r="G10" s="106">
        <v>187.33199999999999</v>
      </c>
      <c r="H10" s="106">
        <v>173.00700000000001</v>
      </c>
      <c r="I10" s="106">
        <v>173.446</v>
      </c>
      <c r="J10" s="106">
        <v>180.87</v>
      </c>
      <c r="K10" s="106">
        <v>173.81899999999999</v>
      </c>
      <c r="L10" s="106">
        <v>187.42500000000001</v>
      </c>
    </row>
    <row r="11" spans="1:37" s="4" customFormat="1" ht="16.5" customHeight="1">
      <c r="A11" s="1"/>
      <c r="B11" s="21" t="s">
        <v>43</v>
      </c>
      <c r="C11" s="106">
        <v>221.494</v>
      </c>
      <c r="D11" s="106">
        <v>233.88900000000001</v>
      </c>
      <c r="E11" s="59">
        <v>-5.2995224230297233E-2</v>
      </c>
      <c r="F11" s="194">
        <v>-4.156214341084663E-2</v>
      </c>
      <c r="G11" s="106">
        <v>128.01499999999999</v>
      </c>
      <c r="H11" s="106">
        <v>105.874</v>
      </c>
      <c r="I11" s="106">
        <v>74.263999999999996</v>
      </c>
      <c r="J11" s="106">
        <v>62.625</v>
      </c>
      <c r="K11" s="106">
        <v>115.61199999999999</v>
      </c>
      <c r="L11" s="106">
        <v>105.88200000000001</v>
      </c>
    </row>
    <row r="12" spans="1:37" s="4" customFormat="1" ht="16.5" customHeight="1">
      <c r="A12" s="1"/>
      <c r="B12" s="21" t="s">
        <v>44</v>
      </c>
      <c r="C12" s="106">
        <v>15.346</v>
      </c>
      <c r="D12" s="106">
        <v>11.451000000000001</v>
      </c>
      <c r="E12" s="59">
        <v>0.34014496550519602</v>
      </c>
      <c r="F12" s="59">
        <v>0.33159911753193394</v>
      </c>
      <c r="G12" s="106">
        <v>7.0670000000000002</v>
      </c>
      <c r="H12" s="106">
        <v>4.3840000000000003</v>
      </c>
      <c r="I12" s="106">
        <v>4.4809999999999999</v>
      </c>
      <c r="J12" s="106">
        <v>2.0110000000000001</v>
      </c>
      <c r="K12" s="106">
        <v>5.67</v>
      </c>
      <c r="L12" s="106">
        <v>9.6760000000000002</v>
      </c>
    </row>
    <row r="13" spans="1:37" s="6" customFormat="1" ht="16.5" customHeight="1">
      <c r="A13" s="99"/>
      <c r="B13" s="176" t="s">
        <v>45</v>
      </c>
      <c r="C13" s="117">
        <v>1723.61</v>
      </c>
      <c r="D13" s="117">
        <v>1808.9949999999999</v>
      </c>
      <c r="E13" s="18">
        <v>-4.7200241017802735E-2</v>
      </c>
      <c r="F13" s="18">
        <v>-2.4171930860019342E-2</v>
      </c>
      <c r="G13" s="117">
        <v>959.14</v>
      </c>
      <c r="H13" s="117">
        <v>849.85500000000002</v>
      </c>
      <c r="I13" s="117">
        <v>823.33500000000004</v>
      </c>
      <c r="J13" s="117">
        <v>790.06600000000003</v>
      </c>
      <c r="K13" s="117">
        <v>851.00300000000004</v>
      </c>
      <c r="L13" s="117">
        <v>872.60699999999997</v>
      </c>
    </row>
    <row r="14" spans="1:37" s="4" customFormat="1" ht="16.5" customHeight="1">
      <c r="A14" s="1"/>
      <c r="B14" s="21" t="s">
        <v>46</v>
      </c>
      <c r="C14" s="106">
        <v>-378.298</v>
      </c>
      <c r="D14" s="106">
        <v>-389.96300000000002</v>
      </c>
      <c r="E14" s="59">
        <v>-2.9913094319204636E-2</v>
      </c>
      <c r="F14" s="59">
        <v>-1.2818630682981391E-3</v>
      </c>
      <c r="G14" s="106">
        <v>-200.44</v>
      </c>
      <c r="H14" s="106">
        <v>-189.523</v>
      </c>
      <c r="I14" s="106">
        <v>-184.006</v>
      </c>
      <c r="J14" s="106">
        <v>-173.81299999999999</v>
      </c>
      <c r="K14" s="106">
        <v>-187.01499999999999</v>
      </c>
      <c r="L14" s="106">
        <v>-191.28299999999999</v>
      </c>
    </row>
    <row r="15" spans="1:37" s="4" customFormat="1" ht="16.5" customHeight="1">
      <c r="A15" s="1"/>
      <c r="B15" s="21" t="s">
        <v>47</v>
      </c>
      <c r="C15" s="106">
        <v>-282.87299999999999</v>
      </c>
      <c r="D15" s="247">
        <v>-292.23</v>
      </c>
      <c r="E15" s="178">
        <v>-3.2019299866543505E-2</v>
      </c>
      <c r="F15" s="59">
        <v>-9.1823865901879964E-3</v>
      </c>
      <c r="G15" s="106">
        <v>-145.596</v>
      </c>
      <c r="H15" s="106">
        <v>-146.63399999999999</v>
      </c>
      <c r="I15" s="106">
        <v>-145.262</v>
      </c>
      <c r="J15" s="106">
        <v>-150.38999999999999</v>
      </c>
      <c r="K15" s="106">
        <v>-140.465</v>
      </c>
      <c r="L15" s="106">
        <v>-142.40799999999999</v>
      </c>
    </row>
    <row r="16" spans="1:37" s="4" customFormat="1" ht="16.5" customHeight="1">
      <c r="A16" s="1"/>
      <c r="B16" s="21" t="s">
        <v>48</v>
      </c>
      <c r="C16" s="106">
        <v>20.978999999999999</v>
      </c>
      <c r="D16" s="106">
        <v>21.382999999999999</v>
      </c>
      <c r="E16" s="59">
        <v>-1.8893513538792539E-2</v>
      </c>
      <c r="F16" s="59">
        <v>1.673603880601271E-2</v>
      </c>
      <c r="G16" s="106">
        <v>11.446999999999999</v>
      </c>
      <c r="H16" s="106">
        <v>9.9359999999999999</v>
      </c>
      <c r="I16" s="106">
        <v>10.423999999999999</v>
      </c>
      <c r="J16" s="106">
        <v>11.446</v>
      </c>
      <c r="K16" s="106">
        <v>10.000999999999999</v>
      </c>
      <c r="L16" s="106">
        <v>10.978</v>
      </c>
      <c r="AK16" s="253"/>
    </row>
    <row r="17" spans="1:12" s="4" customFormat="1" ht="16.5" customHeight="1">
      <c r="A17" s="1"/>
      <c r="B17" s="21" t="s">
        <v>49</v>
      </c>
      <c r="C17" s="106">
        <v>-96.718000000000004</v>
      </c>
      <c r="D17" s="106">
        <v>-93.655000000000001</v>
      </c>
      <c r="E17" s="59">
        <v>3.2705141209759203E-2</v>
      </c>
      <c r="F17" s="59">
        <v>7.3223951115177321E-2</v>
      </c>
      <c r="G17" s="106">
        <v>-47.182000000000002</v>
      </c>
      <c r="H17" s="106">
        <v>-46.472999999999999</v>
      </c>
      <c r="I17" s="106">
        <v>-46.86</v>
      </c>
      <c r="J17" s="106">
        <v>-55.478999999999999</v>
      </c>
      <c r="K17" s="106">
        <v>-46.82</v>
      </c>
      <c r="L17" s="106">
        <v>-49.898000000000003</v>
      </c>
    </row>
    <row r="18" spans="1:12" s="6" customFormat="1" ht="16.5" customHeight="1">
      <c r="A18" s="99"/>
      <c r="B18" s="120" t="s">
        <v>50</v>
      </c>
      <c r="C18" s="117">
        <v>-736.91</v>
      </c>
      <c r="D18" s="117">
        <v>-754.46500000000003</v>
      </c>
      <c r="E18" s="18">
        <v>-2.3268143651461681E-2</v>
      </c>
      <c r="F18" s="18">
        <v>4.4454011879961897E-3</v>
      </c>
      <c r="G18" s="117">
        <v>-381.77100000000002</v>
      </c>
      <c r="H18" s="117">
        <v>-372.69400000000002</v>
      </c>
      <c r="I18" s="117">
        <v>-365.70400000000001</v>
      </c>
      <c r="J18" s="117">
        <v>-368.23599999999999</v>
      </c>
      <c r="K18" s="117">
        <v>-364.29899999999998</v>
      </c>
      <c r="L18" s="117">
        <v>-372.61099999999999</v>
      </c>
    </row>
    <row r="19" spans="1:12" s="6" customFormat="1" ht="16.5" customHeight="1">
      <c r="A19" s="99"/>
      <c r="B19" s="120" t="s">
        <v>51</v>
      </c>
      <c r="C19" s="117">
        <v>986.7</v>
      </c>
      <c r="D19" s="117">
        <v>1054.53</v>
      </c>
      <c r="E19" s="18">
        <v>-6.4322494381383155E-2</v>
      </c>
      <c r="F19" s="18">
        <v>-4.456512819805114E-2</v>
      </c>
      <c r="G19" s="117">
        <v>577.36900000000003</v>
      </c>
      <c r="H19" s="117">
        <v>477.161</v>
      </c>
      <c r="I19" s="117">
        <v>457.63099999999997</v>
      </c>
      <c r="J19" s="117">
        <v>421.83</v>
      </c>
      <c r="K19" s="117">
        <v>486.70400000000001</v>
      </c>
      <c r="L19" s="117">
        <v>499.99599999999998</v>
      </c>
    </row>
    <row r="20" spans="1:12" s="4" customFormat="1" ht="16.5" customHeight="1">
      <c r="A20" s="1"/>
      <c r="B20" s="124" t="s">
        <v>52</v>
      </c>
      <c r="C20" s="106">
        <v>-126.504</v>
      </c>
      <c r="D20" s="106">
        <v>-495.47300000000001</v>
      </c>
      <c r="E20" s="59">
        <v>-0.74468033575997072</v>
      </c>
      <c r="F20" s="59">
        <v>-0.74935535326307534</v>
      </c>
      <c r="G20" s="106">
        <v>-296.83100000000002</v>
      </c>
      <c r="H20" s="106">
        <v>-198.642</v>
      </c>
      <c r="I20" s="106">
        <v>-165.33799999999999</v>
      </c>
      <c r="J20" s="106">
        <v>-313.15300000000002</v>
      </c>
      <c r="K20" s="106">
        <v>-113.57</v>
      </c>
      <c r="L20" s="106">
        <v>-12.933999999999999</v>
      </c>
    </row>
    <row r="21" spans="1:12" s="6" customFormat="1" ht="16.5" customHeight="1">
      <c r="A21" s="99"/>
      <c r="B21" s="120" t="s">
        <v>53</v>
      </c>
      <c r="C21" s="117">
        <v>860.19600000000003</v>
      </c>
      <c r="D21" s="117">
        <v>559.05700000000002</v>
      </c>
      <c r="E21" s="18">
        <v>0.53865527128718549</v>
      </c>
      <c r="F21" s="18">
        <v>0.57633846817946055</v>
      </c>
      <c r="G21" s="117">
        <v>280.53800000000001</v>
      </c>
      <c r="H21" s="117">
        <v>278.51900000000001</v>
      </c>
      <c r="I21" s="117">
        <v>292.29300000000001</v>
      </c>
      <c r="J21" s="117">
        <v>108.67700000000001</v>
      </c>
      <c r="K21" s="117">
        <v>373.13400000000001</v>
      </c>
      <c r="L21" s="117">
        <v>487.06200000000001</v>
      </c>
    </row>
    <row r="22" spans="1:12" s="4" customFormat="1" ht="16.5" customHeight="1">
      <c r="A22" s="1"/>
      <c r="B22" s="21" t="s">
        <v>95</v>
      </c>
      <c r="C22" s="106">
        <v>-129.679</v>
      </c>
      <c r="D22" s="106">
        <v>-147.84700000000001</v>
      </c>
      <c r="E22" s="59">
        <v>-0.1228837920282454</v>
      </c>
      <c r="F22" s="59">
        <v>-0.10747138081951946</v>
      </c>
      <c r="G22" s="106">
        <v>-132.1</v>
      </c>
      <c r="H22" s="106">
        <v>-15.747</v>
      </c>
      <c r="I22" s="106">
        <v>-14.262</v>
      </c>
      <c r="J22" s="106">
        <v>-18.413</v>
      </c>
      <c r="K22" s="106">
        <v>-109.626</v>
      </c>
      <c r="L22" s="106">
        <v>-20.053000000000001</v>
      </c>
    </row>
    <row r="23" spans="1:12" s="4" customFormat="1" ht="16.5" customHeight="1">
      <c r="A23" s="1"/>
      <c r="B23" s="179" t="s">
        <v>96</v>
      </c>
      <c r="C23" s="106">
        <v>-117.407</v>
      </c>
      <c r="D23" s="106">
        <v>-148.56100000000001</v>
      </c>
      <c r="E23" s="59">
        <v>-0.20970510430059031</v>
      </c>
      <c r="F23" s="59">
        <v>-0.19379709050328442</v>
      </c>
      <c r="G23" s="106">
        <v>-134.75700000000001</v>
      </c>
      <c r="H23" s="106">
        <v>-13.804</v>
      </c>
      <c r="I23" s="106">
        <v>-6.2709999999999999</v>
      </c>
      <c r="J23" s="106">
        <v>-9.077</v>
      </c>
      <c r="K23" s="106">
        <v>-108.506</v>
      </c>
      <c r="L23" s="106">
        <v>-8.9009999999999998</v>
      </c>
    </row>
    <row r="24" spans="1:12" s="4" customFormat="1" ht="16.5" customHeight="1">
      <c r="A24" s="1"/>
      <c r="B24" s="180" t="s">
        <v>180</v>
      </c>
      <c r="C24" s="106">
        <v>-32.387999999999998</v>
      </c>
      <c r="D24" s="106">
        <v>-48.582999999999998</v>
      </c>
      <c r="E24" s="178">
        <v>-0.33334705555441202</v>
      </c>
      <c r="F24" s="178">
        <v>-0.30788845237616669</v>
      </c>
      <c r="G24" s="106">
        <v>-35.378</v>
      </c>
      <c r="H24" s="106">
        <v>-13.205</v>
      </c>
      <c r="I24" s="106">
        <v>-6.52</v>
      </c>
      <c r="J24" s="106">
        <v>-9.343</v>
      </c>
      <c r="K24" s="106">
        <v>-33.938000000000002</v>
      </c>
      <c r="L24" s="106">
        <v>1.55</v>
      </c>
    </row>
    <row r="25" spans="1:12" s="4" customFormat="1" ht="16.5" customHeight="1">
      <c r="A25" s="1"/>
      <c r="B25" s="180" t="s">
        <v>181</v>
      </c>
      <c r="C25" s="106">
        <v>-16.965</v>
      </c>
      <c r="D25" s="106">
        <v>-24.337</v>
      </c>
      <c r="E25" s="178">
        <v>-0.30291325964580684</v>
      </c>
      <c r="F25" s="178">
        <v>-0.27582271522705681</v>
      </c>
      <c r="G25" s="106">
        <v>-20.177</v>
      </c>
      <c r="H25" s="106">
        <v>-4.16</v>
      </c>
      <c r="I25" s="106">
        <v>0.152</v>
      </c>
      <c r="J25" s="106">
        <v>0.16600000000000001</v>
      </c>
      <c r="K25" s="106">
        <v>-15.528</v>
      </c>
      <c r="L25" s="106">
        <v>-1.4370000000000001</v>
      </c>
    </row>
    <row r="26" spans="1:12" s="4" customFormat="1" ht="16.5" customHeight="1">
      <c r="A26" s="1"/>
      <c r="B26" s="180" t="s">
        <v>182</v>
      </c>
      <c r="C26" s="106">
        <v>-68.054000000000002</v>
      </c>
      <c r="D26" s="106">
        <v>-75.641000000000005</v>
      </c>
      <c r="E26" s="178">
        <v>-0.10030274586533761</v>
      </c>
      <c r="F26" s="178">
        <v>-9.2103594970954883E-2</v>
      </c>
      <c r="G26" s="106">
        <v>-79.201999999999998</v>
      </c>
      <c r="H26" s="106">
        <v>3.5609999999999999</v>
      </c>
      <c r="I26" s="106">
        <v>9.7000000000000003E-2</v>
      </c>
      <c r="J26" s="106">
        <v>0.1</v>
      </c>
      <c r="K26" s="106">
        <v>-59.04</v>
      </c>
      <c r="L26" s="106">
        <v>-9.0139999999999993</v>
      </c>
    </row>
    <row r="27" spans="1:12" s="4" customFormat="1" ht="16.5" customHeight="1">
      <c r="A27" s="1"/>
      <c r="B27" s="21" t="s">
        <v>54</v>
      </c>
      <c r="C27" s="106">
        <v>-0.37</v>
      </c>
      <c r="D27" s="106">
        <v>-15.239000000000001</v>
      </c>
      <c r="E27" s="59">
        <v>-0.97572019161362289</v>
      </c>
      <c r="F27" s="59">
        <v>-0.97567295387157948</v>
      </c>
      <c r="G27" s="106">
        <v>-15.007999999999999</v>
      </c>
      <c r="H27" s="106">
        <v>-0.23100000000000001</v>
      </c>
      <c r="I27" s="106">
        <v>-4.298</v>
      </c>
      <c r="J27" s="106">
        <v>-46.597999999999999</v>
      </c>
      <c r="K27" s="106">
        <v>-0.29899999999999999</v>
      </c>
      <c r="L27" s="106">
        <v>-7.0999999999999994E-2</v>
      </c>
    </row>
    <row r="28" spans="1:12" s="6" customFormat="1" ht="16.5" customHeight="1">
      <c r="A28" s="1"/>
      <c r="B28" s="21" t="s">
        <v>55</v>
      </c>
      <c r="C28" s="106">
        <v>8.7609999999999992</v>
      </c>
      <c r="D28" s="106">
        <v>-3.79</v>
      </c>
      <c r="E28" s="59" t="s">
        <v>189</v>
      </c>
      <c r="F28" s="59" t="s">
        <v>189</v>
      </c>
      <c r="G28" s="106">
        <v>4.306</v>
      </c>
      <c r="H28" s="106">
        <v>-8.0960000000000001</v>
      </c>
      <c r="I28" s="106">
        <v>14.555</v>
      </c>
      <c r="J28" s="106">
        <v>-4.2510000000000003</v>
      </c>
      <c r="K28" s="106">
        <v>4.8259999999999996</v>
      </c>
      <c r="L28" s="106">
        <v>3.9350000000000001</v>
      </c>
    </row>
    <row r="29" spans="1:12" s="7" customFormat="1" ht="16.5" customHeight="1">
      <c r="A29" s="187"/>
      <c r="B29" s="120" t="s">
        <v>56</v>
      </c>
      <c r="C29" s="117">
        <v>738.90800000000002</v>
      </c>
      <c r="D29" s="117">
        <v>392.18099999999998</v>
      </c>
      <c r="E29" s="18">
        <v>0.88409943367985711</v>
      </c>
      <c r="F29" s="18">
        <v>0.92406044946735255</v>
      </c>
      <c r="G29" s="117">
        <v>137.73599999999999</v>
      </c>
      <c r="H29" s="117">
        <v>254.44499999999999</v>
      </c>
      <c r="I29" s="117">
        <v>288.28800000000001</v>
      </c>
      <c r="J29" s="117">
        <v>39.414999999999999</v>
      </c>
      <c r="K29" s="117">
        <v>268.03500000000003</v>
      </c>
      <c r="L29" s="117">
        <v>470.87299999999999</v>
      </c>
    </row>
    <row r="30" spans="1:12" ht="16.5" customHeight="1">
      <c r="A30" s="187"/>
      <c r="B30" s="120" t="s">
        <v>94</v>
      </c>
      <c r="C30" s="117">
        <v>595.12400000000002</v>
      </c>
      <c r="D30" s="117">
        <v>332.67099999999999</v>
      </c>
      <c r="E30" s="18">
        <v>0.78892659714853419</v>
      </c>
      <c r="F30" s="18">
        <v>0.82976602836799884</v>
      </c>
      <c r="G30" s="117">
        <v>114.946</v>
      </c>
      <c r="H30" s="117">
        <v>217.72499999999999</v>
      </c>
      <c r="I30" s="117">
        <v>225.44</v>
      </c>
      <c r="J30" s="117">
        <v>43.496000000000002</v>
      </c>
      <c r="K30" s="117">
        <v>212.846</v>
      </c>
      <c r="L30" s="117">
        <v>382.27800000000002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0.42753871235372271</v>
      </c>
      <c r="D34" s="73">
        <v>0.41706306540371862</v>
      </c>
      <c r="E34" s="196">
        <v>1.0475646950004081</v>
      </c>
      <c r="F34" s="197"/>
      <c r="G34" s="73">
        <v>0.39803469775006778</v>
      </c>
      <c r="H34" s="73">
        <v>0.43853833889310528</v>
      </c>
      <c r="I34" s="73">
        <v>0.44417399964777399</v>
      </c>
      <c r="J34" s="73">
        <v>0.46608258044264655</v>
      </c>
      <c r="K34" s="73">
        <v>0.42808192215538604</v>
      </c>
      <c r="L34" s="73">
        <v>0.42700895133777289</v>
      </c>
    </row>
    <row r="35" spans="1:12" ht="16.5" customHeight="1">
      <c r="A35" s="19"/>
      <c r="B35" s="120" t="s">
        <v>116</v>
      </c>
      <c r="C35" s="75">
        <v>39.69457870194713</v>
      </c>
      <c r="D35" s="75">
        <v>149.31163022507212</v>
      </c>
      <c r="E35" s="76">
        <v>-109.61705152312499</v>
      </c>
      <c r="F35" s="198"/>
      <c r="G35" s="75">
        <v>177.19003021265488</v>
      </c>
      <c r="H35" s="75">
        <v>120.88956914620586</v>
      </c>
      <c r="I35" s="75">
        <v>103.45390618774658</v>
      </c>
      <c r="J35" s="75">
        <v>200.4371651748514</v>
      </c>
      <c r="K35" s="75">
        <v>71.872971784344855</v>
      </c>
      <c r="L35" s="75">
        <v>8.0496146030738398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64141.631000000001</v>
      </c>
      <c r="D37" s="183">
        <v>64973.622000000003</v>
      </c>
      <c r="E37" s="177">
        <v>-1.2805058028010241E-2</v>
      </c>
      <c r="F37" s="198"/>
      <c r="G37" s="183">
        <v>66090.566000000006</v>
      </c>
      <c r="H37" s="183">
        <v>64973.622000000003</v>
      </c>
      <c r="I37" s="183">
        <v>62534.79</v>
      </c>
      <c r="J37" s="183">
        <v>61878.608</v>
      </c>
      <c r="K37" s="183">
        <v>62793.533000000003</v>
      </c>
      <c r="L37" s="183">
        <v>64141.631000000001</v>
      </c>
    </row>
    <row r="38" spans="1:12" ht="16.5" customHeight="1">
      <c r="A38" s="182"/>
      <c r="B38" s="176" t="s">
        <v>198</v>
      </c>
      <c r="C38" s="183">
        <v>74641.365000000005</v>
      </c>
      <c r="D38" s="183">
        <v>71755.687000000005</v>
      </c>
      <c r="E38" s="177">
        <v>4.0215321191197084E-2</v>
      </c>
      <c r="F38" s="198"/>
      <c r="G38" s="183">
        <v>70494.22</v>
      </c>
      <c r="H38" s="183">
        <v>71755.687000000005</v>
      </c>
      <c r="I38" s="183">
        <v>70238.392000000007</v>
      </c>
      <c r="J38" s="183">
        <v>71286.925000000003</v>
      </c>
      <c r="K38" s="183">
        <v>72981.634000000005</v>
      </c>
      <c r="L38" s="183">
        <v>74641.365000000005</v>
      </c>
    </row>
    <row r="39" spans="1:12" ht="16.5" customHeight="1">
      <c r="A39" s="19"/>
      <c r="B39" s="120" t="s">
        <v>114</v>
      </c>
      <c r="C39" s="183">
        <v>56203.129000000001</v>
      </c>
      <c r="D39" s="183">
        <v>58422.7215</v>
      </c>
      <c r="E39" s="177">
        <v>-3.799193948881685E-2</v>
      </c>
      <c r="F39" s="198"/>
      <c r="G39" s="183">
        <v>63805.879500000003</v>
      </c>
      <c r="H39" s="183">
        <v>58422.7215</v>
      </c>
      <c r="I39" s="183">
        <v>55724.640500000001</v>
      </c>
      <c r="J39" s="183">
        <v>55015.5965</v>
      </c>
      <c r="K39" s="183">
        <v>55763.671499999997</v>
      </c>
      <c r="L39" s="183">
        <v>56203.129000000001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23696.834999999999</v>
      </c>
      <c r="D41" s="117">
        <v>24236.974999999999</v>
      </c>
      <c r="E41" s="18">
        <v>-2.2285784426480548E-2</v>
      </c>
      <c r="F41" s="197"/>
      <c r="G41" s="117">
        <v>24109.674999999999</v>
      </c>
      <c r="H41" s="117">
        <v>24236.974999999999</v>
      </c>
      <c r="I41" s="117">
        <v>24154.935000000001</v>
      </c>
      <c r="J41" s="117">
        <v>23828.34</v>
      </c>
      <c r="K41" s="117">
        <v>23813.38</v>
      </c>
      <c r="L41" s="117">
        <v>23696.834999999999</v>
      </c>
    </row>
    <row r="42" spans="1:12" s="32" customFormat="1" ht="12">
      <c r="A42" s="239"/>
      <c r="B42" s="176" t="s">
        <v>156</v>
      </c>
      <c r="C42" s="199">
        <v>0.16896630513182354</v>
      </c>
      <c r="D42" s="199">
        <v>7.6739632854457465E-2</v>
      </c>
      <c r="E42" s="200">
        <v>9.2226672277366077</v>
      </c>
      <c r="F42" s="201"/>
      <c r="G42" s="172">
        <v>4.8533934165693328E-2</v>
      </c>
      <c r="H42" s="199">
        <v>0.10692206109116684</v>
      </c>
      <c r="I42" s="199">
        <v>0.10556951053572404</v>
      </c>
      <c r="J42" s="199">
        <v>1.2061502754631078E-2</v>
      </c>
      <c r="K42" s="199">
        <v>0.11483027024144944</v>
      </c>
      <c r="L42" s="199">
        <v>0.22262296534050255</v>
      </c>
    </row>
    <row r="43" spans="1:12" s="43" customFormat="1" ht="9" customHeight="1">
      <c r="A43" s="41"/>
      <c r="B43" s="240"/>
      <c r="C43" s="63"/>
      <c r="D43" s="63"/>
      <c r="E43" s="63"/>
      <c r="F43" s="63"/>
      <c r="G43" s="63"/>
      <c r="H43" s="63"/>
      <c r="I43" s="63"/>
      <c r="J43" s="63"/>
      <c r="K43" s="63"/>
      <c r="L43" s="63"/>
    </row>
    <row r="44" spans="1:12" ht="16.5" customHeight="1">
      <c r="A44" s="2" t="s">
        <v>172</v>
      </c>
      <c r="B44" s="63" t="s">
        <v>187</v>
      </c>
      <c r="C44" s="117"/>
      <c r="D44" s="117"/>
      <c r="H44" s="117"/>
      <c r="I44" s="117"/>
      <c r="J44" s="117"/>
      <c r="K44" s="117"/>
      <c r="L44" s="117"/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9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25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190.642</v>
      </c>
      <c r="D8" s="106">
        <v>233.05699999999999</v>
      </c>
      <c r="E8" s="59">
        <v>-0.18199410444655173</v>
      </c>
      <c r="F8" s="59">
        <v>-4.4562985553647239E-2</v>
      </c>
      <c r="G8" s="106">
        <v>118.371</v>
      </c>
      <c r="H8" s="106">
        <v>114.68600000000001</v>
      </c>
      <c r="I8" s="106">
        <v>106.72199999999999</v>
      </c>
      <c r="J8" s="106">
        <v>93.052000000000007</v>
      </c>
      <c r="K8" s="106">
        <v>95.706000000000003</v>
      </c>
      <c r="L8" s="106">
        <v>94.936000000000007</v>
      </c>
    </row>
    <row r="9" spans="1:37" s="4" customFormat="1" ht="16.5" customHeight="1">
      <c r="A9" s="1"/>
      <c r="B9" s="21" t="s">
        <v>41</v>
      </c>
      <c r="C9" s="106">
        <v>7.76</v>
      </c>
      <c r="D9" s="106">
        <v>9.5399999999999991</v>
      </c>
      <c r="E9" s="59">
        <v>-0.18658280922431869</v>
      </c>
      <c r="F9" s="59">
        <v>-0.18658280922431869</v>
      </c>
      <c r="G9" s="106">
        <v>3.665</v>
      </c>
      <c r="H9" s="106">
        <v>5.875</v>
      </c>
      <c r="I9" s="106">
        <v>4.7770000000000001</v>
      </c>
      <c r="J9" s="106">
        <v>2.8519999999999999</v>
      </c>
      <c r="K9" s="106">
        <v>3.9529999999999998</v>
      </c>
      <c r="L9" s="106">
        <v>3.8069999999999999</v>
      </c>
    </row>
    <row r="10" spans="1:37" s="4" customFormat="1" ht="16.5" customHeight="1">
      <c r="A10" s="1"/>
      <c r="B10" s="21" t="s">
        <v>42</v>
      </c>
      <c r="C10" s="106">
        <v>30.811</v>
      </c>
      <c r="D10" s="106">
        <v>50.405999999999999</v>
      </c>
      <c r="E10" s="59">
        <v>-0.38874340356306791</v>
      </c>
      <c r="F10" s="59">
        <v>-0.28604771587226674</v>
      </c>
      <c r="G10" s="106">
        <v>27.655000000000001</v>
      </c>
      <c r="H10" s="106">
        <v>22.751000000000001</v>
      </c>
      <c r="I10" s="106">
        <v>16.015999999999998</v>
      </c>
      <c r="J10" s="106">
        <v>16.338000000000001</v>
      </c>
      <c r="K10" s="106">
        <v>15.265000000000001</v>
      </c>
      <c r="L10" s="106">
        <v>15.545999999999999</v>
      </c>
    </row>
    <row r="11" spans="1:37" s="4" customFormat="1" ht="16.5" customHeight="1">
      <c r="A11" s="1"/>
      <c r="B11" s="21" t="s">
        <v>43</v>
      </c>
      <c r="C11" s="106">
        <v>21.571999999999999</v>
      </c>
      <c r="D11" s="106">
        <v>49.515000000000001</v>
      </c>
      <c r="E11" s="59">
        <v>-0.56433404018984146</v>
      </c>
      <c r="F11" s="194">
        <v>-0.49113889496444807</v>
      </c>
      <c r="G11" s="106">
        <v>37.923999999999999</v>
      </c>
      <c r="H11" s="106">
        <v>11.590999999999999</v>
      </c>
      <c r="I11" s="106">
        <v>1.34</v>
      </c>
      <c r="J11" s="106">
        <v>5.7569999999999997</v>
      </c>
      <c r="K11" s="106">
        <v>10.981</v>
      </c>
      <c r="L11" s="106">
        <v>10.590999999999999</v>
      </c>
    </row>
    <row r="12" spans="1:37" s="4" customFormat="1" ht="16.5" customHeight="1">
      <c r="A12" s="1"/>
      <c r="B12" s="21" t="s">
        <v>44</v>
      </c>
      <c r="C12" s="106">
        <v>-0.439</v>
      </c>
      <c r="D12" s="106">
        <v>0.48199999999999998</v>
      </c>
      <c r="E12" s="59" t="s">
        <v>189</v>
      </c>
      <c r="F12" s="59" t="s">
        <v>189</v>
      </c>
      <c r="G12" s="106">
        <v>7.0000000000000001E-3</v>
      </c>
      <c r="H12" s="106">
        <v>0.47499999999999998</v>
      </c>
      <c r="I12" s="106">
        <v>9.1999999999999998E-2</v>
      </c>
      <c r="J12" s="106">
        <v>-0.51100000000000001</v>
      </c>
      <c r="K12" s="106">
        <v>-0.42</v>
      </c>
      <c r="L12" s="106">
        <v>-1.9E-2</v>
      </c>
    </row>
    <row r="13" spans="1:37" s="6" customFormat="1" ht="16.5" customHeight="1">
      <c r="A13" s="99"/>
      <c r="B13" s="176" t="s">
        <v>45</v>
      </c>
      <c r="C13" s="117">
        <v>250.346</v>
      </c>
      <c r="D13" s="117">
        <v>343</v>
      </c>
      <c r="E13" s="18">
        <v>-0.27012827988338195</v>
      </c>
      <c r="F13" s="18">
        <v>-0.15121730123571175</v>
      </c>
      <c r="G13" s="117">
        <v>187.62200000000001</v>
      </c>
      <c r="H13" s="117">
        <v>155.37799999999999</v>
      </c>
      <c r="I13" s="117">
        <v>128.947</v>
      </c>
      <c r="J13" s="117">
        <v>117.488</v>
      </c>
      <c r="K13" s="117">
        <v>125.485</v>
      </c>
      <c r="L13" s="117">
        <v>124.861</v>
      </c>
    </row>
    <row r="14" spans="1:37" s="4" customFormat="1" ht="16.5" customHeight="1">
      <c r="A14" s="1"/>
      <c r="B14" s="21" t="s">
        <v>46</v>
      </c>
      <c r="C14" s="106">
        <v>-60.22</v>
      </c>
      <c r="D14" s="106">
        <v>-68.853999999999999</v>
      </c>
      <c r="E14" s="59">
        <v>-0.12539576495192728</v>
      </c>
      <c r="F14" s="59">
        <v>2.1544299006666989E-2</v>
      </c>
      <c r="G14" s="106">
        <v>-36.35</v>
      </c>
      <c r="H14" s="106">
        <v>-32.503999999999998</v>
      </c>
      <c r="I14" s="106">
        <v>-27.896000000000001</v>
      </c>
      <c r="J14" s="106">
        <v>-25.021000000000001</v>
      </c>
      <c r="K14" s="106">
        <v>-30.161000000000001</v>
      </c>
      <c r="L14" s="106">
        <v>-30.059000000000001</v>
      </c>
    </row>
    <row r="15" spans="1:37" s="4" customFormat="1" ht="16.5" customHeight="1">
      <c r="A15" s="1"/>
      <c r="B15" s="21" t="s">
        <v>47</v>
      </c>
      <c r="C15" s="106">
        <v>-32.514000000000003</v>
      </c>
      <c r="D15" s="247">
        <v>-39.177</v>
      </c>
      <c r="E15" s="178">
        <v>-0.1700742782755188</v>
      </c>
      <c r="F15" s="59">
        <v>-3.0640539283424806E-2</v>
      </c>
      <c r="G15" s="106">
        <v>-18.382999999999999</v>
      </c>
      <c r="H15" s="106">
        <v>-20.794</v>
      </c>
      <c r="I15" s="106">
        <v>-17.702999999999999</v>
      </c>
      <c r="J15" s="106">
        <v>-17.600000000000001</v>
      </c>
      <c r="K15" s="106">
        <v>-16.084</v>
      </c>
      <c r="L15" s="106">
        <v>-16.43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-20.962</v>
      </c>
      <c r="D17" s="106">
        <v>-22.548999999999999</v>
      </c>
      <c r="E17" s="59">
        <v>-7.0380061200053246E-2</v>
      </c>
      <c r="F17" s="59">
        <v>8.5803053162453402E-2</v>
      </c>
      <c r="G17" s="106">
        <v>-11.644</v>
      </c>
      <c r="H17" s="106">
        <v>-10.904999999999999</v>
      </c>
      <c r="I17" s="106">
        <v>-10.228</v>
      </c>
      <c r="J17" s="106">
        <v>-9.81</v>
      </c>
      <c r="K17" s="106">
        <v>-9.3290000000000006</v>
      </c>
      <c r="L17" s="106">
        <v>-11.632999999999999</v>
      </c>
    </row>
    <row r="18" spans="1:12" s="6" customFormat="1" ht="16.5" customHeight="1">
      <c r="A18" s="99"/>
      <c r="B18" s="120" t="s">
        <v>50</v>
      </c>
      <c r="C18" s="117">
        <v>-113.696</v>
      </c>
      <c r="D18" s="117">
        <v>-130.58000000000001</v>
      </c>
      <c r="E18" s="18">
        <v>-0.12930004594884359</v>
      </c>
      <c r="F18" s="18">
        <v>1.6984069551680969E-2</v>
      </c>
      <c r="G18" s="117">
        <v>-66.376999999999995</v>
      </c>
      <c r="H18" s="117">
        <v>-64.203000000000003</v>
      </c>
      <c r="I18" s="117">
        <v>-55.826999999999998</v>
      </c>
      <c r="J18" s="117">
        <v>-52.430999999999997</v>
      </c>
      <c r="K18" s="117">
        <v>-55.573999999999998</v>
      </c>
      <c r="L18" s="117">
        <v>-58.122</v>
      </c>
    </row>
    <row r="19" spans="1:12" s="6" customFormat="1" ht="16.5" customHeight="1">
      <c r="A19" s="99"/>
      <c r="B19" s="120" t="s">
        <v>51</v>
      </c>
      <c r="C19" s="117">
        <v>136.65</v>
      </c>
      <c r="D19" s="117">
        <v>212.42</v>
      </c>
      <c r="E19" s="18">
        <v>-0.35669899256190563</v>
      </c>
      <c r="F19" s="18">
        <v>-0.25502325792715363</v>
      </c>
      <c r="G19" s="117">
        <v>121.245</v>
      </c>
      <c r="H19" s="117">
        <v>91.174999999999997</v>
      </c>
      <c r="I19" s="117">
        <v>73.12</v>
      </c>
      <c r="J19" s="117">
        <v>65.057000000000002</v>
      </c>
      <c r="K19" s="117">
        <v>69.911000000000001</v>
      </c>
      <c r="L19" s="117">
        <v>66.739000000000004</v>
      </c>
    </row>
    <row r="20" spans="1:12" s="4" customFormat="1" ht="16.5" customHeight="1">
      <c r="A20" s="1"/>
      <c r="B20" s="124" t="s">
        <v>52</v>
      </c>
      <c r="C20" s="106">
        <v>2.5430000000000001</v>
      </c>
      <c r="D20" s="106">
        <v>-101.726</v>
      </c>
      <c r="E20" s="59" t="s">
        <v>189</v>
      </c>
      <c r="F20" s="59" t="s">
        <v>189</v>
      </c>
      <c r="G20" s="106">
        <v>-45.100999999999999</v>
      </c>
      <c r="H20" s="106">
        <v>-56.625</v>
      </c>
      <c r="I20" s="106">
        <v>-43.085000000000001</v>
      </c>
      <c r="J20" s="106">
        <v>-37.918999999999997</v>
      </c>
      <c r="K20" s="106">
        <v>-19.582000000000001</v>
      </c>
      <c r="L20" s="106">
        <v>22.125</v>
      </c>
    </row>
    <row r="21" spans="1:12" s="6" customFormat="1" ht="16.5" customHeight="1">
      <c r="A21" s="99"/>
      <c r="B21" s="120" t="s">
        <v>53</v>
      </c>
      <c r="C21" s="117">
        <v>139.19300000000001</v>
      </c>
      <c r="D21" s="117">
        <v>110.694</v>
      </c>
      <c r="E21" s="18">
        <v>0.25745749543787388</v>
      </c>
      <c r="F21" s="18">
        <v>0.46184182373622207</v>
      </c>
      <c r="G21" s="117">
        <v>76.144000000000005</v>
      </c>
      <c r="H21" s="117">
        <v>34.549999999999997</v>
      </c>
      <c r="I21" s="117">
        <v>30.035</v>
      </c>
      <c r="J21" s="117">
        <v>27.138000000000002</v>
      </c>
      <c r="K21" s="117">
        <v>50.329000000000001</v>
      </c>
      <c r="L21" s="117">
        <v>88.864000000000004</v>
      </c>
    </row>
    <row r="22" spans="1:12" s="4" customFormat="1" ht="16.5" customHeight="1">
      <c r="A22" s="1"/>
      <c r="B22" s="21" t="s">
        <v>95</v>
      </c>
      <c r="C22" s="106">
        <v>-6.9660000000000002</v>
      </c>
      <c r="D22" s="106">
        <v>-10.928000000000001</v>
      </c>
      <c r="E22" s="59">
        <v>-0.36255490483162522</v>
      </c>
      <c r="F22" s="59">
        <v>-0.25545935315169876</v>
      </c>
      <c r="G22" s="106">
        <v>-5.133</v>
      </c>
      <c r="H22" s="106">
        <v>-5.7949999999999999</v>
      </c>
      <c r="I22" s="106">
        <v>-1.2999999999999999E-2</v>
      </c>
      <c r="J22" s="106">
        <v>-3.8969999999999998</v>
      </c>
      <c r="K22" s="106">
        <v>-3.6629999999999998</v>
      </c>
      <c r="L22" s="106">
        <v>-3.3029999999999999</v>
      </c>
    </row>
    <row r="23" spans="1:12" s="4" customFormat="1" ht="16.5" customHeight="1">
      <c r="A23" s="1"/>
      <c r="B23" s="179" t="s">
        <v>96</v>
      </c>
      <c r="C23" s="106">
        <v>-6.9279999999999999</v>
      </c>
      <c r="D23" s="106">
        <v>-11.925000000000001</v>
      </c>
      <c r="E23" s="59">
        <v>-0.41903563941299793</v>
      </c>
      <c r="F23" s="59">
        <v>-0.32142927429221757</v>
      </c>
      <c r="G23" s="106">
        <v>-6.1970000000000001</v>
      </c>
      <c r="H23" s="106">
        <v>-5.7279999999999998</v>
      </c>
      <c r="I23" s="106">
        <v>0.435</v>
      </c>
      <c r="J23" s="106">
        <v>-3.4060000000000001</v>
      </c>
      <c r="K23" s="106">
        <v>-3.4649999999999999</v>
      </c>
      <c r="L23" s="106">
        <v>-3.4630000000000001</v>
      </c>
    </row>
    <row r="24" spans="1:12" s="4" customFormat="1" ht="16.5" customHeight="1">
      <c r="A24" s="1"/>
      <c r="B24" s="180" t="s">
        <v>180</v>
      </c>
      <c r="C24" s="106">
        <v>-6.9279999999999999</v>
      </c>
      <c r="D24" s="106">
        <v>-11.925000000000001</v>
      </c>
      <c r="E24" s="178">
        <v>-0.41903563941299793</v>
      </c>
      <c r="F24" s="178">
        <v>-0.32142927429221757</v>
      </c>
      <c r="G24" s="106">
        <v>-6.1970000000000001</v>
      </c>
      <c r="H24" s="106">
        <v>-5.7279999999999998</v>
      </c>
      <c r="I24" s="106">
        <v>0.435</v>
      </c>
      <c r="J24" s="106">
        <v>-3.4060000000000001</v>
      </c>
      <c r="K24" s="106">
        <v>-3.4649999999999999</v>
      </c>
      <c r="L24" s="106">
        <v>-3.4630000000000001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0</v>
      </c>
      <c r="D26" s="106">
        <v>0</v>
      </c>
      <c r="E26" s="178" t="s">
        <v>189</v>
      </c>
      <c r="F26" s="178" t="s">
        <v>189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-20.273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-0.32800000000000001</v>
      </c>
      <c r="D28" s="106">
        <v>-1.2130000000000001</v>
      </c>
      <c r="E28" s="59">
        <v>-0.7295960428689201</v>
      </c>
      <c r="F28" s="59">
        <v>-0.68299918407914373</v>
      </c>
      <c r="G28" s="106">
        <v>0.57899999999999996</v>
      </c>
      <c r="H28" s="106">
        <v>-1.792</v>
      </c>
      <c r="I28" s="106">
        <v>14.177</v>
      </c>
      <c r="J28" s="106">
        <v>-0.93600000000000005</v>
      </c>
      <c r="K28" s="106">
        <v>-0.33</v>
      </c>
      <c r="L28" s="106">
        <v>2E-3</v>
      </c>
    </row>
    <row r="29" spans="1:12" s="7" customFormat="1" ht="16.5" customHeight="1">
      <c r="A29" s="187"/>
      <c r="B29" s="120" t="s">
        <v>56</v>
      </c>
      <c r="C29" s="117">
        <v>131.899</v>
      </c>
      <c r="D29" s="117">
        <v>98.552999999999997</v>
      </c>
      <c r="E29" s="18">
        <v>0.33835601148620542</v>
      </c>
      <c r="F29" s="18">
        <v>0.55621409688798473</v>
      </c>
      <c r="G29" s="117">
        <v>71.59</v>
      </c>
      <c r="H29" s="117">
        <v>26.963000000000001</v>
      </c>
      <c r="I29" s="117">
        <v>44.198999999999998</v>
      </c>
      <c r="J29" s="117">
        <v>2.032</v>
      </c>
      <c r="K29" s="117">
        <v>46.335999999999999</v>
      </c>
      <c r="L29" s="117">
        <v>85.563000000000002</v>
      </c>
    </row>
    <row r="30" spans="1:12" ht="16.5" customHeight="1">
      <c r="A30" s="187"/>
      <c r="B30" s="120" t="s">
        <v>94</v>
      </c>
      <c r="C30" s="117">
        <v>105.76300000000001</v>
      </c>
      <c r="D30" s="117">
        <v>80.027000000000001</v>
      </c>
      <c r="E30" s="18">
        <v>0.32159146288127749</v>
      </c>
      <c r="F30" s="18">
        <v>0.53479102680793988</v>
      </c>
      <c r="G30" s="117">
        <v>57.752000000000002</v>
      </c>
      <c r="H30" s="117">
        <v>22.274999999999999</v>
      </c>
      <c r="I30" s="117">
        <v>39.027000000000001</v>
      </c>
      <c r="J30" s="117">
        <v>2.0939999999999999</v>
      </c>
      <c r="K30" s="117">
        <v>37.292000000000002</v>
      </c>
      <c r="L30" s="117">
        <v>68.471000000000004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0.45415544885877945</v>
      </c>
      <c r="D34" s="73">
        <v>0.38069970845481049</v>
      </c>
      <c r="E34" s="196">
        <v>7.3455740403968957</v>
      </c>
      <c r="F34" s="197"/>
      <c r="G34" s="73">
        <v>0.35378047350523928</v>
      </c>
      <c r="H34" s="73">
        <v>0.41320521566759771</v>
      </c>
      <c r="I34" s="73">
        <v>0.43294531861927771</v>
      </c>
      <c r="J34" s="73">
        <v>0.44626685278496525</v>
      </c>
      <c r="K34" s="73">
        <v>0.44287365023708014</v>
      </c>
      <c r="L34" s="73">
        <v>0.4654936289153539</v>
      </c>
    </row>
    <row r="35" spans="1:12" ht="16.5" customHeight="1">
      <c r="A35" s="19"/>
      <c r="B35" s="120" t="s">
        <v>116</v>
      </c>
      <c r="C35" s="75">
        <v>-6.5820503500968766</v>
      </c>
      <c r="D35" s="75">
        <v>209.47036641201174</v>
      </c>
      <c r="E35" s="76">
        <v>-216.05241676210861</v>
      </c>
      <c r="F35" s="198"/>
      <c r="G35" s="75">
        <v>179.57377655883553</v>
      </c>
      <c r="H35" s="75">
        <v>241.49335653375471</v>
      </c>
      <c r="I35" s="75">
        <v>207.66007080251691</v>
      </c>
      <c r="J35" s="75">
        <v>208.98545412959697</v>
      </c>
      <c r="K35" s="75">
        <v>104.35533091430088</v>
      </c>
      <c r="L35" s="75">
        <v>-111.34515961517351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7834.8059999999996</v>
      </c>
      <c r="D37" s="183">
        <v>9047.0349999999999</v>
      </c>
      <c r="E37" s="177">
        <v>-0.13399185478999476</v>
      </c>
      <c r="F37" s="198"/>
      <c r="G37" s="183">
        <v>9572.3889999999992</v>
      </c>
      <c r="H37" s="183">
        <v>9047.0349999999999</v>
      </c>
      <c r="I37" s="183">
        <v>7372.1210000000001</v>
      </c>
      <c r="J37" s="183">
        <v>7033.384</v>
      </c>
      <c r="K37" s="183">
        <v>7834.8419999999996</v>
      </c>
      <c r="L37" s="183">
        <v>7834.8059999999996</v>
      </c>
    </row>
    <row r="38" spans="1:12" ht="16.5" customHeight="1">
      <c r="A38" s="182"/>
      <c r="B38" s="176" t="s">
        <v>198</v>
      </c>
      <c r="C38" s="183">
        <v>10456.097</v>
      </c>
      <c r="D38" s="183">
        <v>13278.045</v>
      </c>
      <c r="E38" s="177">
        <v>-0.2125273713110627</v>
      </c>
      <c r="F38" s="198"/>
      <c r="G38" s="183">
        <v>13692.495000000001</v>
      </c>
      <c r="H38" s="183">
        <v>13278.045</v>
      </c>
      <c r="I38" s="183">
        <v>10738.33</v>
      </c>
      <c r="J38" s="183">
        <v>10307.057000000001</v>
      </c>
      <c r="K38" s="183">
        <v>10715.126</v>
      </c>
      <c r="L38" s="183">
        <v>10456.097</v>
      </c>
    </row>
    <row r="39" spans="1:12" ht="16.5" customHeight="1">
      <c r="A39" s="19"/>
      <c r="B39" s="120" t="s">
        <v>114</v>
      </c>
      <c r="C39" s="183">
        <v>9679.9575000000004</v>
      </c>
      <c r="D39" s="183">
        <v>11320.499</v>
      </c>
      <c r="E39" s="177">
        <v>-0.14491777261762051</v>
      </c>
      <c r="F39" s="198"/>
      <c r="G39" s="183">
        <v>12185.470499999999</v>
      </c>
      <c r="H39" s="183">
        <v>11320.499</v>
      </c>
      <c r="I39" s="183">
        <v>9480.991</v>
      </c>
      <c r="J39" s="183">
        <v>9188.2605000000003</v>
      </c>
      <c r="K39" s="183">
        <v>9779.7000000000007</v>
      </c>
      <c r="L39" s="183">
        <v>9679.9575000000004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4057.85</v>
      </c>
      <c r="D41" s="117">
        <v>4087.5</v>
      </c>
      <c r="E41" s="18">
        <v>-7.2538226299694308E-3</v>
      </c>
      <c r="F41" s="197"/>
      <c r="G41" s="117">
        <v>4095</v>
      </c>
      <c r="H41" s="117">
        <v>4087.5</v>
      </c>
      <c r="I41" s="117">
        <v>4003.4</v>
      </c>
      <c r="J41" s="117">
        <v>3849.1</v>
      </c>
      <c r="K41" s="117">
        <v>4029.2</v>
      </c>
      <c r="L41" s="117">
        <v>4057.85</v>
      </c>
    </row>
    <row r="42" spans="1:12" s="32" customFormat="1" ht="12">
      <c r="A42" s="239"/>
      <c r="B42" s="176" t="s">
        <v>156</v>
      </c>
      <c r="C42" s="199">
        <v>0.15705902601910396</v>
      </c>
      <c r="D42" s="199">
        <v>9.1825560106928675E-2</v>
      </c>
      <c r="E42" s="200">
        <v>6.5233465912175284</v>
      </c>
      <c r="F42" s="201"/>
      <c r="G42" s="172">
        <v>0.12969133705067229</v>
      </c>
      <c r="H42" s="199">
        <v>4.9048295585411128E-2</v>
      </c>
      <c r="I42" s="199">
        <v>7.529251948043629E-2</v>
      </c>
      <c r="J42" s="199">
        <v>-1.4426190753212482E-2</v>
      </c>
      <c r="K42" s="199">
        <v>0.10108692318079236</v>
      </c>
      <c r="L42" s="199">
        <v>0.21161914326403655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6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91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235.23400000000001</v>
      </c>
      <c r="D8" s="106">
        <v>241.31700000000001</v>
      </c>
      <c r="E8" s="59">
        <v>-2.5207507137913976E-2</v>
      </c>
      <c r="F8" s="59">
        <v>-4.2522596736051632E-2</v>
      </c>
      <c r="G8" s="106">
        <v>140.91800000000001</v>
      </c>
      <c r="H8" s="106">
        <v>100.399</v>
      </c>
      <c r="I8" s="106">
        <v>105.07899999999999</v>
      </c>
      <c r="J8" s="106">
        <v>110.452</v>
      </c>
      <c r="K8" s="106">
        <v>113.336</v>
      </c>
      <c r="L8" s="106">
        <v>121.898</v>
      </c>
    </row>
    <row r="9" spans="1:37" s="4" customFormat="1" ht="16.5" customHeight="1">
      <c r="A9" s="1"/>
      <c r="B9" s="21" t="s">
        <v>41</v>
      </c>
      <c r="C9" s="106">
        <v>1.028</v>
      </c>
      <c r="D9" s="106">
        <v>1.05</v>
      </c>
      <c r="E9" s="59">
        <v>-2.0952380952380945E-2</v>
      </c>
      <c r="F9" s="59">
        <v>-2.0952380952380945E-2</v>
      </c>
      <c r="G9" s="106">
        <v>0.61399999999999999</v>
      </c>
      <c r="H9" s="106">
        <v>0.436</v>
      </c>
      <c r="I9" s="106">
        <v>0.159</v>
      </c>
      <c r="J9" s="106">
        <v>0.80700000000000005</v>
      </c>
      <c r="K9" s="106">
        <v>0.498</v>
      </c>
      <c r="L9" s="106">
        <v>0.53</v>
      </c>
    </row>
    <row r="10" spans="1:37" s="4" customFormat="1" ht="16.5" customHeight="1">
      <c r="A10" s="1"/>
      <c r="B10" s="21" t="s">
        <v>42</v>
      </c>
      <c r="C10" s="106">
        <v>67.694000000000003</v>
      </c>
      <c r="D10" s="106">
        <v>67.174000000000007</v>
      </c>
      <c r="E10" s="59">
        <v>7.7410903027956834E-3</v>
      </c>
      <c r="F10" s="59">
        <v>-9.883603438233024E-3</v>
      </c>
      <c r="G10" s="106">
        <v>34.624000000000002</v>
      </c>
      <c r="H10" s="106">
        <v>32.549999999999997</v>
      </c>
      <c r="I10" s="106">
        <v>32.034999999999997</v>
      </c>
      <c r="J10" s="106">
        <v>34.606000000000002</v>
      </c>
      <c r="K10" s="106">
        <v>31.602</v>
      </c>
      <c r="L10" s="106">
        <v>36.091999999999999</v>
      </c>
    </row>
    <row r="11" spans="1:37" s="4" customFormat="1" ht="16.5" customHeight="1">
      <c r="A11" s="1"/>
      <c r="B11" s="21" t="s">
        <v>43</v>
      </c>
      <c r="C11" s="106">
        <v>47.375</v>
      </c>
      <c r="D11" s="106">
        <v>41.823</v>
      </c>
      <c r="E11" s="59">
        <v>0.13274992229156202</v>
      </c>
      <c r="F11" s="194">
        <v>0.11213926992125356</v>
      </c>
      <c r="G11" s="106">
        <v>10.009</v>
      </c>
      <c r="H11" s="106">
        <v>31.814</v>
      </c>
      <c r="I11" s="106">
        <v>21.552</v>
      </c>
      <c r="J11" s="106">
        <v>25.11</v>
      </c>
      <c r="K11" s="106">
        <v>22.076000000000001</v>
      </c>
      <c r="L11" s="106">
        <v>25.298999999999999</v>
      </c>
    </row>
    <row r="12" spans="1:37" s="4" customFormat="1" ht="16.5" customHeight="1">
      <c r="A12" s="1"/>
      <c r="B12" s="21" t="s">
        <v>44</v>
      </c>
      <c r="C12" s="106">
        <v>3.1120000000000001</v>
      </c>
      <c r="D12" s="106">
        <v>2.613</v>
      </c>
      <c r="E12" s="59">
        <v>0.19096823574435517</v>
      </c>
      <c r="F12" s="59">
        <v>0.18325110533338829</v>
      </c>
      <c r="G12" s="106">
        <v>1.6779999999999999</v>
      </c>
      <c r="H12" s="106">
        <v>0.93500000000000005</v>
      </c>
      <c r="I12" s="106">
        <v>1.52</v>
      </c>
      <c r="J12" s="106">
        <v>5.1239999999999997</v>
      </c>
      <c r="K12" s="106">
        <v>1.468</v>
      </c>
      <c r="L12" s="106">
        <v>1.6439999999999999</v>
      </c>
    </row>
    <row r="13" spans="1:37" s="6" customFormat="1" ht="16.5" customHeight="1">
      <c r="A13" s="99"/>
      <c r="B13" s="176" t="s">
        <v>45</v>
      </c>
      <c r="C13" s="117">
        <v>354.44299999999998</v>
      </c>
      <c r="D13" s="117">
        <v>353.97699999999998</v>
      </c>
      <c r="E13" s="18">
        <v>1.3164697141339055E-3</v>
      </c>
      <c r="F13" s="18">
        <v>-1.6335239899155751E-2</v>
      </c>
      <c r="G13" s="117">
        <v>187.84299999999999</v>
      </c>
      <c r="H13" s="117">
        <v>166.13399999999999</v>
      </c>
      <c r="I13" s="117">
        <v>160.345</v>
      </c>
      <c r="J13" s="117">
        <v>176.09899999999999</v>
      </c>
      <c r="K13" s="117">
        <v>168.98</v>
      </c>
      <c r="L13" s="117">
        <v>185.46299999999999</v>
      </c>
    </row>
    <row r="14" spans="1:37" s="4" customFormat="1" ht="16.5" customHeight="1">
      <c r="A14" s="1"/>
      <c r="B14" s="21" t="s">
        <v>46</v>
      </c>
      <c r="C14" s="106">
        <v>-71.394999999999996</v>
      </c>
      <c r="D14" s="106">
        <v>-68.13</v>
      </c>
      <c r="E14" s="59">
        <v>4.7923088213709164E-2</v>
      </c>
      <c r="F14" s="59">
        <v>2.9296836911234525E-2</v>
      </c>
      <c r="G14" s="106">
        <v>-35.963000000000001</v>
      </c>
      <c r="H14" s="106">
        <v>-32.167000000000002</v>
      </c>
      <c r="I14" s="106">
        <v>-35.487000000000002</v>
      </c>
      <c r="J14" s="106">
        <v>-34.945</v>
      </c>
      <c r="K14" s="106">
        <v>-34.494999999999997</v>
      </c>
      <c r="L14" s="106">
        <v>-36.9</v>
      </c>
    </row>
    <row r="15" spans="1:37" s="4" customFormat="1" ht="16.5" customHeight="1">
      <c r="A15" s="1"/>
      <c r="B15" s="21" t="s">
        <v>47</v>
      </c>
      <c r="C15" s="106">
        <v>-51.448</v>
      </c>
      <c r="D15" s="247">
        <v>-50.62</v>
      </c>
      <c r="E15" s="178">
        <v>1.6357171078624999E-2</v>
      </c>
      <c r="F15" s="59">
        <v>-1.6309003462700034E-3</v>
      </c>
      <c r="G15" s="106">
        <v>-25.050999999999998</v>
      </c>
      <c r="H15" s="106">
        <v>-25.568999999999999</v>
      </c>
      <c r="I15" s="106">
        <v>-26.1</v>
      </c>
      <c r="J15" s="106">
        <v>-28.831</v>
      </c>
      <c r="K15" s="106">
        <v>-25.692</v>
      </c>
      <c r="L15" s="106">
        <v>-25.756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5.8000000000000003E-2</v>
      </c>
      <c r="H16" s="106">
        <v>-5.8000000000000003E-2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-19.292999999999999</v>
      </c>
      <c r="D17" s="106">
        <v>-17.913</v>
      </c>
      <c r="E17" s="59">
        <v>7.7039021939373731E-2</v>
      </c>
      <c r="F17" s="59">
        <v>5.833084117584364E-2</v>
      </c>
      <c r="G17" s="106">
        <v>-9.1129999999999995</v>
      </c>
      <c r="H17" s="106">
        <v>-8.8000000000000007</v>
      </c>
      <c r="I17" s="106">
        <v>-8.8439999999999994</v>
      </c>
      <c r="J17" s="106">
        <v>-9.3079999999999998</v>
      </c>
      <c r="K17" s="106">
        <v>-9.5399999999999991</v>
      </c>
      <c r="L17" s="106">
        <v>-9.7530000000000001</v>
      </c>
    </row>
    <row r="18" spans="1:12" s="6" customFormat="1" ht="16.5" customHeight="1">
      <c r="A18" s="99"/>
      <c r="B18" s="120" t="s">
        <v>50</v>
      </c>
      <c r="C18" s="117">
        <v>-142.136</v>
      </c>
      <c r="D18" s="117">
        <v>-136.66300000000001</v>
      </c>
      <c r="E18" s="18">
        <v>4.004741590628047E-2</v>
      </c>
      <c r="F18" s="18">
        <v>2.1644682637473434E-2</v>
      </c>
      <c r="G18" s="117">
        <v>-70.069000000000003</v>
      </c>
      <c r="H18" s="117">
        <v>-66.593999999999994</v>
      </c>
      <c r="I18" s="117">
        <v>-70.430999999999997</v>
      </c>
      <c r="J18" s="117">
        <v>-73.084000000000003</v>
      </c>
      <c r="K18" s="117">
        <v>-69.727000000000004</v>
      </c>
      <c r="L18" s="117">
        <v>-72.409000000000006</v>
      </c>
    </row>
    <row r="19" spans="1:12" s="6" customFormat="1" ht="16.5" customHeight="1">
      <c r="A19" s="99"/>
      <c r="B19" s="120" t="s">
        <v>51</v>
      </c>
      <c r="C19" s="117">
        <v>212.30699999999999</v>
      </c>
      <c r="D19" s="117">
        <v>217.31399999999999</v>
      </c>
      <c r="E19" s="18">
        <v>-2.3040393163809014E-2</v>
      </c>
      <c r="F19" s="18">
        <v>-4.0222657795276007E-2</v>
      </c>
      <c r="G19" s="117">
        <v>117.774</v>
      </c>
      <c r="H19" s="117">
        <v>99.54</v>
      </c>
      <c r="I19" s="117">
        <v>89.914000000000001</v>
      </c>
      <c r="J19" s="117">
        <v>103.015</v>
      </c>
      <c r="K19" s="117">
        <v>99.253</v>
      </c>
      <c r="L19" s="117">
        <v>113.054</v>
      </c>
    </row>
    <row r="20" spans="1:12" s="4" customFormat="1" ht="16.5" customHeight="1">
      <c r="A20" s="1"/>
      <c r="B20" s="124" t="s">
        <v>52</v>
      </c>
      <c r="C20" s="106">
        <v>-24.454000000000001</v>
      </c>
      <c r="D20" s="106">
        <v>-70.099000000000004</v>
      </c>
      <c r="E20" s="59">
        <v>-0.65115051569922544</v>
      </c>
      <c r="F20" s="59">
        <v>-0.65622599930086178</v>
      </c>
      <c r="G20" s="106">
        <v>-47.061</v>
      </c>
      <c r="H20" s="106">
        <v>-23.038</v>
      </c>
      <c r="I20" s="106">
        <v>-11.364000000000001</v>
      </c>
      <c r="J20" s="106">
        <v>-47.033999999999999</v>
      </c>
      <c r="K20" s="106">
        <v>-27.597000000000001</v>
      </c>
      <c r="L20" s="106">
        <v>3.1429999999999998</v>
      </c>
    </row>
    <row r="21" spans="1:12" s="6" customFormat="1" ht="16.5" customHeight="1">
      <c r="A21" s="99"/>
      <c r="B21" s="120" t="s">
        <v>53</v>
      </c>
      <c r="C21" s="117">
        <v>187.85300000000001</v>
      </c>
      <c r="D21" s="117">
        <v>147.215</v>
      </c>
      <c r="E21" s="18">
        <v>0.27604523995516761</v>
      </c>
      <c r="F21" s="18">
        <v>0.25175779225239858</v>
      </c>
      <c r="G21" s="117">
        <v>70.712999999999994</v>
      </c>
      <c r="H21" s="117">
        <v>76.501999999999995</v>
      </c>
      <c r="I21" s="117">
        <v>78.55</v>
      </c>
      <c r="J21" s="117">
        <v>55.981000000000002</v>
      </c>
      <c r="K21" s="117">
        <v>71.656000000000006</v>
      </c>
      <c r="L21" s="117">
        <v>116.197</v>
      </c>
    </row>
    <row r="22" spans="1:12" s="4" customFormat="1" ht="16.5" customHeight="1">
      <c r="A22" s="1"/>
      <c r="B22" s="21" t="s">
        <v>95</v>
      </c>
      <c r="C22" s="106">
        <v>-27.63</v>
      </c>
      <c r="D22" s="106">
        <v>-27.564</v>
      </c>
      <c r="E22" s="59">
        <v>2.3944275141489779E-3</v>
      </c>
      <c r="F22" s="59">
        <v>-1.5845945655642568E-2</v>
      </c>
      <c r="G22" s="106">
        <v>-24.649000000000001</v>
      </c>
      <c r="H22" s="106">
        <v>-2.915</v>
      </c>
      <c r="I22" s="106">
        <v>1.7000000000000001E-2</v>
      </c>
      <c r="J22" s="106">
        <v>-2.492</v>
      </c>
      <c r="K22" s="106">
        <v>-23.263000000000002</v>
      </c>
      <c r="L22" s="106">
        <v>-4.367</v>
      </c>
    </row>
    <row r="23" spans="1:12" s="4" customFormat="1" ht="16.5" customHeight="1">
      <c r="A23" s="1"/>
      <c r="B23" s="179" t="s">
        <v>96</v>
      </c>
      <c r="C23" s="106">
        <v>-27.625</v>
      </c>
      <c r="D23" s="106">
        <v>-27.582999999999998</v>
      </c>
      <c r="E23" s="59">
        <v>1.5226770112024557E-3</v>
      </c>
      <c r="F23" s="59">
        <v>-1.6702523279859549E-2</v>
      </c>
      <c r="G23" s="106">
        <v>-24.681999999999999</v>
      </c>
      <c r="H23" s="106">
        <v>-2.9009999999999998</v>
      </c>
      <c r="I23" s="106">
        <v>5.1999999999999998E-2</v>
      </c>
      <c r="J23" s="106">
        <v>7.4999999999999997E-2</v>
      </c>
      <c r="K23" s="106">
        <v>-23.256</v>
      </c>
      <c r="L23" s="106">
        <v>-4.3689999999999998</v>
      </c>
    </row>
    <row r="24" spans="1:12" s="4" customFormat="1" ht="16.5" customHeight="1">
      <c r="A24" s="1"/>
      <c r="B24" s="180" t="s">
        <v>180</v>
      </c>
      <c r="C24" s="106">
        <v>-1.61</v>
      </c>
      <c r="D24" s="106">
        <v>-1.45</v>
      </c>
      <c r="E24" s="178">
        <v>0.1103448275862069</v>
      </c>
      <c r="F24" s="178">
        <v>9.0139337146954546E-2</v>
      </c>
      <c r="G24" s="106">
        <v>-1.3560000000000001</v>
      </c>
      <c r="H24" s="106">
        <v>-9.4E-2</v>
      </c>
      <c r="I24" s="106">
        <v>2E-3</v>
      </c>
      <c r="J24" s="106">
        <v>4.0000000000000001E-3</v>
      </c>
      <c r="K24" s="106">
        <v>-1.534</v>
      </c>
      <c r="L24" s="106">
        <v>-7.5999999999999998E-2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-8.1069999999999993</v>
      </c>
      <c r="E25" s="178">
        <v>-1</v>
      </c>
      <c r="F25" s="178">
        <v>-1</v>
      </c>
      <c r="G25" s="106">
        <v>-4.21</v>
      </c>
      <c r="H25" s="106">
        <v>-3.8969999999999998</v>
      </c>
      <c r="I25" s="106">
        <v>1.6E-2</v>
      </c>
      <c r="J25" s="106">
        <v>2.1999999999999999E-2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-26.015000000000001</v>
      </c>
      <c r="D26" s="106">
        <v>-18.026</v>
      </c>
      <c r="E26" s="178">
        <v>0.44319316542771547</v>
      </c>
      <c r="F26" s="178">
        <v>0.4169306702268385</v>
      </c>
      <c r="G26" s="106">
        <v>-19.116</v>
      </c>
      <c r="H26" s="106">
        <v>1.0900000000000001</v>
      </c>
      <c r="I26" s="106">
        <v>3.4000000000000002E-2</v>
      </c>
      <c r="J26" s="106">
        <v>4.9000000000000002E-2</v>
      </c>
      <c r="K26" s="106">
        <v>-21.722000000000001</v>
      </c>
      <c r="L26" s="106">
        <v>-4.2930000000000001</v>
      </c>
    </row>
    <row r="27" spans="1:12" s="4" customFormat="1" ht="16.5" customHeight="1">
      <c r="A27" s="1"/>
      <c r="B27" s="21" t="s">
        <v>54</v>
      </c>
      <c r="C27" s="106">
        <v>-4.1000000000000002E-2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1.7000000000000001E-2</v>
      </c>
      <c r="J27" s="106">
        <v>-2.379</v>
      </c>
      <c r="K27" s="106">
        <v>-4.1000000000000002E-2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0.95</v>
      </c>
      <c r="D28" s="106">
        <v>-3.323</v>
      </c>
      <c r="E28" s="59" t="s">
        <v>189</v>
      </c>
      <c r="F28" s="59" t="s">
        <v>189</v>
      </c>
      <c r="G28" s="106">
        <v>3.0000000000000001E-3</v>
      </c>
      <c r="H28" s="106">
        <v>-3.3260000000000001</v>
      </c>
      <c r="I28" s="106">
        <v>6.5000000000000002E-2</v>
      </c>
      <c r="J28" s="106">
        <v>1.637</v>
      </c>
      <c r="K28" s="106">
        <v>0.25700000000000001</v>
      </c>
      <c r="L28" s="106">
        <v>0.69299999999999995</v>
      </c>
    </row>
    <row r="29" spans="1:12" s="7" customFormat="1" ht="16.5" customHeight="1">
      <c r="A29" s="187"/>
      <c r="B29" s="120" t="s">
        <v>56</v>
      </c>
      <c r="C29" s="117">
        <v>161.13200000000001</v>
      </c>
      <c r="D29" s="117">
        <v>116.328</v>
      </c>
      <c r="E29" s="18">
        <v>0.38515232790041942</v>
      </c>
      <c r="F29" s="18">
        <v>0.35732277301029369</v>
      </c>
      <c r="G29" s="117">
        <v>46.067</v>
      </c>
      <c r="H29" s="117">
        <v>70.260999999999996</v>
      </c>
      <c r="I29" s="117">
        <v>78.649000000000001</v>
      </c>
      <c r="J29" s="117">
        <v>52.747</v>
      </c>
      <c r="K29" s="117">
        <v>48.609000000000002</v>
      </c>
      <c r="L29" s="117">
        <v>112.523</v>
      </c>
    </row>
    <row r="30" spans="1:12" ht="16.5" customHeight="1">
      <c r="A30" s="187"/>
      <c r="B30" s="120" t="s">
        <v>94</v>
      </c>
      <c r="C30" s="117">
        <v>126.732</v>
      </c>
      <c r="D30" s="117">
        <v>95.316999999999993</v>
      </c>
      <c r="E30" s="18">
        <v>0.32958443929204662</v>
      </c>
      <c r="F30" s="18">
        <v>0.30360465035389117</v>
      </c>
      <c r="G30" s="117">
        <v>36.555</v>
      </c>
      <c r="H30" s="117">
        <v>58.762</v>
      </c>
      <c r="I30" s="117">
        <v>61.143000000000001</v>
      </c>
      <c r="J30" s="117">
        <v>38.054000000000002</v>
      </c>
      <c r="K30" s="117">
        <v>38.029000000000003</v>
      </c>
      <c r="L30" s="117">
        <v>88.703000000000003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0.40101229252658399</v>
      </c>
      <c r="D34" s="73">
        <v>0.38607875652937901</v>
      </c>
      <c r="E34" s="196">
        <v>1.4933535997204983</v>
      </c>
      <c r="F34" s="197"/>
      <c r="G34" s="73">
        <v>0.37301895732074125</v>
      </c>
      <c r="H34" s="73">
        <v>0.40084510094261261</v>
      </c>
      <c r="I34" s="73">
        <v>0.43924662446599522</v>
      </c>
      <c r="J34" s="73">
        <v>0.41501655318883129</v>
      </c>
      <c r="K34" s="73">
        <v>0.41263463131731565</v>
      </c>
      <c r="L34" s="73">
        <v>0.39042288758404642</v>
      </c>
    </row>
    <row r="35" spans="1:12" ht="16.5" customHeight="1">
      <c r="A35" s="19"/>
      <c r="B35" s="120" t="s">
        <v>116</v>
      </c>
      <c r="C35" s="75">
        <v>26.450722023100578</v>
      </c>
      <c r="D35" s="75">
        <v>81.974163649514935</v>
      </c>
      <c r="E35" s="76">
        <v>-55.523441626414353</v>
      </c>
      <c r="F35" s="198"/>
      <c r="G35" s="75">
        <v>109.80482146902301</v>
      </c>
      <c r="H35" s="75">
        <v>54.010391104110198</v>
      </c>
      <c r="I35" s="75">
        <v>26.536028177834005</v>
      </c>
      <c r="J35" s="75">
        <v>108.55031958663224</v>
      </c>
      <c r="K35" s="75">
        <v>60.568171455529075</v>
      </c>
      <c r="L35" s="75">
        <v>-6.7032608975576764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18520.059000000001</v>
      </c>
      <c r="D37" s="183">
        <v>17155.401000000002</v>
      </c>
      <c r="E37" s="177">
        <v>7.9546843585877047E-2</v>
      </c>
      <c r="F37" s="198"/>
      <c r="G37" s="183">
        <v>16968.402999999998</v>
      </c>
      <c r="H37" s="183">
        <v>17155.401000000002</v>
      </c>
      <c r="I37" s="183">
        <v>17104.436000000002</v>
      </c>
      <c r="J37" s="183">
        <v>17558.935000000001</v>
      </c>
      <c r="K37" s="183">
        <v>17859.059000000001</v>
      </c>
      <c r="L37" s="183">
        <v>18520.059000000001</v>
      </c>
    </row>
    <row r="38" spans="1:12" ht="16.5" customHeight="1">
      <c r="A38" s="182"/>
      <c r="B38" s="176" t="s">
        <v>198</v>
      </c>
      <c r="C38" s="183">
        <v>17886.473999999998</v>
      </c>
      <c r="D38" s="183">
        <v>15964.44</v>
      </c>
      <c r="E38" s="177">
        <v>0.12039470222569659</v>
      </c>
      <c r="F38" s="198"/>
      <c r="G38" s="183">
        <v>16221.084999999999</v>
      </c>
      <c r="H38" s="183">
        <v>15964.44</v>
      </c>
      <c r="I38" s="183">
        <v>16197.476000000001</v>
      </c>
      <c r="J38" s="183">
        <v>16087.28</v>
      </c>
      <c r="K38" s="183">
        <v>17305.768</v>
      </c>
      <c r="L38" s="183">
        <v>17886.473999999998</v>
      </c>
    </row>
    <row r="39" spans="1:12" ht="16.5" customHeight="1">
      <c r="A39" s="19"/>
      <c r="B39" s="120" t="s">
        <v>114</v>
      </c>
      <c r="C39" s="183">
        <v>13561.799000000001</v>
      </c>
      <c r="D39" s="183">
        <v>12791.5815</v>
      </c>
      <c r="E39" s="177">
        <v>6.0212843892680556E-2</v>
      </c>
      <c r="F39" s="198"/>
      <c r="G39" s="183">
        <v>14070.831</v>
      </c>
      <c r="H39" s="183">
        <v>12791.5815</v>
      </c>
      <c r="I39" s="183">
        <v>12642.621999999999</v>
      </c>
      <c r="J39" s="183">
        <v>12691.871499999999</v>
      </c>
      <c r="K39" s="183">
        <v>13095.784</v>
      </c>
      <c r="L39" s="183">
        <v>13561.799000000001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3238.11</v>
      </c>
      <c r="D41" s="117">
        <v>3352.96</v>
      </c>
      <c r="E41" s="18">
        <v>-3.4253316472609208E-2</v>
      </c>
      <c r="F41" s="197"/>
      <c r="G41" s="117">
        <v>3341.57</v>
      </c>
      <c r="H41" s="117">
        <v>3352.96</v>
      </c>
      <c r="I41" s="117">
        <v>3340.12</v>
      </c>
      <c r="J41" s="117">
        <v>3339.9</v>
      </c>
      <c r="K41" s="117">
        <v>3313.36</v>
      </c>
      <c r="L41" s="117">
        <v>3238.11</v>
      </c>
    </row>
    <row r="42" spans="1:12" s="32" customFormat="1" ht="12">
      <c r="A42" s="239"/>
      <c r="B42" s="176" t="s">
        <v>156</v>
      </c>
      <c r="C42" s="199">
        <v>0.1535851249992872</v>
      </c>
      <c r="D42" s="199">
        <v>0.10343988289043488</v>
      </c>
      <c r="E42" s="200">
        <v>5.0145242108852326</v>
      </c>
      <c r="F42" s="201"/>
      <c r="G42" s="172">
        <v>7.5197589988331329E-2</v>
      </c>
      <c r="H42" s="199">
        <v>0.13234825602758546</v>
      </c>
      <c r="I42" s="199">
        <v>0.13952406080885593</v>
      </c>
      <c r="J42" s="199">
        <v>9.158050560442503E-2</v>
      </c>
      <c r="K42" s="199">
        <v>8.8159615256110671E-2</v>
      </c>
      <c r="L42" s="199">
        <v>0.21687791604585543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00B050"/>
    <pageSetUpPr fitToPage="1"/>
  </sheetPr>
  <dimension ref="B1:AK27"/>
  <sheetViews>
    <sheetView showGridLines="0" zoomScale="85" zoomScaleNormal="85" zoomScaleSheetLayoutView="50" workbookViewId="0">
      <selection activeCell="G13" sqref="G13"/>
    </sheetView>
  </sheetViews>
  <sheetFormatPr defaultColWidth="33.7109375" defaultRowHeight="12.75"/>
  <cols>
    <col min="1" max="2" width="3.28515625" style="2" customWidth="1"/>
    <col min="3" max="3" width="51" style="2" customWidth="1"/>
    <col min="4" max="4" width="6.5703125" style="2" customWidth="1"/>
    <col min="5" max="5" width="33.7109375" style="2" customWidth="1"/>
    <col min="6" max="16384" width="33.7109375" style="2"/>
  </cols>
  <sheetData>
    <row r="1" spans="2:37" s="3" customFormat="1" ht="25.5">
      <c r="B1" s="305" t="s">
        <v>203</v>
      </c>
      <c r="C1" s="306"/>
      <c r="D1" s="306"/>
      <c r="E1" s="306"/>
    </row>
    <row r="2" spans="2:37" s="3" customFormat="1" ht="9.75" customHeight="1">
      <c r="B2" s="23"/>
      <c r="C2" s="24"/>
      <c r="D2" s="24"/>
      <c r="E2" s="24"/>
    </row>
    <row r="3" spans="2:37" ht="18.75" customHeight="1">
      <c r="B3" s="209"/>
      <c r="C3" s="209" t="s">
        <v>13</v>
      </c>
      <c r="D3" s="209"/>
      <c r="E3" s="209"/>
    </row>
    <row r="4" spans="2:37" ht="6.75" customHeight="1">
      <c r="B4" s="90"/>
      <c r="C4" s="90"/>
      <c r="D4" s="90"/>
      <c r="E4" s="90"/>
    </row>
    <row r="5" spans="2:37" s="210" customFormat="1" ht="18.75" customHeight="1">
      <c r="C5" s="211" t="s">
        <v>19</v>
      </c>
      <c r="D5" s="212"/>
      <c r="E5" s="213">
        <v>3</v>
      </c>
    </row>
    <row r="6" spans="2:37" s="214" customFormat="1" ht="18.75" customHeight="1">
      <c r="C6" s="215" t="s">
        <v>14</v>
      </c>
      <c r="D6" s="216"/>
      <c r="E6" s="217">
        <f>E5+1</f>
        <v>4</v>
      </c>
    </row>
    <row r="7" spans="2:37" s="214" customFormat="1" ht="18.75" customHeight="1">
      <c r="C7" s="215" t="s">
        <v>179</v>
      </c>
      <c r="D7" s="216"/>
      <c r="E7" s="217">
        <f t="shared" ref="E7:E12" si="0">+E6+1</f>
        <v>5</v>
      </c>
    </row>
    <row r="8" spans="2:37" s="214" customFormat="1" ht="18.75" customHeight="1">
      <c r="C8" s="215" t="s">
        <v>101</v>
      </c>
      <c r="D8" s="216"/>
      <c r="E8" s="217">
        <f t="shared" si="0"/>
        <v>6</v>
      </c>
    </row>
    <row r="9" spans="2:37" s="214" customFormat="1" ht="18.75" customHeight="1">
      <c r="C9" s="215" t="s">
        <v>166</v>
      </c>
      <c r="D9" s="216"/>
      <c r="E9" s="217">
        <f t="shared" si="0"/>
        <v>7</v>
      </c>
    </row>
    <row r="10" spans="2:37" s="214" customFormat="1" ht="18.75" customHeight="1">
      <c r="C10" s="215" t="s">
        <v>167</v>
      </c>
      <c r="D10" s="216"/>
      <c r="E10" s="217">
        <f t="shared" si="0"/>
        <v>8</v>
      </c>
    </row>
    <row r="11" spans="2:37" s="214" customFormat="1" ht="18.75" customHeight="1">
      <c r="C11" s="215" t="s">
        <v>104</v>
      </c>
      <c r="D11" s="216"/>
      <c r="E11" s="217">
        <f t="shared" si="0"/>
        <v>9</v>
      </c>
    </row>
    <row r="12" spans="2:37" s="214" customFormat="1" ht="18.75" customHeight="1">
      <c r="C12" s="215" t="s">
        <v>15</v>
      </c>
      <c r="D12" s="216"/>
      <c r="E12" s="217">
        <f t="shared" si="0"/>
        <v>10</v>
      </c>
    </row>
    <row r="13" spans="2:37" ht="6.75" customHeight="1">
      <c r="C13" s="218"/>
    </row>
    <row r="14" spans="2:37" ht="18.75" customHeight="1">
      <c r="B14" s="209"/>
      <c r="C14" s="209" t="s">
        <v>16</v>
      </c>
      <c r="D14" s="209"/>
      <c r="E14" s="219"/>
    </row>
    <row r="15" spans="2:37" ht="6.75" customHeight="1">
      <c r="B15" s="90"/>
      <c r="C15" s="90"/>
      <c r="D15" s="90"/>
      <c r="E15" s="90"/>
    </row>
    <row r="16" spans="2:37" s="210" customFormat="1" ht="18.75" customHeight="1">
      <c r="C16" s="211" t="s">
        <v>34</v>
      </c>
      <c r="D16" s="212"/>
      <c r="E16" s="213">
        <f>+E12+1</f>
        <v>11</v>
      </c>
      <c r="AK16" s="253"/>
    </row>
    <row r="17" spans="2:5" s="210" customFormat="1" ht="18.75" customHeight="1">
      <c r="C17" s="211" t="s">
        <v>35</v>
      </c>
      <c r="D17" s="212"/>
      <c r="E17" s="213">
        <f>+E16+1</f>
        <v>12</v>
      </c>
    </row>
    <row r="18" spans="2:5" s="210" customFormat="1" ht="18.75" customHeight="1">
      <c r="C18" s="211" t="s">
        <v>36</v>
      </c>
      <c r="D18" s="212"/>
      <c r="E18" s="213">
        <f t="shared" ref="E18:E22" si="1">+E17+1</f>
        <v>13</v>
      </c>
    </row>
    <row r="19" spans="2:5" s="210" customFormat="1" ht="18.75" customHeight="1">
      <c r="C19" s="211" t="s">
        <v>1</v>
      </c>
      <c r="D19" s="212"/>
      <c r="E19" s="213">
        <f t="shared" si="1"/>
        <v>14</v>
      </c>
    </row>
    <row r="20" spans="2:5" s="210" customFormat="1" ht="18.75" customHeight="1">
      <c r="C20" s="211" t="s">
        <v>103</v>
      </c>
      <c r="D20" s="212"/>
      <c r="E20" s="213">
        <f t="shared" si="1"/>
        <v>15</v>
      </c>
    </row>
    <row r="21" spans="2:5" s="210" customFormat="1" ht="18.75" customHeight="1">
      <c r="C21" s="211" t="s">
        <v>100</v>
      </c>
      <c r="D21" s="212"/>
      <c r="E21" s="213">
        <f>+E20+1</f>
        <v>16</v>
      </c>
    </row>
    <row r="22" spans="2:5" s="220" customFormat="1" ht="18.75" customHeight="1">
      <c r="C22" s="211" t="s">
        <v>10</v>
      </c>
      <c r="E22" s="3">
        <f t="shared" si="1"/>
        <v>17</v>
      </c>
    </row>
    <row r="23" spans="2:5" s="220" customFormat="1" ht="18.75" customHeight="1">
      <c r="C23" s="211" t="s">
        <v>17</v>
      </c>
      <c r="E23" s="221" t="s">
        <v>183</v>
      </c>
    </row>
    <row r="24" spans="2:5" s="210" customFormat="1" ht="18.75" customHeight="1">
      <c r="C24" s="211" t="s">
        <v>165</v>
      </c>
      <c r="D24" s="212"/>
      <c r="E24" s="213">
        <f>+E22+10</f>
        <v>27</v>
      </c>
    </row>
    <row r="25" spans="2:5" s="210" customFormat="1" ht="18.75" customHeight="1">
      <c r="C25" s="211" t="s">
        <v>99</v>
      </c>
      <c r="D25" s="212"/>
      <c r="E25" s="213">
        <f>+E24+1</f>
        <v>28</v>
      </c>
    </row>
    <row r="26" spans="2:5" s="210" customFormat="1" ht="18.75" customHeight="1">
      <c r="C26" s="211" t="s">
        <v>65</v>
      </c>
      <c r="D26" s="212"/>
      <c r="E26" s="213">
        <f>+E25+1</f>
        <v>29</v>
      </c>
    </row>
    <row r="27" spans="2:5" ht="6.75" customHeight="1">
      <c r="B27" s="90"/>
      <c r="C27" s="90"/>
      <c r="D27" s="90"/>
      <c r="E27" s="90"/>
    </row>
  </sheetData>
  <mergeCells count="1">
    <mergeCell ref="B1:E1"/>
  </mergeCells>
  <phoneticPr fontId="8" type="noConversion"/>
  <hyperlinks>
    <hyperlink ref="C5" location="'Income Statement'!A1" display="Consolidated Income Statements" xr:uid="{00000000-0004-0000-0400-000000000000}"/>
    <hyperlink ref="C6" location="'Balance Sheet'!A1" display="Consolidated Balance Sheet" xr:uid="{00000000-0004-0000-0400-000001000000}"/>
    <hyperlink ref="C17" location="'Commercial Bank - Germany'!A1" display="Commercial Bank Germany" xr:uid="{00000000-0004-0000-0400-000002000000}"/>
    <hyperlink ref="C22" location="CEE!A1" display="CEE Division" xr:uid="{00000000-0004-0000-0400-000003000000}"/>
    <hyperlink ref="C12" location="Capital!A1" display="Capital Position" xr:uid="{00000000-0004-0000-0400-000004000000}"/>
    <hyperlink ref="C18" location="'Commercial Bank - Austria'!A1" display="Commercial Bank Austria" xr:uid="{00000000-0004-0000-0400-000005000000}"/>
    <hyperlink ref="C19" location="CIB!A1" display="CIB" xr:uid="{00000000-0004-0000-0400-000006000000}"/>
    <hyperlink ref="C16" location="'Commercial Bank - Italy'!A1" display="Commercial Bank Italy" xr:uid="{00000000-0004-0000-0400-000007000000}"/>
    <hyperlink ref="C9" location="'Asset Quality Group'!Print_Area" display="Asset Quality Group Core" xr:uid="{00000000-0004-0000-0400-000008000000}"/>
    <hyperlink ref="C23" location="'CEE - Russia'!Print_Area" display="        CEE Countries" xr:uid="{00000000-0004-0000-0400-000009000000}"/>
    <hyperlink ref="C11" location="'Asset Quality - by Division'!A1" display="Asset Quality by Division" xr:uid="{00000000-0004-0000-0400-00000A000000}"/>
    <hyperlink ref="C24" location="'Non-Core'!A1" display="Non-Core" xr:uid="{00000000-0004-0000-0400-00000B000000}"/>
    <hyperlink ref="C7" location="'Group Shareholder''s Equity'!A1" display="Group Shareholder's Equity" xr:uid="{00000000-0004-0000-0400-00000C000000}"/>
    <hyperlink ref="C25" location="'Fees - Details Group'!A1" display="Fees - Details Group" xr:uid="{00000000-0004-0000-0400-00000D000000}"/>
    <hyperlink ref="C26" location="Branches_262!A1" display="Branches" xr:uid="{00000000-0004-0000-0400-00000E000000}"/>
    <hyperlink ref="C8" location="'Asset Quality Group'!A1" display="Asset Quality Group" xr:uid="{00000000-0004-0000-0400-00000F000000}"/>
    <hyperlink ref="C21" location="GCC!A1" display="GCC" xr:uid="{00000000-0004-0000-0400-000010000000}"/>
    <hyperlink ref="C10" location="'Asset Quality Non Core'!A1" display="Asset Quality Non Core" xr:uid="{00000000-0004-0000-0400-000011000000}"/>
    <hyperlink ref="C20" location="'CIB Managerial Data'!A1" display="CIB Managerial Data" xr:uid="{00000000-0004-0000-0400-000012000000}"/>
  </hyperlink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>
    <tabColor rgb="FF00B050"/>
    <pageSetUpPr fitToPage="1"/>
  </sheetPr>
  <dimension ref="A1:AK42"/>
  <sheetViews>
    <sheetView showGridLines="0" zoomScale="55" zoomScaleNormal="55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23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101.33799999999999</v>
      </c>
      <c r="D8" s="106">
        <v>94.356999999999999</v>
      </c>
      <c r="E8" s="59">
        <v>7.398497196816356E-2</v>
      </c>
      <c r="F8" s="59">
        <v>0.11323822200586187</v>
      </c>
      <c r="G8" s="106">
        <v>47.752000000000002</v>
      </c>
      <c r="H8" s="106">
        <v>46.604999999999997</v>
      </c>
      <c r="I8" s="106">
        <v>47.926000000000002</v>
      </c>
      <c r="J8" s="106">
        <v>49.287999999999997</v>
      </c>
      <c r="K8" s="106">
        <v>49.963999999999999</v>
      </c>
      <c r="L8" s="106">
        <v>51.374000000000002</v>
      </c>
    </row>
    <row r="9" spans="1:37" s="4" customFormat="1" ht="16.5" customHeight="1">
      <c r="A9" s="1"/>
      <c r="B9" s="21" t="s">
        <v>41</v>
      </c>
      <c r="C9" s="106">
        <v>7.0000000000000001E-3</v>
      </c>
      <c r="D9" s="106">
        <v>8.0000000000000002E-3</v>
      </c>
      <c r="E9" s="59">
        <v>-0.125</v>
      </c>
      <c r="F9" s="59">
        <v>-9.3019483818882254E-2</v>
      </c>
      <c r="G9" s="106">
        <v>4.0000000000000001E-3</v>
      </c>
      <c r="H9" s="106">
        <v>4.0000000000000001E-3</v>
      </c>
      <c r="I9" s="106">
        <v>3.0000000000000001E-3</v>
      </c>
      <c r="J9" s="106">
        <v>3.0000000000000001E-3</v>
      </c>
      <c r="K9" s="106">
        <v>4.0000000000000001E-3</v>
      </c>
      <c r="L9" s="106">
        <v>3.0000000000000001E-3</v>
      </c>
    </row>
    <row r="10" spans="1:37" s="4" customFormat="1" ht="16.5" customHeight="1">
      <c r="A10" s="1"/>
      <c r="B10" s="21" t="s">
        <v>42</v>
      </c>
      <c r="C10" s="106">
        <v>34.893999999999998</v>
      </c>
      <c r="D10" s="106">
        <v>34.959000000000003</v>
      </c>
      <c r="E10" s="59">
        <v>-1.8593209187905968E-3</v>
      </c>
      <c r="F10" s="59">
        <v>3.4621883820020516E-2</v>
      </c>
      <c r="G10" s="106">
        <v>18.140999999999998</v>
      </c>
      <c r="H10" s="106">
        <v>16.818000000000001</v>
      </c>
      <c r="I10" s="106">
        <v>17.510000000000002</v>
      </c>
      <c r="J10" s="106">
        <v>17.036000000000001</v>
      </c>
      <c r="K10" s="106">
        <v>16.277000000000001</v>
      </c>
      <c r="L10" s="106">
        <v>18.617000000000001</v>
      </c>
    </row>
    <row r="11" spans="1:37" s="4" customFormat="1" ht="16.5" customHeight="1">
      <c r="A11" s="1"/>
      <c r="B11" s="21" t="s">
        <v>43</v>
      </c>
      <c r="C11" s="106">
        <v>25.334</v>
      </c>
      <c r="D11" s="106">
        <v>24.187000000000001</v>
      </c>
      <c r="E11" s="59">
        <v>4.742216893372464E-2</v>
      </c>
      <c r="F11" s="194">
        <v>8.57045707972246E-2</v>
      </c>
      <c r="G11" s="106">
        <v>14.831</v>
      </c>
      <c r="H11" s="106">
        <v>9.3559999999999999</v>
      </c>
      <c r="I11" s="106">
        <v>11.957000000000001</v>
      </c>
      <c r="J11" s="106">
        <v>10.058</v>
      </c>
      <c r="K11" s="106">
        <v>11.906000000000001</v>
      </c>
      <c r="L11" s="106">
        <v>13.428000000000001</v>
      </c>
    </row>
    <row r="12" spans="1:37" s="4" customFormat="1" ht="16.5" customHeight="1">
      <c r="A12" s="1"/>
      <c r="B12" s="21" t="s">
        <v>44</v>
      </c>
      <c r="C12" s="106">
        <v>1.468</v>
      </c>
      <c r="D12" s="106">
        <v>1.5940000000000001</v>
      </c>
      <c r="E12" s="59">
        <v>-7.9046424090338796E-2</v>
      </c>
      <c r="F12" s="59">
        <v>-5.8759054070346317E-2</v>
      </c>
      <c r="G12" s="106">
        <v>1.5609999999999999</v>
      </c>
      <c r="H12" s="106">
        <v>3.3000000000000002E-2</v>
      </c>
      <c r="I12" s="106">
        <v>0.81499999999999995</v>
      </c>
      <c r="J12" s="106">
        <v>-2.395</v>
      </c>
      <c r="K12" s="106">
        <v>0.70399999999999996</v>
      </c>
      <c r="L12" s="106">
        <v>0.76400000000000001</v>
      </c>
    </row>
    <row r="13" spans="1:37" s="6" customFormat="1" ht="16.5" customHeight="1">
      <c r="A13" s="99"/>
      <c r="B13" s="176" t="s">
        <v>45</v>
      </c>
      <c r="C13" s="117">
        <v>163.041</v>
      </c>
      <c r="D13" s="117">
        <v>155.10499999999999</v>
      </c>
      <c r="E13" s="18">
        <v>5.1165339608652216E-2</v>
      </c>
      <c r="F13" s="18">
        <v>8.94788050173696E-2</v>
      </c>
      <c r="G13" s="117">
        <v>82.289000000000001</v>
      </c>
      <c r="H13" s="117">
        <v>72.816000000000003</v>
      </c>
      <c r="I13" s="117">
        <v>78.210999999999999</v>
      </c>
      <c r="J13" s="117">
        <v>73.989999999999995</v>
      </c>
      <c r="K13" s="117">
        <v>78.855000000000004</v>
      </c>
      <c r="L13" s="117">
        <v>84.186000000000007</v>
      </c>
    </row>
    <row r="14" spans="1:37" s="4" customFormat="1" ht="16.5" customHeight="1">
      <c r="A14" s="1"/>
      <c r="B14" s="21" t="s">
        <v>46</v>
      </c>
      <c r="C14" s="106">
        <v>-29.632000000000001</v>
      </c>
      <c r="D14" s="106">
        <v>-28.747</v>
      </c>
      <c r="E14" s="59">
        <v>3.0785821129161395E-2</v>
      </c>
      <c r="F14" s="59">
        <v>6.8460178432298902E-2</v>
      </c>
      <c r="G14" s="106">
        <v>-14.691000000000001</v>
      </c>
      <c r="H14" s="106">
        <v>-14.055999999999999</v>
      </c>
      <c r="I14" s="106">
        <v>-13.935</v>
      </c>
      <c r="J14" s="106">
        <v>-15.409000000000001</v>
      </c>
      <c r="K14" s="106">
        <v>-14.489000000000001</v>
      </c>
      <c r="L14" s="106">
        <v>-15.143000000000001</v>
      </c>
    </row>
    <row r="15" spans="1:37" s="4" customFormat="1" ht="16.5" customHeight="1">
      <c r="A15" s="1"/>
      <c r="B15" s="21" t="s">
        <v>47</v>
      </c>
      <c r="C15" s="106">
        <v>-42.073999999999998</v>
      </c>
      <c r="D15" s="247">
        <v>-41.19</v>
      </c>
      <c r="E15" s="178">
        <v>2.1461519786355909E-2</v>
      </c>
      <c r="F15" s="59">
        <v>5.8795081695142581E-2</v>
      </c>
      <c r="G15" s="106">
        <v>-21.413</v>
      </c>
      <c r="H15" s="106">
        <v>-19.777000000000001</v>
      </c>
      <c r="I15" s="106">
        <v>-20.539000000000001</v>
      </c>
      <c r="J15" s="106">
        <v>-22.201000000000001</v>
      </c>
      <c r="K15" s="106">
        <v>-20.187000000000001</v>
      </c>
      <c r="L15" s="106">
        <v>-21.887</v>
      </c>
    </row>
    <row r="16" spans="1:37" s="4" customFormat="1" ht="16.5" customHeight="1">
      <c r="A16" s="1"/>
      <c r="B16" s="21" t="s">
        <v>48</v>
      </c>
      <c r="C16" s="106">
        <v>20.896999999999998</v>
      </c>
      <c r="D16" s="106">
        <v>21.347999999999999</v>
      </c>
      <c r="E16" s="59">
        <v>-2.1126100805696102E-2</v>
      </c>
      <c r="F16" s="59">
        <v>1.4650919286149922E-2</v>
      </c>
      <c r="G16" s="106">
        <v>11.385</v>
      </c>
      <c r="H16" s="106">
        <v>9.9629999999999992</v>
      </c>
      <c r="I16" s="106">
        <v>10.426</v>
      </c>
      <c r="J16" s="106">
        <v>11.141999999999999</v>
      </c>
      <c r="K16" s="106">
        <v>9.9969999999999999</v>
      </c>
      <c r="L16" s="106">
        <v>10.9</v>
      </c>
      <c r="AK16" s="253"/>
    </row>
    <row r="17" spans="1:12" s="4" customFormat="1" ht="16.5" customHeight="1">
      <c r="A17" s="1"/>
      <c r="B17" s="21" t="s">
        <v>49</v>
      </c>
      <c r="C17" s="106">
        <v>-6.5590000000000002</v>
      </c>
      <c r="D17" s="106">
        <v>-4.5149999999999997</v>
      </c>
      <c r="E17" s="59">
        <v>0.45271317829457369</v>
      </c>
      <c r="F17" s="59">
        <v>0.50580862665646098</v>
      </c>
      <c r="G17" s="106">
        <v>-2.0619999999999998</v>
      </c>
      <c r="H17" s="106">
        <v>-2.4529999999999998</v>
      </c>
      <c r="I17" s="106">
        <v>-2.633</v>
      </c>
      <c r="J17" s="106">
        <v>-6.1429999999999998</v>
      </c>
      <c r="K17" s="106">
        <v>-3.0430000000000001</v>
      </c>
      <c r="L17" s="106">
        <v>-3.516</v>
      </c>
    </row>
    <row r="18" spans="1:12" s="6" customFormat="1" ht="16.5" customHeight="1">
      <c r="A18" s="99"/>
      <c r="B18" s="120" t="s">
        <v>50</v>
      </c>
      <c r="C18" s="117">
        <v>-57.368000000000002</v>
      </c>
      <c r="D18" s="117">
        <v>-53.103999999999999</v>
      </c>
      <c r="E18" s="18">
        <v>8.0295269659536039E-2</v>
      </c>
      <c r="F18" s="18">
        <v>0.11977915578580678</v>
      </c>
      <c r="G18" s="117">
        <v>-26.780999999999999</v>
      </c>
      <c r="H18" s="117">
        <v>-26.323</v>
      </c>
      <c r="I18" s="117">
        <v>-26.681000000000001</v>
      </c>
      <c r="J18" s="117">
        <v>-32.610999999999997</v>
      </c>
      <c r="K18" s="117">
        <v>-27.722000000000001</v>
      </c>
      <c r="L18" s="117">
        <v>-29.646000000000001</v>
      </c>
    </row>
    <row r="19" spans="1:12" s="6" customFormat="1" ht="16.5" customHeight="1">
      <c r="A19" s="99"/>
      <c r="B19" s="120" t="s">
        <v>51</v>
      </c>
      <c r="C19" s="117">
        <v>105.673</v>
      </c>
      <c r="D19" s="117">
        <v>102.001</v>
      </c>
      <c r="E19" s="18">
        <v>3.5999647062283646E-2</v>
      </c>
      <c r="F19" s="18">
        <v>7.3698636523696015E-2</v>
      </c>
      <c r="G19" s="117">
        <v>55.508000000000003</v>
      </c>
      <c r="H19" s="117">
        <v>46.493000000000002</v>
      </c>
      <c r="I19" s="117">
        <v>51.53</v>
      </c>
      <c r="J19" s="117">
        <v>41.378999999999998</v>
      </c>
      <c r="K19" s="117">
        <v>51.133000000000003</v>
      </c>
      <c r="L19" s="117">
        <v>54.54</v>
      </c>
    </row>
    <row r="20" spans="1:12" s="4" customFormat="1" ht="16.5" customHeight="1">
      <c r="A20" s="1"/>
      <c r="B20" s="124" t="s">
        <v>52</v>
      </c>
      <c r="C20" s="106">
        <v>-13.534000000000001</v>
      </c>
      <c r="D20" s="106">
        <v>-27.177</v>
      </c>
      <c r="E20" s="59">
        <v>-0.5020053721897193</v>
      </c>
      <c r="F20" s="59">
        <v>-0.48380408618191373</v>
      </c>
      <c r="G20" s="106">
        <v>-25.102</v>
      </c>
      <c r="H20" s="106">
        <v>-2.0750000000000002</v>
      </c>
      <c r="I20" s="106">
        <v>-19.145</v>
      </c>
      <c r="J20" s="106">
        <v>-18.087</v>
      </c>
      <c r="K20" s="106">
        <v>-7.4390000000000001</v>
      </c>
      <c r="L20" s="106">
        <v>-6.0949999999999998</v>
      </c>
    </row>
    <row r="21" spans="1:12" s="6" customFormat="1" ht="16.5" customHeight="1">
      <c r="A21" s="99"/>
      <c r="B21" s="120" t="s">
        <v>53</v>
      </c>
      <c r="C21" s="117">
        <v>92.138999999999996</v>
      </c>
      <c r="D21" s="117">
        <v>74.823999999999998</v>
      </c>
      <c r="E21" s="18">
        <v>0.23140970811504324</v>
      </c>
      <c r="F21" s="18">
        <v>0.27628026032033071</v>
      </c>
      <c r="G21" s="117">
        <v>30.405999999999999</v>
      </c>
      <c r="H21" s="117">
        <v>44.417999999999999</v>
      </c>
      <c r="I21" s="117">
        <v>32.384999999999998</v>
      </c>
      <c r="J21" s="117">
        <v>23.292000000000002</v>
      </c>
      <c r="K21" s="117">
        <v>43.694000000000003</v>
      </c>
      <c r="L21" s="117">
        <v>48.445</v>
      </c>
    </row>
    <row r="22" spans="1:12" s="4" customFormat="1" ht="16.5" customHeight="1">
      <c r="A22" s="1"/>
      <c r="B22" s="21" t="s">
        <v>95</v>
      </c>
      <c r="C22" s="106">
        <v>-28.82</v>
      </c>
      <c r="D22" s="106">
        <v>-26.280999999999999</v>
      </c>
      <c r="E22" s="59">
        <v>9.6609718047258486E-2</v>
      </c>
      <c r="F22" s="59">
        <v>0.13668988358007739</v>
      </c>
      <c r="G22" s="106">
        <v>-25.375</v>
      </c>
      <c r="H22" s="106">
        <v>-0.90600000000000003</v>
      </c>
      <c r="I22" s="106">
        <v>0.21</v>
      </c>
      <c r="J22" s="106">
        <v>3</v>
      </c>
      <c r="K22" s="106">
        <v>-26.199000000000002</v>
      </c>
      <c r="L22" s="106">
        <v>-2.621</v>
      </c>
    </row>
    <row r="23" spans="1:12" s="4" customFormat="1" ht="16.5" customHeight="1">
      <c r="A23" s="1"/>
      <c r="B23" s="179" t="s">
        <v>96</v>
      </c>
      <c r="C23" s="106">
        <v>-28.856000000000002</v>
      </c>
      <c r="D23" s="106">
        <v>-27.76</v>
      </c>
      <c r="E23" s="59">
        <v>3.9481268011527293E-2</v>
      </c>
      <c r="F23" s="59">
        <v>7.7473436605830726E-2</v>
      </c>
      <c r="G23" s="106">
        <v>-26.844999999999999</v>
      </c>
      <c r="H23" s="106">
        <v>-0.91500000000000004</v>
      </c>
      <c r="I23" s="106">
        <v>0.22900000000000001</v>
      </c>
      <c r="J23" s="106">
        <v>1.794</v>
      </c>
      <c r="K23" s="106">
        <v>-26.234999999999999</v>
      </c>
      <c r="L23" s="106">
        <v>-2.621</v>
      </c>
    </row>
    <row r="24" spans="1:12" s="4" customFormat="1" ht="16.5" customHeight="1">
      <c r="A24" s="1"/>
      <c r="B24" s="180" t="s">
        <v>180</v>
      </c>
      <c r="C24" s="106">
        <v>-4.069</v>
      </c>
      <c r="D24" s="106">
        <v>-5.6420000000000003</v>
      </c>
      <c r="E24" s="178">
        <v>-0.27880184331797231</v>
      </c>
      <c r="F24" s="178">
        <v>-0.25244265551754463</v>
      </c>
      <c r="G24" s="106">
        <v>-5.7789999999999999</v>
      </c>
      <c r="H24" s="106">
        <v>0.13700000000000001</v>
      </c>
      <c r="I24" s="106">
        <v>4.5999999999999999E-2</v>
      </c>
      <c r="J24" s="106">
        <v>1.599</v>
      </c>
      <c r="K24" s="106">
        <v>-4.0910000000000002</v>
      </c>
      <c r="L24" s="106">
        <v>2.1999999999999999E-2</v>
      </c>
    </row>
    <row r="25" spans="1:12" s="4" customFormat="1" ht="16.5" customHeight="1">
      <c r="A25" s="1"/>
      <c r="B25" s="180" t="s">
        <v>181</v>
      </c>
      <c r="C25" s="106">
        <v>-16.965</v>
      </c>
      <c r="D25" s="106">
        <v>-16.483000000000001</v>
      </c>
      <c r="E25" s="178">
        <v>2.9242249590487157E-2</v>
      </c>
      <c r="F25" s="178">
        <v>6.6860190648385442E-2</v>
      </c>
      <c r="G25" s="106">
        <v>-16.221</v>
      </c>
      <c r="H25" s="106">
        <v>-0.26200000000000001</v>
      </c>
      <c r="I25" s="106">
        <v>0.13600000000000001</v>
      </c>
      <c r="J25" s="106">
        <v>0.14499999999999999</v>
      </c>
      <c r="K25" s="106">
        <v>-15.528</v>
      </c>
      <c r="L25" s="106">
        <v>-1.4370000000000001</v>
      </c>
    </row>
    <row r="26" spans="1:12" s="4" customFormat="1" ht="16.5" customHeight="1">
      <c r="A26" s="1"/>
      <c r="B26" s="180" t="s">
        <v>182</v>
      </c>
      <c r="C26" s="106">
        <v>-7.8220000000000001</v>
      </c>
      <c r="D26" s="106">
        <v>-5.6349999999999998</v>
      </c>
      <c r="E26" s="178">
        <v>0.38811002661934335</v>
      </c>
      <c r="F26" s="178">
        <v>0.43884428396635644</v>
      </c>
      <c r="G26" s="106">
        <v>-4.8449999999999998</v>
      </c>
      <c r="H26" s="106">
        <v>-0.79</v>
      </c>
      <c r="I26" s="106">
        <v>4.7E-2</v>
      </c>
      <c r="J26" s="106">
        <v>0.05</v>
      </c>
      <c r="K26" s="106">
        <v>-6.6159999999999997</v>
      </c>
      <c r="L26" s="106">
        <v>-1.206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-9.5000000000000001E-2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1.9E-2</v>
      </c>
      <c r="D28" s="106">
        <v>1.6830000000000001</v>
      </c>
      <c r="E28" s="59">
        <v>-0.98871063576945928</v>
      </c>
      <c r="F28" s="59">
        <v>-0.92880407439384716</v>
      </c>
      <c r="G28" s="106">
        <v>2.907</v>
      </c>
      <c r="H28" s="106">
        <v>-1.224</v>
      </c>
      <c r="I28" s="106">
        <v>0.51900000000000002</v>
      </c>
      <c r="J28" s="106">
        <v>-1.8480000000000001</v>
      </c>
      <c r="K28" s="106">
        <v>1.3779999999999999</v>
      </c>
      <c r="L28" s="106">
        <v>-1.359</v>
      </c>
    </row>
    <row r="29" spans="1:12" s="7" customFormat="1" ht="16.5" customHeight="1">
      <c r="A29" s="187"/>
      <c r="B29" s="120" t="s">
        <v>56</v>
      </c>
      <c r="C29" s="117">
        <v>63.338000000000001</v>
      </c>
      <c r="D29" s="117">
        <v>50.225999999999999</v>
      </c>
      <c r="E29" s="18">
        <v>0.26106000876040292</v>
      </c>
      <c r="F29" s="18">
        <v>0.30896256090992691</v>
      </c>
      <c r="G29" s="117">
        <v>7.9379999999999997</v>
      </c>
      <c r="H29" s="117">
        <v>42.287999999999997</v>
      </c>
      <c r="I29" s="117">
        <v>33.113999999999997</v>
      </c>
      <c r="J29" s="117">
        <v>24.349</v>
      </c>
      <c r="K29" s="117">
        <v>18.873000000000001</v>
      </c>
      <c r="L29" s="117">
        <v>44.465000000000003</v>
      </c>
    </row>
    <row r="30" spans="1:12" ht="16.5" customHeight="1">
      <c r="A30" s="187"/>
      <c r="B30" s="120" t="s">
        <v>94</v>
      </c>
      <c r="C30" s="117">
        <v>52.819000000000003</v>
      </c>
      <c r="D30" s="117">
        <v>41.494999999999997</v>
      </c>
      <c r="E30" s="18">
        <v>0.27290034943969155</v>
      </c>
      <c r="F30" s="18">
        <v>0.32162701057681198</v>
      </c>
      <c r="G30" s="117">
        <v>5.4359999999999999</v>
      </c>
      <c r="H30" s="117">
        <v>36.058999999999997</v>
      </c>
      <c r="I30" s="117">
        <v>26.998999999999999</v>
      </c>
      <c r="J30" s="117">
        <v>20.349</v>
      </c>
      <c r="K30" s="117">
        <v>14.786</v>
      </c>
      <c r="L30" s="117">
        <v>38.033000000000001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0.35186241497537429</v>
      </c>
      <c r="D34" s="73">
        <v>0.34237452048612232</v>
      </c>
      <c r="E34" s="196">
        <v>0.9487894489251969</v>
      </c>
      <c r="F34" s="197"/>
      <c r="G34" s="73">
        <v>0.3254505462455492</v>
      </c>
      <c r="H34" s="73">
        <v>0.36150021973192703</v>
      </c>
      <c r="I34" s="73">
        <v>0.34114127168812569</v>
      </c>
      <c r="J34" s="73">
        <v>0.44074874983105827</v>
      </c>
      <c r="K34" s="73">
        <v>0.35155665461923785</v>
      </c>
      <c r="L34" s="73">
        <v>0.3521488133418858</v>
      </c>
    </row>
    <row r="35" spans="1:12" ht="16.5" customHeight="1">
      <c r="A35" s="19"/>
      <c r="B35" s="120" t="s">
        <v>116</v>
      </c>
      <c r="C35" s="75">
        <v>60.510790612220745</v>
      </c>
      <c r="D35" s="75">
        <v>121.75576817503719</v>
      </c>
      <c r="E35" s="76">
        <v>-61.244977562816445</v>
      </c>
      <c r="F35" s="198"/>
      <c r="G35" s="75">
        <v>223.19790664157597</v>
      </c>
      <c r="H35" s="75">
        <v>18.736919429214741</v>
      </c>
      <c r="I35" s="75">
        <v>173.36401576077665</v>
      </c>
      <c r="J35" s="75">
        <v>158.93371094771598</v>
      </c>
      <c r="K35" s="75">
        <v>65.867991080505334</v>
      </c>
      <c r="L35" s="75">
        <v>55.046497130379592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4461.5640000000003</v>
      </c>
      <c r="D37" s="183">
        <v>4371.68</v>
      </c>
      <c r="E37" s="177">
        <v>2.0560516780734117E-2</v>
      </c>
      <c r="F37" s="198"/>
      <c r="G37" s="183">
        <v>4459.8500000000004</v>
      </c>
      <c r="H37" s="183">
        <v>4371.68</v>
      </c>
      <c r="I37" s="183">
        <v>4444.6099999999997</v>
      </c>
      <c r="J37" s="183">
        <v>4369.4399999999996</v>
      </c>
      <c r="K37" s="183">
        <v>4374.8249999999998</v>
      </c>
      <c r="L37" s="183">
        <v>4461.5640000000003</v>
      </c>
    </row>
    <row r="38" spans="1:12" ht="16.5" customHeight="1">
      <c r="A38" s="182"/>
      <c r="B38" s="176" t="s">
        <v>198</v>
      </c>
      <c r="C38" s="183">
        <v>7453.8879999999999</v>
      </c>
      <c r="D38" s="183">
        <v>5773.5410000000002</v>
      </c>
      <c r="E38" s="177">
        <v>0.29104270672019128</v>
      </c>
      <c r="F38" s="198"/>
      <c r="G38" s="183">
        <v>5548.5230000000001</v>
      </c>
      <c r="H38" s="183">
        <v>5773.5410000000002</v>
      </c>
      <c r="I38" s="183">
        <v>6068.8869999999997</v>
      </c>
      <c r="J38" s="183">
        <v>7195.0659999999998</v>
      </c>
      <c r="K38" s="183">
        <v>6685.424</v>
      </c>
      <c r="L38" s="183">
        <v>7453.8879999999999</v>
      </c>
    </row>
    <row r="39" spans="1:12" ht="16.5" customHeight="1">
      <c r="A39" s="19"/>
      <c r="B39" s="120" t="s">
        <v>114</v>
      </c>
      <c r="C39" s="183">
        <v>4371.5784999999996</v>
      </c>
      <c r="D39" s="183">
        <v>3992.866</v>
      </c>
      <c r="E39" s="177">
        <v>9.4847285133034864E-2</v>
      </c>
      <c r="F39" s="198"/>
      <c r="G39" s="183">
        <v>4469.8215</v>
      </c>
      <c r="H39" s="183">
        <v>3992.866</v>
      </c>
      <c r="I39" s="183">
        <v>4068.5504999999998</v>
      </c>
      <c r="J39" s="183">
        <v>4104.4534999999996</v>
      </c>
      <c r="K39" s="183">
        <v>4079.319</v>
      </c>
      <c r="L39" s="183">
        <v>4371.5784999999996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1770.7249999999999</v>
      </c>
      <c r="D41" s="117">
        <v>1753.9749999999999</v>
      </c>
      <c r="E41" s="18">
        <v>9.5497370258983416E-3</v>
      </c>
      <c r="F41" s="197"/>
      <c r="G41" s="117">
        <v>1758.7249999999999</v>
      </c>
      <c r="H41" s="117">
        <v>1753.9749999999999</v>
      </c>
      <c r="I41" s="117">
        <v>1759.4749999999999</v>
      </c>
      <c r="J41" s="117">
        <v>1770.35</v>
      </c>
      <c r="K41" s="117">
        <v>1763.1</v>
      </c>
      <c r="L41" s="117">
        <v>1770.7249999999999</v>
      </c>
    </row>
    <row r="42" spans="1:12" s="32" customFormat="1" ht="12">
      <c r="A42" s="239"/>
      <c r="B42" s="176" t="s">
        <v>156</v>
      </c>
      <c r="C42" s="199">
        <v>0.18956563022469619</v>
      </c>
      <c r="D42" s="199">
        <v>0.12943775848655337</v>
      </c>
      <c r="E42" s="200">
        <v>6.0127871738142824</v>
      </c>
      <c r="F42" s="201"/>
      <c r="G42" s="172">
        <v>1.7279936819193445E-2</v>
      </c>
      <c r="H42" s="199">
        <v>0.25345837651454994</v>
      </c>
      <c r="I42" s="199">
        <v>0.18364694353843533</v>
      </c>
      <c r="J42" s="199">
        <v>0.14741783934893202</v>
      </c>
      <c r="K42" s="199">
        <v>9.5458238929062036E-2</v>
      </c>
      <c r="L42" s="199">
        <v>0.28070140208033323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27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22.696999999999999</v>
      </c>
      <c r="D8" s="106">
        <v>22.82</v>
      </c>
      <c r="E8" s="59">
        <v>-5.3900087642418937E-3</v>
      </c>
      <c r="F8" s="59">
        <v>-5.3900087642418937E-3</v>
      </c>
      <c r="G8" s="106">
        <v>11.44</v>
      </c>
      <c r="H8" s="106">
        <v>11.38</v>
      </c>
      <c r="I8" s="106">
        <v>11.385999999999999</v>
      </c>
      <c r="J8" s="106">
        <v>10.952999999999999</v>
      </c>
      <c r="K8" s="106">
        <v>11.135999999999999</v>
      </c>
      <c r="L8" s="106">
        <v>11.561</v>
      </c>
    </row>
    <row r="9" spans="1:37" s="4" customFormat="1" ht="16.5" customHeight="1">
      <c r="A9" s="1"/>
      <c r="B9" s="21" t="s">
        <v>41</v>
      </c>
      <c r="C9" s="106">
        <v>0</v>
      </c>
      <c r="D9" s="106">
        <v>0</v>
      </c>
      <c r="E9" s="59" t="s">
        <v>189</v>
      </c>
      <c r="F9" s="59" t="s">
        <v>189</v>
      </c>
      <c r="G9" s="106">
        <v>0</v>
      </c>
      <c r="H9" s="106">
        <v>0</v>
      </c>
      <c r="I9" s="106">
        <v>3.7999999999999999E-2</v>
      </c>
      <c r="J9" s="106">
        <v>0</v>
      </c>
      <c r="K9" s="106">
        <v>0</v>
      </c>
      <c r="L9" s="106">
        <v>0</v>
      </c>
    </row>
    <row r="10" spans="1:37" s="4" customFormat="1" ht="16.5" customHeight="1">
      <c r="A10" s="1"/>
      <c r="B10" s="21" t="s">
        <v>42</v>
      </c>
      <c r="C10" s="106">
        <v>11.000999999999999</v>
      </c>
      <c r="D10" s="106">
        <v>10.975</v>
      </c>
      <c r="E10" s="59">
        <v>2.3690205011388521E-3</v>
      </c>
      <c r="F10" s="59">
        <v>2.3690205011388521E-3</v>
      </c>
      <c r="G10" s="106">
        <v>5.6829999999999998</v>
      </c>
      <c r="H10" s="106">
        <v>5.2919999999999998</v>
      </c>
      <c r="I10" s="106">
        <v>5.7380000000000004</v>
      </c>
      <c r="J10" s="106">
        <v>6.3230000000000004</v>
      </c>
      <c r="K10" s="106">
        <v>5.6210000000000004</v>
      </c>
      <c r="L10" s="106">
        <v>5.38</v>
      </c>
    </row>
    <row r="11" spans="1:37" s="4" customFormat="1" ht="16.5" customHeight="1">
      <c r="A11" s="1"/>
      <c r="B11" s="21" t="s">
        <v>43</v>
      </c>
      <c r="C11" s="106">
        <v>6.218</v>
      </c>
      <c r="D11" s="106">
        <v>-1.2310000000000001</v>
      </c>
      <c r="E11" s="59" t="s">
        <v>189</v>
      </c>
      <c r="F11" s="194" t="s">
        <v>189</v>
      </c>
      <c r="G11" s="106">
        <v>-2.012</v>
      </c>
      <c r="H11" s="106">
        <v>0.78100000000000003</v>
      </c>
      <c r="I11" s="106">
        <v>0.65600000000000003</v>
      </c>
      <c r="J11" s="106">
        <v>3.0350000000000001</v>
      </c>
      <c r="K11" s="106">
        <v>3.222</v>
      </c>
      <c r="L11" s="106">
        <v>2.996</v>
      </c>
    </row>
    <row r="12" spans="1:37" s="4" customFormat="1" ht="16.5" customHeight="1">
      <c r="A12" s="1"/>
      <c r="B12" s="21" t="s">
        <v>44</v>
      </c>
      <c r="C12" s="106">
        <v>2.7E-2</v>
      </c>
      <c r="D12" s="106">
        <v>0.03</v>
      </c>
      <c r="E12" s="59">
        <v>-9.9999999999999978E-2</v>
      </c>
      <c r="F12" s="59">
        <v>-9.9999999999999978E-2</v>
      </c>
      <c r="G12" s="106">
        <v>0.09</v>
      </c>
      <c r="H12" s="106">
        <v>-0.06</v>
      </c>
      <c r="I12" s="106">
        <v>1.7999999999999999E-2</v>
      </c>
      <c r="J12" s="106">
        <v>0.45</v>
      </c>
      <c r="K12" s="106">
        <v>8.0000000000000002E-3</v>
      </c>
      <c r="L12" s="106">
        <v>1.9E-2</v>
      </c>
    </row>
    <row r="13" spans="1:37" s="6" customFormat="1" ht="16.5" customHeight="1">
      <c r="A13" s="99"/>
      <c r="B13" s="176" t="s">
        <v>45</v>
      </c>
      <c r="C13" s="117">
        <v>39.942999999999998</v>
      </c>
      <c r="D13" s="117">
        <v>32.594000000000001</v>
      </c>
      <c r="E13" s="18">
        <v>0.22547094557280478</v>
      </c>
      <c r="F13" s="18">
        <v>0.22547094557280478</v>
      </c>
      <c r="G13" s="117">
        <v>15.201000000000001</v>
      </c>
      <c r="H13" s="117">
        <v>17.393000000000001</v>
      </c>
      <c r="I13" s="117">
        <v>17.835999999999999</v>
      </c>
      <c r="J13" s="117">
        <v>20.760999999999999</v>
      </c>
      <c r="K13" s="117">
        <v>19.986999999999998</v>
      </c>
      <c r="L13" s="117">
        <v>19.956</v>
      </c>
    </row>
    <row r="14" spans="1:37" s="4" customFormat="1" ht="16.5" customHeight="1">
      <c r="A14" s="1"/>
      <c r="B14" s="21" t="s">
        <v>46</v>
      </c>
      <c r="C14" s="106">
        <v>-12.717000000000001</v>
      </c>
      <c r="D14" s="106">
        <v>-12.476000000000001</v>
      </c>
      <c r="E14" s="59">
        <v>1.9317088810516081E-2</v>
      </c>
      <c r="F14" s="59">
        <v>1.9317088810516081E-2</v>
      </c>
      <c r="G14" s="106">
        <v>-6.2919999999999998</v>
      </c>
      <c r="H14" s="106">
        <v>-6.1840000000000002</v>
      </c>
      <c r="I14" s="106">
        <v>-6.1159999999999997</v>
      </c>
      <c r="J14" s="106">
        <v>-6.3440000000000003</v>
      </c>
      <c r="K14" s="106">
        <v>-6.3150000000000004</v>
      </c>
      <c r="L14" s="106">
        <v>-6.4020000000000001</v>
      </c>
    </row>
    <row r="15" spans="1:37" s="4" customFormat="1" ht="16.5" customHeight="1">
      <c r="A15" s="1"/>
      <c r="B15" s="21" t="s">
        <v>47</v>
      </c>
      <c r="C15" s="106">
        <v>-6.3330000000000002</v>
      </c>
      <c r="D15" s="247">
        <v>-6.0339999999999998</v>
      </c>
      <c r="E15" s="178">
        <v>4.9552535631421923E-2</v>
      </c>
      <c r="F15" s="59">
        <v>4.9552535631421923E-2</v>
      </c>
      <c r="G15" s="106">
        <v>-2.9329999999999998</v>
      </c>
      <c r="H15" s="106">
        <v>-3.101</v>
      </c>
      <c r="I15" s="106">
        <v>-2.95</v>
      </c>
      <c r="J15" s="106">
        <v>-3.355</v>
      </c>
      <c r="K15" s="106">
        <v>-3.016</v>
      </c>
      <c r="L15" s="106">
        <v>-3.3170000000000002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2.7E-2</v>
      </c>
      <c r="E16" s="59">
        <v>-1</v>
      </c>
      <c r="F16" s="59">
        <v>-1</v>
      </c>
      <c r="G16" s="106">
        <v>0</v>
      </c>
      <c r="H16" s="106">
        <v>2.7E-2</v>
      </c>
      <c r="I16" s="106">
        <v>0</v>
      </c>
      <c r="J16" s="106">
        <v>-2.7E-2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-2.8330000000000002</v>
      </c>
      <c r="D17" s="106">
        <v>-3.01</v>
      </c>
      <c r="E17" s="59">
        <v>-5.880398671096343E-2</v>
      </c>
      <c r="F17" s="59">
        <v>-5.880398671096343E-2</v>
      </c>
      <c r="G17" s="106">
        <v>-1.595</v>
      </c>
      <c r="H17" s="106">
        <v>-1.415</v>
      </c>
      <c r="I17" s="106">
        <v>-1.462</v>
      </c>
      <c r="J17" s="106">
        <v>-3</v>
      </c>
      <c r="K17" s="106">
        <v>-1.3580000000000001</v>
      </c>
      <c r="L17" s="106">
        <v>-1.4750000000000001</v>
      </c>
    </row>
    <row r="18" spans="1:12" s="6" customFormat="1" ht="16.5" customHeight="1">
      <c r="A18" s="99"/>
      <c r="B18" s="120" t="s">
        <v>50</v>
      </c>
      <c r="C18" s="117">
        <v>-21.882999999999999</v>
      </c>
      <c r="D18" s="117">
        <v>-21.492999999999999</v>
      </c>
      <c r="E18" s="18">
        <v>1.8145442702275139E-2</v>
      </c>
      <c r="F18" s="18">
        <v>1.8145442702275139E-2</v>
      </c>
      <c r="G18" s="117">
        <v>-10.82</v>
      </c>
      <c r="H18" s="117">
        <v>-10.673</v>
      </c>
      <c r="I18" s="117">
        <v>-10.528</v>
      </c>
      <c r="J18" s="117">
        <v>-12.726000000000001</v>
      </c>
      <c r="K18" s="117">
        <v>-10.689</v>
      </c>
      <c r="L18" s="117">
        <v>-11.194000000000001</v>
      </c>
    </row>
    <row r="19" spans="1:12" s="6" customFormat="1" ht="16.5" customHeight="1">
      <c r="A19" s="99"/>
      <c r="B19" s="120" t="s">
        <v>51</v>
      </c>
      <c r="C19" s="117">
        <v>18.059999999999999</v>
      </c>
      <c r="D19" s="117">
        <v>11.101000000000001</v>
      </c>
      <c r="E19" s="18">
        <v>0.62688046121970986</v>
      </c>
      <c r="F19" s="18">
        <v>0.62688046121970986</v>
      </c>
      <c r="G19" s="117">
        <v>4.3810000000000002</v>
      </c>
      <c r="H19" s="117">
        <v>6.72</v>
      </c>
      <c r="I19" s="117">
        <v>7.3079999999999998</v>
      </c>
      <c r="J19" s="117">
        <v>8.0350000000000001</v>
      </c>
      <c r="K19" s="117">
        <v>9.298</v>
      </c>
      <c r="L19" s="117">
        <v>8.7620000000000005</v>
      </c>
    </row>
    <row r="20" spans="1:12" s="4" customFormat="1" ht="16.5" customHeight="1">
      <c r="A20" s="1"/>
      <c r="B20" s="124" t="s">
        <v>52</v>
      </c>
      <c r="C20" s="106">
        <v>0.55600000000000005</v>
      </c>
      <c r="D20" s="106">
        <v>-7.1319999999999997</v>
      </c>
      <c r="E20" s="59" t="s">
        <v>189</v>
      </c>
      <c r="F20" s="59" t="s">
        <v>189</v>
      </c>
      <c r="G20" s="106">
        <v>-4.6269999999999998</v>
      </c>
      <c r="H20" s="106">
        <v>-2.5049999999999999</v>
      </c>
      <c r="I20" s="106">
        <v>-0.47899999999999998</v>
      </c>
      <c r="J20" s="106">
        <v>2.1520000000000001</v>
      </c>
      <c r="K20" s="106">
        <v>1.994</v>
      </c>
      <c r="L20" s="106">
        <v>-1.4379999999999999</v>
      </c>
    </row>
    <row r="21" spans="1:12" s="6" customFormat="1" ht="16.5" customHeight="1">
      <c r="A21" s="99"/>
      <c r="B21" s="120" t="s">
        <v>53</v>
      </c>
      <c r="C21" s="117">
        <v>18.616</v>
      </c>
      <c r="D21" s="117">
        <v>3.9689999999999999</v>
      </c>
      <c r="E21" s="18" t="s">
        <v>189</v>
      </c>
      <c r="F21" s="18" t="s">
        <v>189</v>
      </c>
      <c r="G21" s="117">
        <v>-0.246</v>
      </c>
      <c r="H21" s="117">
        <v>4.2149999999999999</v>
      </c>
      <c r="I21" s="117">
        <v>6.8289999999999997</v>
      </c>
      <c r="J21" s="117">
        <v>10.186999999999999</v>
      </c>
      <c r="K21" s="117">
        <v>11.292</v>
      </c>
      <c r="L21" s="117">
        <v>7.3239999999999998</v>
      </c>
    </row>
    <row r="22" spans="1:12" s="4" customFormat="1" ht="16.5" customHeight="1">
      <c r="A22" s="1"/>
      <c r="B22" s="21" t="s">
        <v>95</v>
      </c>
      <c r="C22" s="106">
        <v>-2.6480000000000001</v>
      </c>
      <c r="D22" s="106">
        <v>-2.7189999999999999</v>
      </c>
      <c r="E22" s="59">
        <v>-2.6112541375505671E-2</v>
      </c>
      <c r="F22" s="59">
        <v>-2.6112541375505671E-2</v>
      </c>
      <c r="G22" s="106">
        <v>-2.5289999999999999</v>
      </c>
      <c r="H22" s="106">
        <v>-0.19</v>
      </c>
      <c r="I22" s="106">
        <v>-0.29499999999999998</v>
      </c>
      <c r="J22" s="106">
        <v>-0.17199999999999999</v>
      </c>
      <c r="K22" s="106">
        <v>-2.6179999999999999</v>
      </c>
      <c r="L22" s="106">
        <v>-0.03</v>
      </c>
    </row>
    <row r="23" spans="1:12" s="4" customFormat="1" ht="16.5" customHeight="1">
      <c r="A23" s="1"/>
      <c r="B23" s="179" t="s">
        <v>96</v>
      </c>
      <c r="C23" s="106">
        <v>-2.6</v>
      </c>
      <c r="D23" s="106">
        <v>-2.5289999999999999</v>
      </c>
      <c r="E23" s="59">
        <v>2.8074337682878703E-2</v>
      </c>
      <c r="F23" s="59">
        <v>2.8074337682878703E-2</v>
      </c>
      <c r="G23" s="106">
        <v>-2.5</v>
      </c>
      <c r="H23" s="106">
        <v>-2.9000000000000001E-2</v>
      </c>
      <c r="I23" s="106">
        <v>0</v>
      </c>
      <c r="J23" s="106">
        <v>-3.1E-2</v>
      </c>
      <c r="K23" s="106">
        <v>-2.6219999999999999</v>
      </c>
      <c r="L23" s="106">
        <v>2.1999999999999999E-2</v>
      </c>
    </row>
    <row r="24" spans="1:12" s="4" customFormat="1" ht="16.5" customHeight="1">
      <c r="A24" s="1"/>
      <c r="B24" s="180" t="s">
        <v>180</v>
      </c>
      <c r="C24" s="106">
        <v>-1.0269999999999999</v>
      </c>
      <c r="D24" s="106">
        <v>-1.0569999999999999</v>
      </c>
      <c r="E24" s="178">
        <v>-2.8382213812677359E-2</v>
      </c>
      <c r="F24" s="178">
        <v>-2.8382213812677359E-2</v>
      </c>
      <c r="G24" s="106">
        <v>-0.83399999999999996</v>
      </c>
      <c r="H24" s="106">
        <v>-0.223</v>
      </c>
      <c r="I24" s="106">
        <v>0</v>
      </c>
      <c r="J24" s="106">
        <v>0</v>
      </c>
      <c r="K24" s="106">
        <v>-1.0569999999999999</v>
      </c>
      <c r="L24" s="106">
        <v>0.03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-1.573</v>
      </c>
      <c r="D26" s="106">
        <v>-1.472</v>
      </c>
      <c r="E26" s="178">
        <v>6.8614130434782705E-2</v>
      </c>
      <c r="F26" s="178">
        <v>6.8614130434782705E-2</v>
      </c>
      <c r="G26" s="106">
        <v>-1.6659999999999999</v>
      </c>
      <c r="H26" s="106">
        <v>0.19400000000000001</v>
      </c>
      <c r="I26" s="106">
        <v>0</v>
      </c>
      <c r="J26" s="106">
        <v>-3.1E-2</v>
      </c>
      <c r="K26" s="106">
        <v>-1.5649999999999999</v>
      </c>
      <c r="L26" s="106">
        <v>-8.0000000000000002E-3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-0.125</v>
      </c>
      <c r="E27" s="59">
        <v>-1</v>
      </c>
      <c r="F27" s="59">
        <v>-1</v>
      </c>
      <c r="G27" s="106">
        <v>0</v>
      </c>
      <c r="H27" s="106">
        <v>-0.125</v>
      </c>
      <c r="I27" s="106">
        <v>1E-3</v>
      </c>
      <c r="J27" s="106">
        <v>-6.0000000000000001E-3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1.6E-2</v>
      </c>
      <c r="D28" s="106">
        <v>-0.106</v>
      </c>
      <c r="E28" s="59" t="s">
        <v>189</v>
      </c>
      <c r="F28" s="59" t="s">
        <v>189</v>
      </c>
      <c r="G28" s="106">
        <v>2.1000000000000001E-2</v>
      </c>
      <c r="H28" s="106">
        <v>-0.127</v>
      </c>
      <c r="I28" s="106">
        <v>0.188</v>
      </c>
      <c r="J28" s="106">
        <v>7.0000000000000001E-3</v>
      </c>
      <c r="K28" s="106">
        <v>-1.0999999999999999E-2</v>
      </c>
      <c r="L28" s="106">
        <v>2.7E-2</v>
      </c>
    </row>
    <row r="29" spans="1:12" s="7" customFormat="1" ht="16.5" customHeight="1">
      <c r="A29" s="187"/>
      <c r="B29" s="120" t="s">
        <v>56</v>
      </c>
      <c r="C29" s="117">
        <v>15.984</v>
      </c>
      <c r="D29" s="117">
        <v>1.0189999999999999</v>
      </c>
      <c r="E29" s="18" t="s">
        <v>189</v>
      </c>
      <c r="F29" s="18" t="s">
        <v>189</v>
      </c>
      <c r="G29" s="117">
        <v>-2.754</v>
      </c>
      <c r="H29" s="117">
        <v>3.7730000000000001</v>
      </c>
      <c r="I29" s="117">
        <v>6.7229999999999999</v>
      </c>
      <c r="J29" s="117">
        <v>10.016</v>
      </c>
      <c r="K29" s="117">
        <v>8.6630000000000003</v>
      </c>
      <c r="L29" s="117">
        <v>7.3209999999999997</v>
      </c>
    </row>
    <row r="30" spans="1:12" ht="16.5" customHeight="1">
      <c r="A30" s="187"/>
      <c r="B30" s="120" t="s">
        <v>94</v>
      </c>
      <c r="C30" s="117">
        <v>13.189</v>
      </c>
      <c r="D30" s="117">
        <v>1.3240000000000001</v>
      </c>
      <c r="E30" s="18" t="s">
        <v>189</v>
      </c>
      <c r="F30" s="18" t="s">
        <v>189</v>
      </c>
      <c r="G30" s="117">
        <v>-2.0830000000000002</v>
      </c>
      <c r="H30" s="117">
        <v>3.407</v>
      </c>
      <c r="I30" s="117">
        <v>5.3230000000000004</v>
      </c>
      <c r="J30" s="117">
        <v>6.673</v>
      </c>
      <c r="K30" s="117">
        <v>7.1210000000000004</v>
      </c>
      <c r="L30" s="117">
        <v>6.0679999999999996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0.54785569436446935</v>
      </c>
      <c r="D34" s="73">
        <v>0.65941584340676196</v>
      </c>
      <c r="E34" s="196">
        <v>-11.156014904229261</v>
      </c>
      <c r="F34" s="197"/>
      <c r="G34" s="73">
        <v>0.71179527662653774</v>
      </c>
      <c r="H34" s="73">
        <v>0.61363767032714311</v>
      </c>
      <c r="I34" s="73">
        <v>0.59026687598116168</v>
      </c>
      <c r="J34" s="73">
        <v>0.61297625355233365</v>
      </c>
      <c r="K34" s="73">
        <v>0.53479761845199381</v>
      </c>
      <c r="L34" s="73">
        <v>0.56093405492082582</v>
      </c>
    </row>
    <row r="35" spans="1:12" ht="16.5" customHeight="1">
      <c r="A35" s="19"/>
      <c r="B35" s="120" t="s">
        <v>116</v>
      </c>
      <c r="C35" s="75">
        <v>-5.8878393085812872</v>
      </c>
      <c r="D35" s="75">
        <v>72.814434348769865</v>
      </c>
      <c r="E35" s="76">
        <v>-78.702273657351157</v>
      </c>
      <c r="F35" s="198"/>
      <c r="G35" s="75">
        <v>93.389706242245069</v>
      </c>
      <c r="H35" s="75">
        <v>51.753485031647365</v>
      </c>
      <c r="I35" s="75">
        <v>10.203217634738655</v>
      </c>
      <c r="J35" s="75">
        <v>-47.101284724749135</v>
      </c>
      <c r="K35" s="75">
        <v>-42.431851552358857</v>
      </c>
      <c r="L35" s="75">
        <v>30.312659909557393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1834.4349999999999</v>
      </c>
      <c r="D37" s="183">
        <v>1899.337</v>
      </c>
      <c r="E37" s="177">
        <v>-3.4170871204004305E-2</v>
      </c>
      <c r="F37" s="198"/>
      <c r="G37" s="183">
        <v>1972.866</v>
      </c>
      <c r="H37" s="183">
        <v>1899.337</v>
      </c>
      <c r="I37" s="183">
        <v>1856.3409999999999</v>
      </c>
      <c r="J37" s="183">
        <v>1798.761</v>
      </c>
      <c r="K37" s="183">
        <v>1960.6790000000001</v>
      </c>
      <c r="L37" s="183">
        <v>1834.4349999999999</v>
      </c>
    </row>
    <row r="38" spans="1:12" ht="16.5" customHeight="1">
      <c r="A38" s="182"/>
      <c r="B38" s="176" t="s">
        <v>198</v>
      </c>
      <c r="C38" s="183">
        <v>2134.1610000000001</v>
      </c>
      <c r="D38" s="183">
        <v>2080.183</v>
      </c>
      <c r="E38" s="177">
        <v>2.5948678553761928E-2</v>
      </c>
      <c r="F38" s="198"/>
      <c r="G38" s="183">
        <v>2029.9559999999999</v>
      </c>
      <c r="H38" s="183">
        <v>2080.183</v>
      </c>
      <c r="I38" s="183">
        <v>2018.0709999999999</v>
      </c>
      <c r="J38" s="183">
        <v>2180.1790000000001</v>
      </c>
      <c r="K38" s="183">
        <v>2317.942</v>
      </c>
      <c r="L38" s="183">
        <v>2134.1610000000001</v>
      </c>
    </row>
    <row r="39" spans="1:12" ht="16.5" customHeight="1">
      <c r="A39" s="19"/>
      <c r="B39" s="120" t="s">
        <v>114</v>
      </c>
      <c r="C39" s="183">
        <v>1433.7985000000001</v>
      </c>
      <c r="D39" s="183">
        <v>1460.5350000000001</v>
      </c>
      <c r="E39" s="177">
        <v>-1.8305963225804245E-2</v>
      </c>
      <c r="F39" s="198"/>
      <c r="G39" s="183">
        <v>1471.7905000000001</v>
      </c>
      <c r="H39" s="183">
        <v>1460.5350000000001</v>
      </c>
      <c r="I39" s="183">
        <v>1462.8119999999999</v>
      </c>
      <c r="J39" s="183">
        <v>1413.3354999999999</v>
      </c>
      <c r="K39" s="183">
        <v>1537.357</v>
      </c>
      <c r="L39" s="183">
        <v>1433.7985000000001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538.70000000000005</v>
      </c>
      <c r="D41" s="117">
        <v>548.1</v>
      </c>
      <c r="E41" s="18">
        <v>-1.7150155081189555E-2</v>
      </c>
      <c r="F41" s="197"/>
      <c r="G41" s="117">
        <v>534.6</v>
      </c>
      <c r="H41" s="117">
        <v>548.1</v>
      </c>
      <c r="I41" s="117">
        <v>541.79999999999995</v>
      </c>
      <c r="J41" s="117">
        <v>538</v>
      </c>
      <c r="K41" s="117">
        <v>535</v>
      </c>
      <c r="L41" s="117">
        <v>538.70000000000005</v>
      </c>
    </row>
    <row r="42" spans="1:12" s="32" customFormat="1" ht="12">
      <c r="A42" s="239"/>
      <c r="B42" s="176" t="s">
        <v>156</v>
      </c>
      <c r="C42" s="199">
        <v>0.14593489318223704</v>
      </c>
      <c r="D42" s="199">
        <v>7.4479905350884872E-3</v>
      </c>
      <c r="E42" s="200">
        <v>13.848690264714856</v>
      </c>
      <c r="F42" s="201"/>
      <c r="G42" s="172">
        <v>-5.2619180475333691E-2</v>
      </c>
      <c r="H42" s="199">
        <v>6.8261682584803196E-2</v>
      </c>
      <c r="I42" s="199">
        <v>0.10595392792759073</v>
      </c>
      <c r="J42" s="199">
        <v>0.14266409013346878</v>
      </c>
      <c r="K42" s="199">
        <v>0.15803574707317233</v>
      </c>
      <c r="L42" s="199">
        <v>0.13391884307782226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22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152.75700000000001</v>
      </c>
      <c r="D8" s="106">
        <v>166.065</v>
      </c>
      <c r="E8" s="59">
        <v>-8.0137295637250472E-2</v>
      </c>
      <c r="F8" s="59">
        <v>-7.8089389442273838E-2</v>
      </c>
      <c r="G8" s="106">
        <v>85.5</v>
      </c>
      <c r="H8" s="106">
        <v>80.564999999999998</v>
      </c>
      <c r="I8" s="106">
        <v>79.911000000000001</v>
      </c>
      <c r="J8" s="106">
        <v>80.774000000000001</v>
      </c>
      <c r="K8" s="106">
        <v>76.921000000000006</v>
      </c>
      <c r="L8" s="106">
        <v>75.835999999999999</v>
      </c>
    </row>
    <row r="9" spans="1:37" s="4" customFormat="1" ht="16.5" customHeight="1">
      <c r="A9" s="1"/>
      <c r="B9" s="21" t="s">
        <v>41</v>
      </c>
      <c r="C9" s="106">
        <v>1.929</v>
      </c>
      <c r="D9" s="106">
        <v>2.2269999999999999</v>
      </c>
      <c r="E9" s="59">
        <v>-0.13381230354737317</v>
      </c>
      <c r="F9" s="59">
        <v>-0.13381230354737317</v>
      </c>
      <c r="G9" s="106">
        <v>1.21</v>
      </c>
      <c r="H9" s="106">
        <v>1.0169999999999999</v>
      </c>
      <c r="I9" s="106">
        <v>0.96299999999999997</v>
      </c>
      <c r="J9" s="106">
        <v>0.79200000000000004</v>
      </c>
      <c r="K9" s="106">
        <v>0.90700000000000003</v>
      </c>
      <c r="L9" s="106">
        <v>1.022</v>
      </c>
    </row>
    <row r="10" spans="1:37" s="4" customFormat="1" ht="16.5" customHeight="1">
      <c r="A10" s="1"/>
      <c r="B10" s="21" t="s">
        <v>42</v>
      </c>
      <c r="C10" s="106">
        <v>67.683999999999997</v>
      </c>
      <c r="D10" s="106">
        <v>65.959999999999994</v>
      </c>
      <c r="E10" s="59">
        <v>2.6137052759247936E-2</v>
      </c>
      <c r="F10" s="59">
        <v>2.8421249823992412E-2</v>
      </c>
      <c r="G10" s="106">
        <v>35.225000000000001</v>
      </c>
      <c r="H10" s="106">
        <v>30.734999999999999</v>
      </c>
      <c r="I10" s="106">
        <v>34.624000000000002</v>
      </c>
      <c r="J10" s="106">
        <v>31.637</v>
      </c>
      <c r="K10" s="106">
        <v>32.107999999999997</v>
      </c>
      <c r="L10" s="106">
        <v>35.576000000000001</v>
      </c>
    </row>
    <row r="11" spans="1:37" s="4" customFormat="1" ht="16.5" customHeight="1">
      <c r="A11" s="1"/>
      <c r="B11" s="21" t="s">
        <v>43</v>
      </c>
      <c r="C11" s="106">
        <v>23.763000000000002</v>
      </c>
      <c r="D11" s="106">
        <v>31.338999999999999</v>
      </c>
      <c r="E11" s="59">
        <v>-0.24174351447078724</v>
      </c>
      <c r="F11" s="194">
        <v>-0.24005562372177958</v>
      </c>
      <c r="G11" s="106">
        <v>24.259</v>
      </c>
      <c r="H11" s="106">
        <v>7.08</v>
      </c>
      <c r="I11" s="106">
        <v>5.0730000000000004</v>
      </c>
      <c r="J11" s="106">
        <v>-5.8410000000000002</v>
      </c>
      <c r="K11" s="106">
        <v>12.772</v>
      </c>
      <c r="L11" s="106">
        <v>10.991</v>
      </c>
    </row>
    <row r="12" spans="1:37" s="4" customFormat="1" ht="16.5" customHeight="1">
      <c r="A12" s="1"/>
      <c r="B12" s="21" t="s">
        <v>44</v>
      </c>
      <c r="C12" s="106">
        <v>5.3659999999999997</v>
      </c>
      <c r="D12" s="106">
        <v>3.5049999999999999</v>
      </c>
      <c r="E12" s="59">
        <v>0.53095577746077027</v>
      </c>
      <c r="F12" s="59">
        <v>0.53429610973577968</v>
      </c>
      <c r="G12" s="106">
        <v>2.27</v>
      </c>
      <c r="H12" s="106">
        <v>1.2350000000000001</v>
      </c>
      <c r="I12" s="106">
        <v>1.7310000000000001</v>
      </c>
      <c r="J12" s="106">
        <v>-1.706</v>
      </c>
      <c r="K12" s="106">
        <v>1.6419999999999999</v>
      </c>
      <c r="L12" s="106">
        <v>3.7240000000000002</v>
      </c>
    </row>
    <row r="13" spans="1:37" s="6" customFormat="1" ht="16.5" customHeight="1">
      <c r="A13" s="99"/>
      <c r="B13" s="176" t="s">
        <v>45</v>
      </c>
      <c r="C13" s="117">
        <v>251.499</v>
      </c>
      <c r="D13" s="117">
        <v>269.096</v>
      </c>
      <c r="E13" s="18">
        <v>-6.5393019591521218E-2</v>
      </c>
      <c r="F13" s="18">
        <v>-6.3323220426776405E-2</v>
      </c>
      <c r="G13" s="117">
        <v>148.464</v>
      </c>
      <c r="H13" s="117">
        <v>120.63200000000001</v>
      </c>
      <c r="I13" s="117">
        <v>122.30200000000001</v>
      </c>
      <c r="J13" s="117">
        <v>105.65600000000001</v>
      </c>
      <c r="K13" s="117">
        <v>124.35</v>
      </c>
      <c r="L13" s="117">
        <v>127.149</v>
      </c>
    </row>
    <row r="14" spans="1:37" s="4" customFormat="1" ht="16.5" customHeight="1">
      <c r="A14" s="1"/>
      <c r="B14" s="21" t="s">
        <v>46</v>
      </c>
      <c r="C14" s="106">
        <v>-58.848999999999997</v>
      </c>
      <c r="D14" s="106">
        <v>-58.94</v>
      </c>
      <c r="E14" s="59">
        <v>-1.5439429928740811E-3</v>
      </c>
      <c r="F14" s="59">
        <v>6.8052530661599775E-4</v>
      </c>
      <c r="G14" s="106">
        <v>-30.573</v>
      </c>
      <c r="H14" s="106">
        <v>-28.367000000000001</v>
      </c>
      <c r="I14" s="106">
        <v>-28.396999999999998</v>
      </c>
      <c r="J14" s="106">
        <v>-27.314</v>
      </c>
      <c r="K14" s="106">
        <v>-29.414000000000001</v>
      </c>
      <c r="L14" s="106">
        <v>-29.434999999999999</v>
      </c>
    </row>
    <row r="15" spans="1:37" s="4" customFormat="1" ht="16.5" customHeight="1">
      <c r="A15" s="1"/>
      <c r="B15" s="21" t="s">
        <v>47</v>
      </c>
      <c r="C15" s="106">
        <v>-36.786999999999999</v>
      </c>
      <c r="D15" s="247">
        <v>-36.33</v>
      </c>
      <c r="E15" s="178">
        <v>1.2579135700522937E-2</v>
      </c>
      <c r="F15" s="59">
        <v>1.4829766344873985E-2</v>
      </c>
      <c r="G15" s="106">
        <v>-18.584</v>
      </c>
      <c r="H15" s="106">
        <v>-17.745999999999999</v>
      </c>
      <c r="I15" s="106">
        <v>-19.132999999999999</v>
      </c>
      <c r="J15" s="106">
        <v>-20.614999999999998</v>
      </c>
      <c r="K15" s="106">
        <v>-18.449000000000002</v>
      </c>
      <c r="L15" s="106">
        <v>-18.338000000000001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6.0000000000000001E-3</v>
      </c>
      <c r="J16" s="106">
        <v>0.25900000000000001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-11.255000000000001</v>
      </c>
      <c r="D17" s="106">
        <v>-12.462999999999999</v>
      </c>
      <c r="E17" s="59">
        <v>-9.6926903634758865E-2</v>
      </c>
      <c r="F17" s="59">
        <v>-9.4916015153984956E-2</v>
      </c>
      <c r="G17" s="106">
        <v>-6.2549999999999999</v>
      </c>
      <c r="H17" s="106">
        <v>-6.2080000000000002</v>
      </c>
      <c r="I17" s="106">
        <v>-6.3029999999999999</v>
      </c>
      <c r="J17" s="106">
        <v>-8.218</v>
      </c>
      <c r="K17" s="106">
        <v>-5.6130000000000004</v>
      </c>
      <c r="L17" s="106">
        <v>-5.6420000000000003</v>
      </c>
    </row>
    <row r="18" spans="1:12" s="6" customFormat="1" ht="16.5" customHeight="1">
      <c r="A18" s="99"/>
      <c r="B18" s="120" t="s">
        <v>50</v>
      </c>
      <c r="C18" s="117">
        <v>-106.89100000000001</v>
      </c>
      <c r="D18" s="117">
        <v>-107.733</v>
      </c>
      <c r="E18" s="18">
        <v>-7.8156182413930964E-3</v>
      </c>
      <c r="F18" s="18">
        <v>-5.6070956282543438E-3</v>
      </c>
      <c r="G18" s="117">
        <v>-55.411999999999999</v>
      </c>
      <c r="H18" s="117">
        <v>-52.320999999999998</v>
      </c>
      <c r="I18" s="117">
        <v>-53.826999999999998</v>
      </c>
      <c r="J18" s="117">
        <v>-55.887999999999998</v>
      </c>
      <c r="K18" s="117">
        <v>-53.475999999999999</v>
      </c>
      <c r="L18" s="117">
        <v>-53.414999999999999</v>
      </c>
    </row>
    <row r="19" spans="1:12" s="6" customFormat="1" ht="16.5" customHeight="1">
      <c r="A19" s="99"/>
      <c r="B19" s="120" t="s">
        <v>51</v>
      </c>
      <c r="C19" s="117">
        <v>144.608</v>
      </c>
      <c r="D19" s="117">
        <v>161.363</v>
      </c>
      <c r="E19" s="18">
        <v>-0.10383421230393586</v>
      </c>
      <c r="F19" s="18">
        <v>-0.10186326772883214</v>
      </c>
      <c r="G19" s="117">
        <v>93.052000000000007</v>
      </c>
      <c r="H19" s="117">
        <v>68.311000000000007</v>
      </c>
      <c r="I19" s="117">
        <v>68.474999999999994</v>
      </c>
      <c r="J19" s="117">
        <v>49.768000000000001</v>
      </c>
      <c r="K19" s="117">
        <v>70.873999999999995</v>
      </c>
      <c r="L19" s="117">
        <v>73.733999999999995</v>
      </c>
    </row>
    <row r="20" spans="1:12" s="4" customFormat="1" ht="16.5" customHeight="1">
      <c r="A20" s="1"/>
      <c r="B20" s="124" t="s">
        <v>52</v>
      </c>
      <c r="C20" s="106">
        <v>-22.222999999999999</v>
      </c>
      <c r="D20" s="106">
        <v>-83.893000000000001</v>
      </c>
      <c r="E20" s="59">
        <v>-0.73510304793010151</v>
      </c>
      <c r="F20" s="59">
        <v>-0.73451338318818871</v>
      </c>
      <c r="G20" s="106">
        <v>-50.244999999999997</v>
      </c>
      <c r="H20" s="106">
        <v>-33.648000000000003</v>
      </c>
      <c r="I20" s="106">
        <v>-36.091000000000001</v>
      </c>
      <c r="J20" s="106">
        <v>-49.273000000000003</v>
      </c>
      <c r="K20" s="106">
        <v>-10.368</v>
      </c>
      <c r="L20" s="106">
        <v>-11.855</v>
      </c>
    </row>
    <row r="21" spans="1:12" s="6" customFormat="1" ht="16.5" customHeight="1">
      <c r="A21" s="99"/>
      <c r="B21" s="120" t="s">
        <v>53</v>
      </c>
      <c r="C21" s="117">
        <v>122.38500000000001</v>
      </c>
      <c r="D21" s="117">
        <v>77.47</v>
      </c>
      <c r="E21" s="18">
        <v>0.57977281528333546</v>
      </c>
      <c r="F21" s="18">
        <v>0.58348298478307359</v>
      </c>
      <c r="G21" s="117">
        <v>42.807000000000002</v>
      </c>
      <c r="H21" s="117">
        <v>34.662999999999997</v>
      </c>
      <c r="I21" s="117">
        <v>32.384</v>
      </c>
      <c r="J21" s="117">
        <v>0.495</v>
      </c>
      <c r="K21" s="117">
        <v>60.506</v>
      </c>
      <c r="L21" s="117">
        <v>61.878999999999998</v>
      </c>
    </row>
    <row r="22" spans="1:12" s="4" customFormat="1" ht="16.5" customHeight="1">
      <c r="A22" s="1"/>
      <c r="B22" s="21" t="s">
        <v>95</v>
      </c>
      <c r="C22" s="106">
        <v>-15.109</v>
      </c>
      <c r="D22" s="106">
        <v>-16.943999999999999</v>
      </c>
      <c r="E22" s="59">
        <v>-0.10829792256846082</v>
      </c>
      <c r="F22" s="59">
        <v>-0.10631297985305266</v>
      </c>
      <c r="G22" s="106">
        <v>-14.622</v>
      </c>
      <c r="H22" s="106">
        <v>-2.3220000000000001</v>
      </c>
      <c r="I22" s="106">
        <v>-9.9130000000000003</v>
      </c>
      <c r="J22" s="106">
        <v>-8.8320000000000007</v>
      </c>
      <c r="K22" s="106">
        <v>-7.077</v>
      </c>
      <c r="L22" s="106">
        <v>-8.032</v>
      </c>
    </row>
    <row r="23" spans="1:12" s="4" customFormat="1" ht="16.5" customHeight="1">
      <c r="A23" s="1"/>
      <c r="B23" s="179" t="s">
        <v>96</v>
      </c>
      <c r="C23" s="106">
        <v>-9.7289999999999992</v>
      </c>
      <c r="D23" s="106">
        <v>-18.140999999999998</v>
      </c>
      <c r="E23" s="59">
        <v>-0.46370100876467668</v>
      </c>
      <c r="F23" s="59">
        <v>-0.46250719885565761</v>
      </c>
      <c r="G23" s="106">
        <v>-15.702999999999999</v>
      </c>
      <c r="H23" s="106">
        <v>-2.4380000000000002</v>
      </c>
      <c r="I23" s="106">
        <v>-4.3209999999999997</v>
      </c>
      <c r="J23" s="106">
        <v>-4.7539999999999996</v>
      </c>
      <c r="K23" s="106">
        <v>-6.26</v>
      </c>
      <c r="L23" s="106">
        <v>-3.4689999999999999</v>
      </c>
    </row>
    <row r="24" spans="1:12" s="4" customFormat="1" ht="16.5" customHeight="1">
      <c r="A24" s="1"/>
      <c r="B24" s="180" t="s">
        <v>180</v>
      </c>
      <c r="C24" s="106">
        <v>0</v>
      </c>
      <c r="D24" s="106">
        <v>-9.3979999999999997</v>
      </c>
      <c r="E24" s="178">
        <v>-1</v>
      </c>
      <c r="F24" s="178">
        <v>-1</v>
      </c>
      <c r="G24" s="106">
        <v>-4.6219999999999999</v>
      </c>
      <c r="H24" s="106">
        <v>-4.7759999999999998</v>
      </c>
      <c r="I24" s="106">
        <v>-4.3179999999999996</v>
      </c>
      <c r="J24" s="106">
        <v>-4.7629999999999999</v>
      </c>
      <c r="K24" s="106">
        <v>0</v>
      </c>
      <c r="L24" s="106">
        <v>0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-9.7289999999999992</v>
      </c>
      <c r="D26" s="106">
        <v>-8.7430000000000003</v>
      </c>
      <c r="E26" s="178">
        <v>0.11277593503374117</v>
      </c>
      <c r="F26" s="178">
        <v>0.11525299160010039</v>
      </c>
      <c r="G26" s="106">
        <v>-11.081</v>
      </c>
      <c r="H26" s="106">
        <v>2.3380000000000001</v>
      </c>
      <c r="I26" s="106">
        <v>-3.0000000000000001E-3</v>
      </c>
      <c r="J26" s="106">
        <v>8.9999999999999993E-3</v>
      </c>
      <c r="K26" s="106">
        <v>-6.26</v>
      </c>
      <c r="L26" s="106">
        <v>-3.4689999999999999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-20.515000000000001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-1.05</v>
      </c>
      <c r="D28" s="106">
        <v>-1.77</v>
      </c>
      <c r="E28" s="59">
        <v>-0.40677966101694918</v>
      </c>
      <c r="F28" s="59">
        <v>-0.40545914330098665</v>
      </c>
      <c r="G28" s="106">
        <v>-0.54700000000000004</v>
      </c>
      <c r="H28" s="106">
        <v>-1.2230000000000001</v>
      </c>
      <c r="I28" s="106">
        <v>0.92700000000000005</v>
      </c>
      <c r="J28" s="106">
        <v>1.6639999999999999</v>
      </c>
      <c r="K28" s="106">
        <v>0.218</v>
      </c>
      <c r="L28" s="106">
        <v>-1.268</v>
      </c>
    </row>
    <row r="29" spans="1:12" s="7" customFormat="1" ht="16.5" customHeight="1">
      <c r="A29" s="187"/>
      <c r="B29" s="120" t="s">
        <v>56</v>
      </c>
      <c r="C29" s="117">
        <v>106.226</v>
      </c>
      <c r="D29" s="117">
        <v>58.756</v>
      </c>
      <c r="E29" s="18">
        <v>0.8079174892776908</v>
      </c>
      <c r="F29" s="18">
        <v>0.81230432488433868</v>
      </c>
      <c r="G29" s="117">
        <v>27.638000000000002</v>
      </c>
      <c r="H29" s="117">
        <v>31.117999999999999</v>
      </c>
      <c r="I29" s="117">
        <v>23.398</v>
      </c>
      <c r="J29" s="117">
        <v>-27.187999999999999</v>
      </c>
      <c r="K29" s="117">
        <v>53.646999999999998</v>
      </c>
      <c r="L29" s="117">
        <v>52.579000000000001</v>
      </c>
    </row>
    <row r="30" spans="1:12" ht="16.5" customHeight="1">
      <c r="A30" s="187"/>
      <c r="B30" s="120" t="s">
        <v>94</v>
      </c>
      <c r="C30" s="117">
        <v>74.111999999999995</v>
      </c>
      <c r="D30" s="117">
        <v>39.938000000000002</v>
      </c>
      <c r="E30" s="18">
        <v>0.85567629826230651</v>
      </c>
      <c r="F30" s="18">
        <v>0.86028514351625818</v>
      </c>
      <c r="G30" s="117">
        <v>19.510999999999999</v>
      </c>
      <c r="H30" s="117">
        <v>20.427</v>
      </c>
      <c r="I30" s="117">
        <v>16.170000000000002</v>
      </c>
      <c r="J30" s="117">
        <v>-18.626000000000001</v>
      </c>
      <c r="K30" s="117">
        <v>37.284999999999997</v>
      </c>
      <c r="L30" s="117">
        <v>36.826999999999998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0.42501560642388242</v>
      </c>
      <c r="D34" s="73">
        <v>0.40035154740315726</v>
      </c>
      <c r="E34" s="196">
        <v>2.4664059020725162</v>
      </c>
      <c r="F34" s="197"/>
      <c r="G34" s="73">
        <v>0.37323526242051946</v>
      </c>
      <c r="H34" s="73">
        <v>0.43372405331918562</v>
      </c>
      <c r="I34" s="73">
        <v>0.44011545191411422</v>
      </c>
      <c r="J34" s="73">
        <v>0.52896191413644278</v>
      </c>
      <c r="K34" s="73">
        <v>0.43004422999597908</v>
      </c>
      <c r="L34" s="73">
        <v>0.42009768067385506</v>
      </c>
    </row>
    <row r="35" spans="1:12" ht="16.5" customHeight="1">
      <c r="A35" s="19"/>
      <c r="B35" s="120" t="s">
        <v>116</v>
      </c>
      <c r="C35" s="75">
        <v>48.721792873404624</v>
      </c>
      <c r="D35" s="75">
        <v>179.70410663768882</v>
      </c>
      <c r="E35" s="76">
        <v>-130.98231376428419</v>
      </c>
      <c r="F35" s="198"/>
      <c r="G35" s="75">
        <v>214.87602157120901</v>
      </c>
      <c r="H35" s="75">
        <v>144.40760126970366</v>
      </c>
      <c r="I35" s="75">
        <v>156.65688112778545</v>
      </c>
      <c r="J35" s="75">
        <v>214.82613364079458</v>
      </c>
      <c r="K35" s="75">
        <v>45.680554008894887</v>
      </c>
      <c r="L35" s="75">
        <v>51.734028182499145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9351.2240000000002</v>
      </c>
      <c r="D37" s="183">
        <v>9238.77</v>
      </c>
      <c r="E37" s="177">
        <v>1.2171966614603402E-2</v>
      </c>
      <c r="F37" s="198"/>
      <c r="G37" s="183">
        <v>9190.7530000000006</v>
      </c>
      <c r="H37" s="183">
        <v>9238.77</v>
      </c>
      <c r="I37" s="183">
        <v>9053.7549999999992</v>
      </c>
      <c r="J37" s="183">
        <v>9130.7180000000008</v>
      </c>
      <c r="K37" s="183">
        <v>8764.3009999999995</v>
      </c>
      <c r="L37" s="183">
        <v>9351.2240000000002</v>
      </c>
    </row>
    <row r="38" spans="1:12" ht="16.5" customHeight="1">
      <c r="A38" s="182"/>
      <c r="B38" s="176" t="s">
        <v>198</v>
      </c>
      <c r="C38" s="183">
        <v>13814.696</v>
      </c>
      <c r="D38" s="183">
        <v>13113.817999999999</v>
      </c>
      <c r="E38" s="177">
        <v>5.3445762324900281E-2</v>
      </c>
      <c r="F38" s="198"/>
      <c r="G38" s="183">
        <v>12080.312</v>
      </c>
      <c r="H38" s="183">
        <v>13113.817999999999</v>
      </c>
      <c r="I38" s="183">
        <v>13014.319</v>
      </c>
      <c r="J38" s="183">
        <v>13017.433999999999</v>
      </c>
      <c r="K38" s="183">
        <v>13141.502</v>
      </c>
      <c r="L38" s="183">
        <v>13814.696</v>
      </c>
    </row>
    <row r="39" spans="1:12" ht="16.5" customHeight="1">
      <c r="A39" s="19"/>
      <c r="B39" s="120" t="s">
        <v>114</v>
      </c>
      <c r="C39" s="183">
        <v>6530.0254999999997</v>
      </c>
      <c r="D39" s="183">
        <v>7023.7984999999999</v>
      </c>
      <c r="E39" s="177">
        <v>-7.0299995081009259E-2</v>
      </c>
      <c r="F39" s="198"/>
      <c r="G39" s="183">
        <v>7876.6859999999997</v>
      </c>
      <c r="H39" s="183">
        <v>7023.7984999999999</v>
      </c>
      <c r="I39" s="183">
        <v>6545.098</v>
      </c>
      <c r="J39" s="183">
        <v>6647.1130000000003</v>
      </c>
      <c r="K39" s="183">
        <v>6527.8644999999997</v>
      </c>
      <c r="L39" s="183">
        <v>6530.0254999999997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3551.43</v>
      </c>
      <c r="D41" s="117">
        <v>3807.16</v>
      </c>
      <c r="E41" s="18">
        <v>-6.7170804484182445E-2</v>
      </c>
      <c r="F41" s="197"/>
      <c r="G41" s="117">
        <v>3779.23</v>
      </c>
      <c r="H41" s="117">
        <v>3807.16</v>
      </c>
      <c r="I41" s="117">
        <v>3773.46</v>
      </c>
      <c r="J41" s="117">
        <v>3679.33</v>
      </c>
      <c r="K41" s="117">
        <v>3571.05</v>
      </c>
      <c r="L41" s="117">
        <v>3551.43</v>
      </c>
    </row>
    <row r="42" spans="1:12" s="32" customFormat="1" ht="12">
      <c r="A42" s="239"/>
      <c r="B42" s="176" t="s">
        <v>156</v>
      </c>
      <c r="C42" s="199">
        <v>0.20013939173334433</v>
      </c>
      <c r="D42" s="199">
        <v>7.9991493112523335E-2</v>
      </c>
      <c r="E42" s="200">
        <v>12.0147898620821</v>
      </c>
      <c r="F42" s="201"/>
      <c r="G42" s="172">
        <v>7.4625602201886451E-2</v>
      </c>
      <c r="H42" s="199">
        <v>8.5657942774041054E-2</v>
      </c>
      <c r="I42" s="199">
        <v>5.37990028935545E-2</v>
      </c>
      <c r="J42" s="199">
        <v>-0.14121627956990529</v>
      </c>
      <c r="K42" s="199">
        <v>0.19902677236285526</v>
      </c>
      <c r="L42" s="199">
        <v>0.20126420326406882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133.72399999999999</v>
      </c>
      <c r="D8" s="106">
        <v>133.80000000000001</v>
      </c>
      <c r="E8" s="59">
        <v>-5.6801195814648597E-4</v>
      </c>
      <c r="F8" s="59">
        <v>1.6942405767893076E-2</v>
      </c>
      <c r="G8" s="106">
        <v>70.685000000000002</v>
      </c>
      <c r="H8" s="106">
        <v>63.115000000000002</v>
      </c>
      <c r="I8" s="106">
        <v>66.251999999999995</v>
      </c>
      <c r="J8" s="106">
        <v>62.88</v>
      </c>
      <c r="K8" s="106">
        <v>65.442999999999998</v>
      </c>
      <c r="L8" s="106">
        <v>68.281000000000006</v>
      </c>
    </row>
    <row r="9" spans="1:37" s="4" customFormat="1" ht="16.5" customHeight="1">
      <c r="A9" s="1"/>
      <c r="B9" s="21" t="s">
        <v>41</v>
      </c>
      <c r="C9" s="106">
        <v>0.45400000000000001</v>
      </c>
      <c r="D9" s="106">
        <v>0.40899999999999997</v>
      </c>
      <c r="E9" s="59">
        <v>0.11002444987775051</v>
      </c>
      <c r="F9" s="59">
        <v>0.12947248839760239</v>
      </c>
      <c r="G9" s="106">
        <v>0</v>
      </c>
      <c r="H9" s="106">
        <v>0.40899999999999997</v>
      </c>
      <c r="I9" s="106">
        <v>0</v>
      </c>
      <c r="J9" s="106">
        <v>-1E-3</v>
      </c>
      <c r="K9" s="106">
        <v>0</v>
      </c>
      <c r="L9" s="106">
        <v>0.45400000000000001</v>
      </c>
    </row>
    <row r="10" spans="1:37" s="4" customFormat="1" ht="16.5" customHeight="1">
      <c r="A10" s="1"/>
      <c r="B10" s="21" t="s">
        <v>42</v>
      </c>
      <c r="C10" s="106">
        <v>38.183</v>
      </c>
      <c r="D10" s="106">
        <v>33.722000000000001</v>
      </c>
      <c r="E10" s="59">
        <v>0.13228752743016425</v>
      </c>
      <c r="F10" s="59">
        <v>0.15212562329712664</v>
      </c>
      <c r="G10" s="106">
        <v>16.966999999999999</v>
      </c>
      <c r="H10" s="106">
        <v>16.754999999999999</v>
      </c>
      <c r="I10" s="106">
        <v>16.364999999999998</v>
      </c>
      <c r="J10" s="106">
        <v>16.372</v>
      </c>
      <c r="K10" s="106">
        <v>18.937000000000001</v>
      </c>
      <c r="L10" s="106">
        <v>19.245999999999999</v>
      </c>
    </row>
    <row r="11" spans="1:37" s="4" customFormat="1" ht="16.5" customHeight="1">
      <c r="A11" s="1"/>
      <c r="B11" s="21" t="s">
        <v>43</v>
      </c>
      <c r="C11" s="106">
        <v>45.091999999999999</v>
      </c>
      <c r="D11" s="106">
        <v>49.917000000000002</v>
      </c>
      <c r="E11" s="59">
        <v>-9.6660456357553493E-2</v>
      </c>
      <c r="F11" s="194">
        <v>-8.0833613764088263E-2</v>
      </c>
      <c r="G11" s="106">
        <v>23.100999999999999</v>
      </c>
      <c r="H11" s="106">
        <v>26.815999999999999</v>
      </c>
      <c r="I11" s="106">
        <v>18.454000000000001</v>
      </c>
      <c r="J11" s="106">
        <v>21.792999999999999</v>
      </c>
      <c r="K11" s="106">
        <v>24.614000000000001</v>
      </c>
      <c r="L11" s="106">
        <v>20.478000000000002</v>
      </c>
    </row>
    <row r="12" spans="1:37" s="4" customFormat="1" ht="16.5" customHeight="1">
      <c r="A12" s="1"/>
      <c r="B12" s="21" t="s">
        <v>44</v>
      </c>
      <c r="C12" s="106">
        <v>3.6539999999999999</v>
      </c>
      <c r="D12" s="106">
        <v>0.44</v>
      </c>
      <c r="E12" s="59" t="s">
        <v>189</v>
      </c>
      <c r="F12" s="59" t="s">
        <v>189</v>
      </c>
      <c r="G12" s="106">
        <v>0.06</v>
      </c>
      <c r="H12" s="106">
        <v>0.38</v>
      </c>
      <c r="I12" s="106">
        <v>-1.379</v>
      </c>
      <c r="J12" s="106">
        <v>1.984</v>
      </c>
      <c r="K12" s="106">
        <v>1.421</v>
      </c>
      <c r="L12" s="106">
        <v>2.2330000000000001</v>
      </c>
    </row>
    <row r="13" spans="1:37" s="6" customFormat="1" ht="16.5" customHeight="1">
      <c r="A13" s="99"/>
      <c r="B13" s="176" t="s">
        <v>45</v>
      </c>
      <c r="C13" s="117">
        <v>221.107</v>
      </c>
      <c r="D13" s="117">
        <v>218.28800000000001</v>
      </c>
      <c r="E13" s="18">
        <v>1.2914131789195871E-2</v>
      </c>
      <c r="F13" s="18">
        <v>3.0660108902761163E-2</v>
      </c>
      <c r="G13" s="117">
        <v>110.813</v>
      </c>
      <c r="H13" s="117">
        <v>107.47499999999999</v>
      </c>
      <c r="I13" s="117">
        <v>99.691999999999993</v>
      </c>
      <c r="J13" s="117">
        <v>103.02800000000001</v>
      </c>
      <c r="K13" s="117">
        <v>110.41500000000001</v>
      </c>
      <c r="L13" s="117">
        <v>110.69199999999999</v>
      </c>
    </row>
    <row r="14" spans="1:37" s="4" customFormat="1" ht="16.5" customHeight="1">
      <c r="A14" s="1"/>
      <c r="B14" s="21" t="s">
        <v>46</v>
      </c>
      <c r="C14" s="106">
        <v>-46.414999999999999</v>
      </c>
      <c r="D14" s="106">
        <v>-45.396999999999998</v>
      </c>
      <c r="E14" s="59">
        <v>2.2424389276824552E-2</v>
      </c>
      <c r="F14" s="59">
        <v>4.0337642368316162E-2</v>
      </c>
      <c r="G14" s="106">
        <v>-22.847999999999999</v>
      </c>
      <c r="H14" s="106">
        <v>-22.548999999999999</v>
      </c>
      <c r="I14" s="106">
        <v>-22.94</v>
      </c>
      <c r="J14" s="106">
        <v>-21.427</v>
      </c>
      <c r="K14" s="106">
        <v>-23</v>
      </c>
      <c r="L14" s="106">
        <v>-23.414999999999999</v>
      </c>
    </row>
    <row r="15" spans="1:37" s="4" customFormat="1" ht="16.5" customHeight="1">
      <c r="A15" s="1"/>
      <c r="B15" s="21" t="s">
        <v>47</v>
      </c>
      <c r="C15" s="106">
        <v>-24.771999999999998</v>
      </c>
      <c r="D15" s="247">
        <v>-25.155999999999999</v>
      </c>
      <c r="E15" s="178">
        <v>-1.526474797265065E-2</v>
      </c>
      <c r="F15" s="59">
        <v>1.9881775078813835E-3</v>
      </c>
      <c r="G15" s="106">
        <v>-12.88</v>
      </c>
      <c r="H15" s="106">
        <v>-12.276</v>
      </c>
      <c r="I15" s="106">
        <v>-11.606</v>
      </c>
      <c r="J15" s="106">
        <v>-14.534000000000001</v>
      </c>
      <c r="K15" s="106">
        <v>-12.337</v>
      </c>
      <c r="L15" s="106">
        <v>-12.435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-14.991</v>
      </c>
      <c r="D17" s="106">
        <v>-13.875</v>
      </c>
      <c r="E17" s="59">
        <v>8.0432432432432366E-2</v>
      </c>
      <c r="F17" s="59">
        <v>9.9362007874314928E-2</v>
      </c>
      <c r="G17" s="106">
        <v>-6.9809999999999999</v>
      </c>
      <c r="H17" s="106">
        <v>-6.8940000000000001</v>
      </c>
      <c r="I17" s="106">
        <v>-7.26</v>
      </c>
      <c r="J17" s="106">
        <v>-7.5039999999999996</v>
      </c>
      <c r="K17" s="106">
        <v>-7.4189999999999996</v>
      </c>
      <c r="L17" s="106">
        <v>-7.5720000000000001</v>
      </c>
    </row>
    <row r="18" spans="1:12" s="6" customFormat="1" ht="16.5" customHeight="1">
      <c r="A18" s="99"/>
      <c r="B18" s="120" t="s">
        <v>50</v>
      </c>
      <c r="C18" s="117">
        <v>-86.177999999999997</v>
      </c>
      <c r="D18" s="117">
        <v>-84.427999999999997</v>
      </c>
      <c r="E18" s="18">
        <v>2.0727720661392057E-2</v>
      </c>
      <c r="F18" s="18">
        <v>3.8611247491812994E-2</v>
      </c>
      <c r="G18" s="117">
        <v>-42.709000000000003</v>
      </c>
      <c r="H18" s="117">
        <v>-41.719000000000001</v>
      </c>
      <c r="I18" s="117">
        <v>-41.805999999999997</v>
      </c>
      <c r="J18" s="117">
        <v>-43.465000000000003</v>
      </c>
      <c r="K18" s="117">
        <v>-42.756</v>
      </c>
      <c r="L18" s="117">
        <v>-43.421999999999997</v>
      </c>
    </row>
    <row r="19" spans="1:12" s="6" customFormat="1" ht="16.5" customHeight="1">
      <c r="A19" s="99"/>
      <c r="B19" s="120" t="s">
        <v>51</v>
      </c>
      <c r="C19" s="117">
        <v>134.929</v>
      </c>
      <c r="D19" s="117">
        <v>133.86000000000001</v>
      </c>
      <c r="E19" s="18">
        <v>7.9859554758703322E-3</v>
      </c>
      <c r="F19" s="18">
        <v>2.5645179014343489E-2</v>
      </c>
      <c r="G19" s="117">
        <v>68.103999999999999</v>
      </c>
      <c r="H19" s="117">
        <v>65.756</v>
      </c>
      <c r="I19" s="117">
        <v>57.886000000000003</v>
      </c>
      <c r="J19" s="117">
        <v>59.563000000000002</v>
      </c>
      <c r="K19" s="117">
        <v>67.659000000000006</v>
      </c>
      <c r="L19" s="117">
        <v>67.27</v>
      </c>
    </row>
    <row r="20" spans="1:12" s="4" customFormat="1" ht="16.5" customHeight="1">
      <c r="A20" s="1"/>
      <c r="B20" s="124" t="s">
        <v>52</v>
      </c>
      <c r="C20" s="106">
        <v>-8.7929999999999993</v>
      </c>
      <c r="D20" s="106">
        <v>-47.100999999999999</v>
      </c>
      <c r="E20" s="59">
        <v>-0.81331606547631685</v>
      </c>
      <c r="F20" s="59">
        <v>-0.8100452939627365</v>
      </c>
      <c r="G20" s="106">
        <v>-38.75</v>
      </c>
      <c r="H20" s="106">
        <v>-8.3510000000000009</v>
      </c>
      <c r="I20" s="106">
        <v>-18.777999999999999</v>
      </c>
      <c r="J20" s="106">
        <v>-52.97</v>
      </c>
      <c r="K20" s="106">
        <v>-19.692</v>
      </c>
      <c r="L20" s="106">
        <v>10.898999999999999</v>
      </c>
    </row>
    <row r="21" spans="1:12" s="6" customFormat="1" ht="16.5" customHeight="1">
      <c r="A21" s="99"/>
      <c r="B21" s="120" t="s">
        <v>53</v>
      </c>
      <c r="C21" s="117">
        <v>126.136</v>
      </c>
      <c r="D21" s="117">
        <v>86.759</v>
      </c>
      <c r="E21" s="18">
        <v>0.45386645765857137</v>
      </c>
      <c r="F21" s="18">
        <v>0.47933687225160337</v>
      </c>
      <c r="G21" s="117">
        <v>29.353999999999999</v>
      </c>
      <c r="H21" s="117">
        <v>57.405000000000001</v>
      </c>
      <c r="I21" s="117">
        <v>39.107999999999997</v>
      </c>
      <c r="J21" s="117">
        <v>6.593</v>
      </c>
      <c r="K21" s="117">
        <v>47.966999999999999</v>
      </c>
      <c r="L21" s="117">
        <v>78.168999999999997</v>
      </c>
    </row>
    <row r="22" spans="1:12" s="4" customFormat="1" ht="16.5" customHeight="1">
      <c r="A22" s="1"/>
      <c r="B22" s="21" t="s">
        <v>95</v>
      </c>
      <c r="C22" s="106">
        <v>-15.878</v>
      </c>
      <c r="D22" s="106">
        <v>-12.071999999999999</v>
      </c>
      <c r="E22" s="59">
        <v>0.31527501656726309</v>
      </c>
      <c r="F22" s="59">
        <v>0.338319120858803</v>
      </c>
      <c r="G22" s="106">
        <v>-11.199</v>
      </c>
      <c r="H22" s="106">
        <v>-0.873</v>
      </c>
      <c r="I22" s="106">
        <v>1.5249999999999999</v>
      </c>
      <c r="J22" s="106">
        <v>2.7269999999999999</v>
      </c>
      <c r="K22" s="106">
        <v>-15.689</v>
      </c>
      <c r="L22" s="106">
        <v>-0.189</v>
      </c>
    </row>
    <row r="23" spans="1:12" s="4" customFormat="1" ht="16.5" customHeight="1">
      <c r="A23" s="1"/>
      <c r="B23" s="179" t="s">
        <v>96</v>
      </c>
      <c r="C23" s="106">
        <v>-15.398999999999999</v>
      </c>
      <c r="D23" s="106">
        <v>-10.446</v>
      </c>
      <c r="E23" s="59">
        <v>0.47415278575531294</v>
      </c>
      <c r="F23" s="59">
        <v>0.49998048726921573</v>
      </c>
      <c r="G23" s="106">
        <v>-10.489000000000001</v>
      </c>
      <c r="H23" s="106">
        <v>4.2999999999999997E-2</v>
      </c>
      <c r="I23" s="106">
        <v>2.1000000000000001E-2</v>
      </c>
      <c r="J23" s="106">
        <v>2.5000000000000001E-2</v>
      </c>
      <c r="K23" s="106">
        <v>-15.468999999999999</v>
      </c>
      <c r="L23" s="106">
        <v>7.0000000000000007E-2</v>
      </c>
    </row>
    <row r="24" spans="1:12" s="4" customFormat="1" ht="16.5" customHeight="1">
      <c r="A24" s="1"/>
      <c r="B24" s="180" t="s">
        <v>180</v>
      </c>
      <c r="C24" s="106">
        <v>-0.96099999999999997</v>
      </c>
      <c r="D24" s="106">
        <v>-1.0780000000000001</v>
      </c>
      <c r="E24" s="178">
        <v>-0.10853432282003705</v>
      </c>
      <c r="F24" s="178">
        <v>-9.2915514753757478E-2</v>
      </c>
      <c r="G24" s="106">
        <v>-1.0820000000000001</v>
      </c>
      <c r="H24" s="106">
        <v>4.0000000000000001E-3</v>
      </c>
      <c r="I24" s="106">
        <v>2E-3</v>
      </c>
      <c r="J24" s="106">
        <v>3.0000000000000001E-3</v>
      </c>
      <c r="K24" s="106">
        <v>-0.96499999999999997</v>
      </c>
      <c r="L24" s="106">
        <v>4.0000000000000001E-3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0.253</v>
      </c>
      <c r="E25" s="178">
        <v>-1</v>
      </c>
      <c r="F25" s="178">
        <v>-1</v>
      </c>
      <c r="G25" s="106">
        <v>0.254</v>
      </c>
      <c r="H25" s="106">
        <v>-1E-3</v>
      </c>
      <c r="I25" s="106">
        <v>0</v>
      </c>
      <c r="J25" s="106">
        <v>-1E-3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-14.438000000000001</v>
      </c>
      <c r="D26" s="106">
        <v>-9.6210000000000004</v>
      </c>
      <c r="E26" s="178">
        <v>0.5006756054464192</v>
      </c>
      <c r="F26" s="178">
        <v>0.52696799656151949</v>
      </c>
      <c r="G26" s="106">
        <v>-9.6609999999999996</v>
      </c>
      <c r="H26" s="106">
        <v>0.04</v>
      </c>
      <c r="I26" s="106">
        <v>1.9E-2</v>
      </c>
      <c r="J26" s="106">
        <v>2.3E-2</v>
      </c>
      <c r="K26" s="106">
        <v>-14.504</v>
      </c>
      <c r="L26" s="106">
        <v>6.6000000000000003E-2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1.175</v>
      </c>
      <c r="D28" s="106">
        <v>0.60799999999999998</v>
      </c>
      <c r="E28" s="59">
        <v>0.93256578947368429</v>
      </c>
      <c r="F28" s="59">
        <v>0.97699823277497688</v>
      </c>
      <c r="G28" s="106">
        <v>0.505</v>
      </c>
      <c r="H28" s="106">
        <v>0.10299999999999999</v>
      </c>
      <c r="I28" s="106">
        <v>0.186</v>
      </c>
      <c r="J28" s="106">
        <v>-0.28899999999999998</v>
      </c>
      <c r="K28" s="106">
        <v>0.104</v>
      </c>
      <c r="L28" s="106">
        <v>1.071</v>
      </c>
    </row>
    <row r="29" spans="1:12" s="7" customFormat="1" ht="16.5" customHeight="1">
      <c r="A29" s="187"/>
      <c r="B29" s="120" t="s">
        <v>56</v>
      </c>
      <c r="C29" s="117">
        <v>111.43300000000001</v>
      </c>
      <c r="D29" s="117">
        <v>75.295000000000002</v>
      </c>
      <c r="E29" s="18">
        <v>0.47995218806029616</v>
      </c>
      <c r="F29" s="18">
        <v>0.50596471295935297</v>
      </c>
      <c r="G29" s="117">
        <v>18.66</v>
      </c>
      <c r="H29" s="117">
        <v>56.634999999999998</v>
      </c>
      <c r="I29" s="117">
        <v>40.819000000000003</v>
      </c>
      <c r="J29" s="117">
        <v>9.0310000000000006</v>
      </c>
      <c r="K29" s="117">
        <v>32.381999999999998</v>
      </c>
      <c r="L29" s="117">
        <v>79.051000000000002</v>
      </c>
    </row>
    <row r="30" spans="1:12" ht="16.5" customHeight="1">
      <c r="A30" s="187"/>
      <c r="B30" s="120" t="s">
        <v>94</v>
      </c>
      <c r="C30" s="117">
        <v>91.742999999999995</v>
      </c>
      <c r="D30" s="117">
        <v>62.17</v>
      </c>
      <c r="E30" s="18">
        <v>0.47567958822583245</v>
      </c>
      <c r="F30" s="18">
        <v>0.50163482662736958</v>
      </c>
      <c r="G30" s="117">
        <v>14.53</v>
      </c>
      <c r="H30" s="117">
        <v>47.64</v>
      </c>
      <c r="I30" s="117">
        <v>24.681999999999999</v>
      </c>
      <c r="J30" s="117">
        <v>7.2060000000000004</v>
      </c>
      <c r="K30" s="117">
        <v>26.407</v>
      </c>
      <c r="L30" s="117">
        <v>65.335999999999999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0.38975699548182552</v>
      </c>
      <c r="D34" s="73">
        <v>0.38677343692736199</v>
      </c>
      <c r="E34" s="196">
        <v>0.29835585544635279</v>
      </c>
      <c r="F34" s="197"/>
      <c r="G34" s="73">
        <v>0.38541506862913194</v>
      </c>
      <c r="H34" s="73">
        <v>0.38817399395208185</v>
      </c>
      <c r="I34" s="73">
        <v>0.4193516029370461</v>
      </c>
      <c r="J34" s="73">
        <v>0.42187560663120705</v>
      </c>
      <c r="K34" s="73">
        <v>0.38722999592446677</v>
      </c>
      <c r="L34" s="73">
        <v>0.39227767137643188</v>
      </c>
    </row>
    <row r="35" spans="1:12" ht="16.5" customHeight="1">
      <c r="A35" s="19"/>
      <c r="B35" s="120" t="s">
        <v>116</v>
      </c>
      <c r="C35" s="75">
        <v>29.172707162446201</v>
      </c>
      <c r="D35" s="75">
        <v>154.22847390931616</v>
      </c>
      <c r="E35" s="76">
        <v>-125.05576674686996</v>
      </c>
      <c r="F35" s="198"/>
      <c r="G35" s="75">
        <v>252.30913729401706</v>
      </c>
      <c r="H35" s="75">
        <v>55.007332060411898</v>
      </c>
      <c r="I35" s="75">
        <v>125.65372154966678</v>
      </c>
      <c r="J35" s="75">
        <v>357.87802048255429</v>
      </c>
      <c r="K35" s="75">
        <v>132.01882133043893</v>
      </c>
      <c r="L35" s="75">
        <v>-71.585589779398447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6138.5969999999998</v>
      </c>
      <c r="D37" s="183">
        <v>6006.7420000000002</v>
      </c>
      <c r="E37" s="177">
        <v>2.1951167538076355E-2</v>
      </c>
      <c r="F37" s="198"/>
      <c r="G37" s="183">
        <v>6127.5360000000001</v>
      </c>
      <c r="H37" s="183">
        <v>6006.7420000000002</v>
      </c>
      <c r="I37" s="183">
        <v>5938.8580000000002</v>
      </c>
      <c r="J37" s="183">
        <v>5892.7610000000004</v>
      </c>
      <c r="K37" s="183">
        <v>6030.5630000000001</v>
      </c>
      <c r="L37" s="183">
        <v>6138.5969999999998</v>
      </c>
    </row>
    <row r="38" spans="1:12" ht="16.5" customHeight="1">
      <c r="A38" s="182"/>
      <c r="B38" s="176" t="s">
        <v>198</v>
      </c>
      <c r="C38" s="183">
        <v>6973.6009999999997</v>
      </c>
      <c r="D38" s="183">
        <v>6780.3630000000003</v>
      </c>
      <c r="E38" s="177">
        <v>2.8499654074567893E-2</v>
      </c>
      <c r="F38" s="198"/>
      <c r="G38" s="183">
        <v>6733.7950000000001</v>
      </c>
      <c r="H38" s="183">
        <v>6780.3630000000003</v>
      </c>
      <c r="I38" s="183">
        <v>6934.5069999999996</v>
      </c>
      <c r="J38" s="183">
        <v>7316.527</v>
      </c>
      <c r="K38" s="183">
        <v>6910.951</v>
      </c>
      <c r="L38" s="183">
        <v>6973.6009999999997</v>
      </c>
    </row>
    <row r="39" spans="1:12" ht="16.5" customHeight="1">
      <c r="A39" s="19"/>
      <c r="B39" s="120" t="s">
        <v>114</v>
      </c>
      <c r="C39" s="183">
        <v>5733.402</v>
      </c>
      <c r="D39" s="183">
        <v>5974.1064999999999</v>
      </c>
      <c r="E39" s="177">
        <v>-4.0291297116983094E-2</v>
      </c>
      <c r="F39" s="198"/>
      <c r="G39" s="183">
        <v>6466.2420000000002</v>
      </c>
      <c r="H39" s="183">
        <v>5974.1064999999999</v>
      </c>
      <c r="I39" s="183">
        <v>5816.5550000000003</v>
      </c>
      <c r="J39" s="183">
        <v>5781.1334999999999</v>
      </c>
      <c r="K39" s="183">
        <v>5690.951</v>
      </c>
      <c r="L39" s="183">
        <v>5733.402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3372.51</v>
      </c>
      <c r="D41" s="117">
        <v>3426.5</v>
      </c>
      <c r="E41" s="18">
        <v>-1.5756602947614162E-2</v>
      </c>
      <c r="F41" s="197"/>
      <c r="G41" s="117">
        <v>3366.5</v>
      </c>
      <c r="H41" s="117">
        <v>3426.5</v>
      </c>
      <c r="I41" s="117">
        <v>3420.26</v>
      </c>
      <c r="J41" s="117">
        <v>3396.51</v>
      </c>
      <c r="K41" s="117">
        <v>3400.01</v>
      </c>
      <c r="L41" s="117">
        <v>3372.51</v>
      </c>
    </row>
    <row r="42" spans="1:12" s="32" customFormat="1" ht="12">
      <c r="A42" s="239"/>
      <c r="B42" s="176" t="s">
        <v>156</v>
      </c>
      <c r="C42" s="199">
        <v>0.25444947919522881</v>
      </c>
      <c r="D42" s="199">
        <v>0.15265241459406015</v>
      </c>
      <c r="E42" s="200">
        <v>10.179706460116867</v>
      </c>
      <c r="F42" s="201"/>
      <c r="G42" s="172">
        <v>6.3000012105389483E-2</v>
      </c>
      <c r="H42" s="199">
        <v>0.24634622605621229</v>
      </c>
      <c r="I42" s="199">
        <v>0.1117517415056099</v>
      </c>
      <c r="J42" s="199">
        <v>1.9699656491004976E-2</v>
      </c>
      <c r="K42" s="199">
        <v>0.13139527872534812</v>
      </c>
      <c r="L42" s="199">
        <v>0.37803535605524291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131.34399999999999</v>
      </c>
      <c r="D8" s="106">
        <v>132.39099999999999</v>
      </c>
      <c r="E8" s="59">
        <v>-7.9083925644491959E-3</v>
      </c>
      <c r="F8" s="59">
        <v>-7.9083925644491959E-3</v>
      </c>
      <c r="G8" s="106">
        <v>67.75</v>
      </c>
      <c r="H8" s="106">
        <v>64.641000000000005</v>
      </c>
      <c r="I8" s="106">
        <v>63.607999999999997</v>
      </c>
      <c r="J8" s="106">
        <v>64.066000000000003</v>
      </c>
      <c r="K8" s="106">
        <v>64.328999999999994</v>
      </c>
      <c r="L8" s="106">
        <v>67.015000000000001</v>
      </c>
    </row>
    <row r="9" spans="1:37" s="4" customFormat="1" ht="16.5" customHeight="1">
      <c r="A9" s="1"/>
      <c r="B9" s="21" t="s">
        <v>41</v>
      </c>
      <c r="C9" s="106">
        <v>3.4000000000000002E-2</v>
      </c>
      <c r="D9" s="106">
        <v>6.9000000000000006E-2</v>
      </c>
      <c r="E9" s="59">
        <v>-0.50724637681159424</v>
      </c>
      <c r="F9" s="59">
        <v>-0.50724637681159424</v>
      </c>
      <c r="G9" s="106">
        <v>3.4000000000000002E-2</v>
      </c>
      <c r="H9" s="106">
        <v>3.5000000000000003E-2</v>
      </c>
      <c r="I9" s="106">
        <v>6.3E-2</v>
      </c>
      <c r="J9" s="106">
        <v>0.32700000000000001</v>
      </c>
      <c r="K9" s="106">
        <v>1.7999999999999999E-2</v>
      </c>
      <c r="L9" s="106">
        <v>1.6E-2</v>
      </c>
    </row>
    <row r="10" spans="1:37" s="4" customFormat="1" ht="16.5" customHeight="1">
      <c r="A10" s="1"/>
      <c r="B10" s="21" t="s">
        <v>42</v>
      </c>
      <c r="C10" s="106">
        <v>63.277999999999999</v>
      </c>
      <c r="D10" s="106">
        <v>56.426000000000002</v>
      </c>
      <c r="E10" s="59">
        <v>0.12143338177435936</v>
      </c>
      <c r="F10" s="59">
        <v>0.12143338177435936</v>
      </c>
      <c r="G10" s="106">
        <v>29.158999999999999</v>
      </c>
      <c r="H10" s="106">
        <v>27.266999999999999</v>
      </c>
      <c r="I10" s="106">
        <v>30.885999999999999</v>
      </c>
      <c r="J10" s="106">
        <v>32.31</v>
      </c>
      <c r="K10" s="106">
        <v>30.399000000000001</v>
      </c>
      <c r="L10" s="106">
        <v>32.878999999999998</v>
      </c>
    </row>
    <row r="11" spans="1:37" s="4" customFormat="1" ht="16.5" customHeight="1">
      <c r="A11" s="1"/>
      <c r="B11" s="21" t="s">
        <v>43</v>
      </c>
      <c r="C11" s="106">
        <v>26.137</v>
      </c>
      <c r="D11" s="106">
        <v>25.125</v>
      </c>
      <c r="E11" s="59">
        <v>4.0278606965174157E-2</v>
      </c>
      <c r="F11" s="194">
        <v>4.0278606965174157E-2</v>
      </c>
      <c r="G11" s="106">
        <v>14.647</v>
      </c>
      <c r="H11" s="106">
        <v>10.478</v>
      </c>
      <c r="I11" s="106">
        <v>10.371</v>
      </c>
      <c r="J11" s="106">
        <v>10.177</v>
      </c>
      <c r="K11" s="106">
        <v>13.356</v>
      </c>
      <c r="L11" s="106">
        <v>12.781000000000001</v>
      </c>
    </row>
    <row r="12" spans="1:37" s="4" customFormat="1" ht="16.5" customHeight="1">
      <c r="A12" s="1"/>
      <c r="B12" s="21" t="s">
        <v>44</v>
      </c>
      <c r="C12" s="106">
        <v>1.464</v>
      </c>
      <c r="D12" s="106">
        <v>0.93899999999999995</v>
      </c>
      <c r="E12" s="59">
        <v>0.5591054313099042</v>
      </c>
      <c r="F12" s="59">
        <v>0.5591054313099042</v>
      </c>
      <c r="G12" s="106">
        <v>0.54800000000000004</v>
      </c>
      <c r="H12" s="106">
        <v>0.39100000000000001</v>
      </c>
      <c r="I12" s="106">
        <v>0.59799999999999998</v>
      </c>
      <c r="J12" s="106">
        <v>0.47</v>
      </c>
      <c r="K12" s="106">
        <v>0.60299999999999998</v>
      </c>
      <c r="L12" s="106">
        <v>0.86099999999999999</v>
      </c>
    </row>
    <row r="13" spans="1:37" s="6" customFormat="1" ht="16.5" customHeight="1">
      <c r="A13" s="99"/>
      <c r="B13" s="176" t="s">
        <v>45</v>
      </c>
      <c r="C13" s="117">
        <v>222.25700000000001</v>
      </c>
      <c r="D13" s="117">
        <v>214.95</v>
      </c>
      <c r="E13" s="18">
        <v>3.3993952081879497E-2</v>
      </c>
      <c r="F13" s="18">
        <v>3.3993952081879497E-2</v>
      </c>
      <c r="G13" s="117">
        <v>112.13800000000001</v>
      </c>
      <c r="H13" s="117">
        <v>102.812</v>
      </c>
      <c r="I13" s="117">
        <v>105.526</v>
      </c>
      <c r="J13" s="117">
        <v>107.35</v>
      </c>
      <c r="K13" s="117">
        <v>108.705</v>
      </c>
      <c r="L13" s="117">
        <v>113.55200000000001</v>
      </c>
    </row>
    <row r="14" spans="1:37" s="4" customFormat="1" ht="16.5" customHeight="1">
      <c r="A14" s="1"/>
      <c r="B14" s="21" t="s">
        <v>46</v>
      </c>
      <c r="C14" s="106">
        <v>-43.893999999999998</v>
      </c>
      <c r="D14" s="106">
        <v>-41.537999999999997</v>
      </c>
      <c r="E14" s="59">
        <v>5.6719148731282143E-2</v>
      </c>
      <c r="F14" s="59">
        <v>5.6719148731282143E-2</v>
      </c>
      <c r="G14" s="106">
        <v>-21.518000000000001</v>
      </c>
      <c r="H14" s="106">
        <v>-20.02</v>
      </c>
      <c r="I14" s="106">
        <v>-20.282</v>
      </c>
      <c r="J14" s="106">
        <v>-20.585000000000001</v>
      </c>
      <c r="K14" s="106">
        <v>-21.879000000000001</v>
      </c>
      <c r="L14" s="106">
        <v>-22.015000000000001</v>
      </c>
    </row>
    <row r="15" spans="1:37" s="4" customFormat="1" ht="16.5" customHeight="1">
      <c r="A15" s="1"/>
      <c r="B15" s="21" t="s">
        <v>47</v>
      </c>
      <c r="C15" s="106">
        <v>-29.035</v>
      </c>
      <c r="D15" s="247">
        <v>-28.143999999999998</v>
      </c>
      <c r="E15" s="178">
        <v>3.1658612848209255E-2</v>
      </c>
      <c r="F15" s="59">
        <v>3.1658612848209255E-2</v>
      </c>
      <c r="G15" s="106">
        <v>-15.23</v>
      </c>
      <c r="H15" s="106">
        <v>-12.914</v>
      </c>
      <c r="I15" s="106">
        <v>-14.643000000000001</v>
      </c>
      <c r="J15" s="106">
        <v>-15.869</v>
      </c>
      <c r="K15" s="106">
        <v>-14.949</v>
      </c>
      <c r="L15" s="106">
        <v>-14.086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-10.285</v>
      </c>
      <c r="D17" s="106">
        <v>-9.33</v>
      </c>
      <c r="E17" s="59">
        <v>0.10235798499464099</v>
      </c>
      <c r="F17" s="59">
        <v>0.10235798499464099</v>
      </c>
      <c r="G17" s="106">
        <v>-4.609</v>
      </c>
      <c r="H17" s="106">
        <v>-4.7210000000000001</v>
      </c>
      <c r="I17" s="106">
        <v>-5.0229999999999997</v>
      </c>
      <c r="J17" s="106">
        <v>-6.1050000000000004</v>
      </c>
      <c r="K17" s="106">
        <v>-5.117</v>
      </c>
      <c r="L17" s="106">
        <v>-5.1680000000000001</v>
      </c>
    </row>
    <row r="18" spans="1:12" s="6" customFormat="1" ht="16.5" customHeight="1">
      <c r="A18" s="99"/>
      <c r="B18" s="120" t="s">
        <v>50</v>
      </c>
      <c r="C18" s="117">
        <v>-83.213999999999999</v>
      </c>
      <c r="D18" s="117">
        <v>-79.012</v>
      </c>
      <c r="E18" s="18">
        <v>5.3181795170353929E-2</v>
      </c>
      <c r="F18" s="18">
        <v>5.3181795170353929E-2</v>
      </c>
      <c r="G18" s="117">
        <v>-41.356999999999999</v>
      </c>
      <c r="H18" s="117">
        <v>-37.655000000000001</v>
      </c>
      <c r="I18" s="117">
        <v>-39.948</v>
      </c>
      <c r="J18" s="117">
        <v>-42.558999999999997</v>
      </c>
      <c r="K18" s="117">
        <v>-41.945</v>
      </c>
      <c r="L18" s="117">
        <v>-41.268999999999998</v>
      </c>
    </row>
    <row r="19" spans="1:12" s="6" customFormat="1" ht="16.5" customHeight="1">
      <c r="A19" s="99"/>
      <c r="B19" s="120" t="s">
        <v>51</v>
      </c>
      <c r="C19" s="117">
        <v>139.04300000000001</v>
      </c>
      <c r="D19" s="117">
        <v>135.93799999999999</v>
      </c>
      <c r="E19" s="18">
        <v>2.2841295296385011E-2</v>
      </c>
      <c r="F19" s="18">
        <v>2.2841295296385011E-2</v>
      </c>
      <c r="G19" s="117">
        <v>70.781000000000006</v>
      </c>
      <c r="H19" s="117">
        <v>65.156999999999996</v>
      </c>
      <c r="I19" s="117">
        <v>65.578000000000003</v>
      </c>
      <c r="J19" s="117">
        <v>64.790999999999997</v>
      </c>
      <c r="K19" s="117">
        <v>66.760000000000005</v>
      </c>
      <c r="L19" s="117">
        <v>72.283000000000001</v>
      </c>
    </row>
    <row r="20" spans="1:12" s="4" customFormat="1" ht="16.5" customHeight="1">
      <c r="A20" s="1"/>
      <c r="B20" s="124" t="s">
        <v>52</v>
      </c>
      <c r="C20" s="106">
        <v>-30.422000000000001</v>
      </c>
      <c r="D20" s="106">
        <v>-54.573999999999998</v>
      </c>
      <c r="E20" s="59">
        <v>-0.44255506285044155</v>
      </c>
      <c r="F20" s="59">
        <v>-0.44255506285044155</v>
      </c>
      <c r="G20" s="106">
        <v>-24.75</v>
      </c>
      <c r="H20" s="106">
        <v>-29.824000000000002</v>
      </c>
      <c r="I20" s="106">
        <v>-23.007000000000001</v>
      </c>
      <c r="J20" s="106">
        <v>-34.927999999999997</v>
      </c>
      <c r="K20" s="106">
        <v>-14.643000000000001</v>
      </c>
      <c r="L20" s="106">
        <v>-15.779</v>
      </c>
    </row>
    <row r="21" spans="1:12" s="6" customFormat="1" ht="16.5" customHeight="1">
      <c r="A21" s="99"/>
      <c r="B21" s="120" t="s">
        <v>53</v>
      </c>
      <c r="C21" s="117">
        <v>108.621</v>
      </c>
      <c r="D21" s="117">
        <v>81.364000000000004</v>
      </c>
      <c r="E21" s="18">
        <v>0.33500073742687175</v>
      </c>
      <c r="F21" s="18">
        <v>0.33500073742687175</v>
      </c>
      <c r="G21" s="117">
        <v>46.030999999999999</v>
      </c>
      <c r="H21" s="117">
        <v>35.332999999999998</v>
      </c>
      <c r="I21" s="117">
        <v>42.570999999999998</v>
      </c>
      <c r="J21" s="117">
        <v>29.863</v>
      </c>
      <c r="K21" s="117">
        <v>52.116999999999997</v>
      </c>
      <c r="L21" s="117">
        <v>56.503999999999998</v>
      </c>
    </row>
    <row r="22" spans="1:12" s="4" customFormat="1" ht="16.5" customHeight="1">
      <c r="A22" s="1"/>
      <c r="B22" s="21" t="s">
        <v>95</v>
      </c>
      <c r="C22" s="106">
        <v>-11.178000000000001</v>
      </c>
      <c r="D22" s="106">
        <v>-37.042999999999999</v>
      </c>
      <c r="E22" s="59">
        <v>-0.69824258294414598</v>
      </c>
      <c r="F22" s="59">
        <v>-0.69824258294414598</v>
      </c>
      <c r="G22" s="106">
        <v>-39.097000000000001</v>
      </c>
      <c r="H22" s="106">
        <v>2.0539999999999998</v>
      </c>
      <c r="I22" s="106">
        <v>0.253</v>
      </c>
      <c r="J22" s="106">
        <v>-1.748</v>
      </c>
      <c r="K22" s="106">
        <v>-18.908999999999999</v>
      </c>
      <c r="L22" s="106">
        <v>7.7309999999999999</v>
      </c>
    </row>
    <row r="23" spans="1:12" s="4" customFormat="1" ht="16.5" customHeight="1">
      <c r="A23" s="1"/>
      <c r="B23" s="179" t="s">
        <v>96</v>
      </c>
      <c r="C23" s="106">
        <v>-12.047000000000001</v>
      </c>
      <c r="D23" s="106">
        <v>-36.81</v>
      </c>
      <c r="E23" s="59">
        <v>-0.67272480304265148</v>
      </c>
      <c r="F23" s="59">
        <v>-0.67272480304265148</v>
      </c>
      <c r="G23" s="106">
        <v>-38.94</v>
      </c>
      <c r="H23" s="106">
        <v>2.13</v>
      </c>
      <c r="I23" s="106">
        <v>0</v>
      </c>
      <c r="J23" s="106">
        <v>0</v>
      </c>
      <c r="K23" s="106">
        <v>-20</v>
      </c>
      <c r="L23" s="106">
        <v>7.9530000000000003</v>
      </c>
    </row>
    <row r="24" spans="1:12" s="4" customFormat="1" ht="16.5" customHeight="1">
      <c r="A24" s="1"/>
      <c r="B24" s="180" t="s">
        <v>180</v>
      </c>
      <c r="C24" s="106">
        <v>-12.047000000000001</v>
      </c>
      <c r="D24" s="106">
        <v>-12.776999999999999</v>
      </c>
      <c r="E24" s="178">
        <v>-5.7133912499021666E-2</v>
      </c>
      <c r="F24" s="178">
        <v>-5.7133912499021666E-2</v>
      </c>
      <c r="G24" s="106">
        <v>-12.928000000000001</v>
      </c>
      <c r="H24" s="106">
        <v>0.151</v>
      </c>
      <c r="I24" s="106">
        <v>0</v>
      </c>
      <c r="J24" s="106">
        <v>0</v>
      </c>
      <c r="K24" s="106">
        <v>-20</v>
      </c>
      <c r="L24" s="106">
        <v>7.9530000000000003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0</v>
      </c>
      <c r="D26" s="106">
        <v>-24.033000000000001</v>
      </c>
      <c r="E26" s="178">
        <v>-1</v>
      </c>
      <c r="F26" s="178">
        <v>-1</v>
      </c>
      <c r="G26" s="106">
        <v>-26.012</v>
      </c>
      <c r="H26" s="106">
        <v>1.9790000000000001</v>
      </c>
      <c r="I26" s="106">
        <v>0</v>
      </c>
      <c r="J26" s="106">
        <v>0</v>
      </c>
      <c r="K26" s="106">
        <v>0</v>
      </c>
      <c r="L26" s="106">
        <v>0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-3.08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3.1859999999999999</v>
      </c>
      <c r="D28" s="106">
        <v>0.373</v>
      </c>
      <c r="E28" s="59" t="s">
        <v>189</v>
      </c>
      <c r="F28" s="59" t="s">
        <v>189</v>
      </c>
      <c r="G28" s="106">
        <v>0.48799999999999999</v>
      </c>
      <c r="H28" s="106">
        <v>-0.115</v>
      </c>
      <c r="I28" s="106">
        <v>-0.54300000000000004</v>
      </c>
      <c r="J28" s="106">
        <v>-2.5089999999999999</v>
      </c>
      <c r="K28" s="106">
        <v>2.8490000000000002</v>
      </c>
      <c r="L28" s="106">
        <v>0.33700000000000002</v>
      </c>
    </row>
    <row r="29" spans="1:12" s="7" customFormat="1" ht="16.5" customHeight="1">
      <c r="A29" s="187"/>
      <c r="B29" s="120" t="s">
        <v>56</v>
      </c>
      <c r="C29" s="117">
        <v>100.629</v>
      </c>
      <c r="D29" s="117">
        <v>44.694000000000003</v>
      </c>
      <c r="E29" s="18" t="s">
        <v>189</v>
      </c>
      <c r="F29" s="18" t="s">
        <v>189</v>
      </c>
      <c r="G29" s="117">
        <v>7.4219999999999997</v>
      </c>
      <c r="H29" s="117">
        <v>37.271999999999998</v>
      </c>
      <c r="I29" s="117">
        <v>42.280999999999999</v>
      </c>
      <c r="J29" s="117">
        <v>22.526</v>
      </c>
      <c r="K29" s="117">
        <v>36.057000000000002</v>
      </c>
      <c r="L29" s="117">
        <v>64.572000000000003</v>
      </c>
    </row>
    <row r="30" spans="1:12" ht="16.5" customHeight="1">
      <c r="A30" s="187"/>
      <c r="B30" s="120" t="s">
        <v>94</v>
      </c>
      <c r="C30" s="117">
        <v>90.171999999999997</v>
      </c>
      <c r="D30" s="117">
        <v>39.840000000000003</v>
      </c>
      <c r="E30" s="18" t="s">
        <v>189</v>
      </c>
      <c r="F30" s="18" t="s">
        <v>189</v>
      </c>
      <c r="G30" s="117">
        <v>6.6109999999999998</v>
      </c>
      <c r="H30" s="117">
        <v>33.228999999999999</v>
      </c>
      <c r="I30" s="117">
        <v>37.816000000000003</v>
      </c>
      <c r="J30" s="117">
        <v>20.273</v>
      </c>
      <c r="K30" s="117">
        <v>32.396000000000001</v>
      </c>
      <c r="L30" s="117">
        <v>57.776000000000003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0.37440440571050632</v>
      </c>
      <c r="D34" s="73">
        <v>0.36758315887415677</v>
      </c>
      <c r="E34" s="196">
        <v>0.68212468363495482</v>
      </c>
      <c r="F34" s="197"/>
      <c r="G34" s="73">
        <v>0.36880450873031445</v>
      </c>
      <c r="H34" s="73">
        <v>0.36625102128156245</v>
      </c>
      <c r="I34" s="73">
        <v>0.3785607338475826</v>
      </c>
      <c r="J34" s="73">
        <v>0.39645086166744292</v>
      </c>
      <c r="K34" s="73">
        <v>0.38586081596982658</v>
      </c>
      <c r="L34" s="73">
        <v>0.36343701564041142</v>
      </c>
    </row>
    <row r="35" spans="1:12" ht="16.5" customHeight="1">
      <c r="A35" s="19"/>
      <c r="B35" s="120" t="s">
        <v>116</v>
      </c>
      <c r="C35" s="75">
        <v>96.724284362464886</v>
      </c>
      <c r="D35" s="75">
        <v>175.63195171424712</v>
      </c>
      <c r="E35" s="76">
        <v>-78.907667351782237</v>
      </c>
      <c r="F35" s="198"/>
      <c r="G35" s="75">
        <v>158.49645460241285</v>
      </c>
      <c r="H35" s="75">
        <v>192.94265529372015</v>
      </c>
      <c r="I35" s="75">
        <v>149.7629014438447</v>
      </c>
      <c r="J35" s="75">
        <v>224.63536667689525</v>
      </c>
      <c r="K35" s="75">
        <v>93.19243517105923</v>
      </c>
      <c r="L35" s="75">
        <v>100.25007721349385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6278.4560000000001</v>
      </c>
      <c r="D37" s="183">
        <v>6107.5050000000001</v>
      </c>
      <c r="E37" s="177">
        <v>2.7990316831504769E-2</v>
      </c>
      <c r="F37" s="198"/>
      <c r="G37" s="183">
        <v>6257.1329999999998</v>
      </c>
      <c r="H37" s="183">
        <v>6107.5050000000001</v>
      </c>
      <c r="I37" s="183">
        <v>6181.0919999999996</v>
      </c>
      <c r="J37" s="183">
        <v>6256.42</v>
      </c>
      <c r="K37" s="183">
        <v>6312.4009999999998</v>
      </c>
      <c r="L37" s="183">
        <v>6278.4560000000001</v>
      </c>
    </row>
    <row r="38" spans="1:12" ht="16.5" customHeight="1">
      <c r="A38" s="182"/>
      <c r="B38" s="176" t="s">
        <v>198</v>
      </c>
      <c r="C38" s="183">
        <v>9929.8690000000006</v>
      </c>
      <c r="D38" s="183">
        <v>9245.3649999999998</v>
      </c>
      <c r="E38" s="177">
        <v>7.4037531238626109E-2</v>
      </c>
      <c r="F38" s="198"/>
      <c r="G38" s="183">
        <v>8930.2379999999994</v>
      </c>
      <c r="H38" s="183">
        <v>9245.3649999999998</v>
      </c>
      <c r="I38" s="183">
        <v>9612.8619999999992</v>
      </c>
      <c r="J38" s="183">
        <v>9548.6450000000004</v>
      </c>
      <c r="K38" s="183">
        <v>10089.837</v>
      </c>
      <c r="L38" s="183">
        <v>9929.8690000000006</v>
      </c>
    </row>
    <row r="39" spans="1:12" ht="16.5" customHeight="1">
      <c r="A39" s="19"/>
      <c r="B39" s="120" t="s">
        <v>114</v>
      </c>
      <c r="C39" s="183">
        <v>5742.9920000000002</v>
      </c>
      <c r="D39" s="183">
        <v>5488.0410000000002</v>
      </c>
      <c r="E39" s="177">
        <v>4.6455738942183578E-2</v>
      </c>
      <c r="F39" s="198"/>
      <c r="G39" s="183">
        <v>6394.3665000000001</v>
      </c>
      <c r="H39" s="183">
        <v>5488.0410000000002</v>
      </c>
      <c r="I39" s="183">
        <v>5661.4960000000001</v>
      </c>
      <c r="J39" s="183">
        <v>5574.3384999999998</v>
      </c>
      <c r="K39" s="183">
        <v>5665.68</v>
      </c>
      <c r="L39" s="183">
        <v>5742.9920000000002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4142.7</v>
      </c>
      <c r="D41" s="117">
        <v>4184.2</v>
      </c>
      <c r="E41" s="18">
        <v>-9.9182639453181398E-3</v>
      </c>
      <c r="F41" s="197"/>
      <c r="G41" s="117">
        <v>4126.7</v>
      </c>
      <c r="H41" s="117">
        <v>4184.2</v>
      </c>
      <c r="I41" s="117">
        <v>4271.45</v>
      </c>
      <c r="J41" s="117">
        <v>4205.57</v>
      </c>
      <c r="K41" s="117">
        <v>4183.7</v>
      </c>
      <c r="L41" s="117">
        <v>4142.7</v>
      </c>
    </row>
    <row r="42" spans="1:12" s="32" customFormat="1" ht="12">
      <c r="A42" s="239"/>
      <c r="B42" s="176" t="s">
        <v>156</v>
      </c>
      <c r="C42" s="199">
        <v>0.25851186509176188</v>
      </c>
      <c r="D42" s="199">
        <v>9.4156374562993694E-2</v>
      </c>
      <c r="E42" s="200">
        <v>16.435549052876819</v>
      </c>
      <c r="F42" s="201"/>
      <c r="G42" s="172">
        <v>2.2312782274028602E-2</v>
      </c>
      <c r="H42" s="199">
        <v>0.1704748600100659</v>
      </c>
      <c r="I42" s="199">
        <v>0.18642065637453967</v>
      </c>
      <c r="J42" s="199">
        <v>0.10339752808190746</v>
      </c>
      <c r="K42" s="199">
        <v>0.18154553515586988</v>
      </c>
      <c r="L42" s="199">
        <v>0.33434447538752649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20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46.274999999999999</v>
      </c>
      <c r="D8" s="106">
        <v>50.747999999999998</v>
      </c>
      <c r="E8" s="59">
        <v>-8.8141404587372851E-2</v>
      </c>
      <c r="F8" s="59">
        <v>-8.8141404587372851E-2</v>
      </c>
      <c r="G8" s="106">
        <v>26.001999999999999</v>
      </c>
      <c r="H8" s="106">
        <v>24.745999999999999</v>
      </c>
      <c r="I8" s="106">
        <v>25.416</v>
      </c>
      <c r="J8" s="106">
        <v>23.257000000000001</v>
      </c>
      <c r="K8" s="106">
        <v>22.158999999999999</v>
      </c>
      <c r="L8" s="106">
        <v>24.116</v>
      </c>
    </row>
    <row r="9" spans="1:37" s="4" customFormat="1" ht="16.5" customHeight="1">
      <c r="A9" s="1"/>
      <c r="B9" s="21" t="s">
        <v>41</v>
      </c>
      <c r="C9" s="106">
        <v>0.02</v>
      </c>
      <c r="D9" s="106">
        <v>0</v>
      </c>
      <c r="E9" s="59" t="s">
        <v>189</v>
      </c>
      <c r="F9" s="59" t="s">
        <v>189</v>
      </c>
      <c r="G9" s="106">
        <v>0</v>
      </c>
      <c r="H9" s="106">
        <v>0</v>
      </c>
      <c r="I9" s="106">
        <v>1.7999999999999999E-2</v>
      </c>
      <c r="J9" s="106">
        <v>0</v>
      </c>
      <c r="K9" s="106">
        <v>0</v>
      </c>
      <c r="L9" s="106">
        <v>0.02</v>
      </c>
    </row>
    <row r="10" spans="1:37" s="4" customFormat="1" ht="16.5" customHeight="1">
      <c r="A10" s="1"/>
      <c r="B10" s="21" t="s">
        <v>42</v>
      </c>
      <c r="C10" s="106">
        <v>22.651</v>
      </c>
      <c r="D10" s="106">
        <v>21.699000000000002</v>
      </c>
      <c r="E10" s="59">
        <v>4.3872989538688456E-2</v>
      </c>
      <c r="F10" s="59">
        <v>4.3872989538688456E-2</v>
      </c>
      <c r="G10" s="106">
        <v>10.984</v>
      </c>
      <c r="H10" s="106">
        <v>10.715</v>
      </c>
      <c r="I10" s="106">
        <v>10.833</v>
      </c>
      <c r="J10" s="106">
        <v>11.019</v>
      </c>
      <c r="K10" s="106">
        <v>11.311999999999999</v>
      </c>
      <c r="L10" s="106">
        <v>11.339</v>
      </c>
    </row>
    <row r="11" spans="1:37" s="4" customFormat="1" ht="16.5" customHeight="1">
      <c r="A11" s="1"/>
      <c r="B11" s="21" t="s">
        <v>43</v>
      </c>
      <c r="C11" s="106">
        <v>3.4580000000000002</v>
      </c>
      <c r="D11" s="106">
        <v>3.3410000000000002</v>
      </c>
      <c r="E11" s="59">
        <v>3.5019455252918386E-2</v>
      </c>
      <c r="F11" s="194">
        <v>3.5019455252918386E-2</v>
      </c>
      <c r="G11" s="106">
        <v>1.8089999999999999</v>
      </c>
      <c r="H11" s="106">
        <v>1.532</v>
      </c>
      <c r="I11" s="106">
        <v>1.7450000000000001</v>
      </c>
      <c r="J11" s="106">
        <v>1.726</v>
      </c>
      <c r="K11" s="106">
        <v>1.5840000000000001</v>
      </c>
      <c r="L11" s="106">
        <v>1.8740000000000001</v>
      </c>
    </row>
    <row r="12" spans="1:37" s="4" customFormat="1" ht="16.5" customHeight="1">
      <c r="A12" s="1"/>
      <c r="B12" s="21" t="s">
        <v>44</v>
      </c>
      <c r="C12" s="106">
        <v>1.3220000000000001</v>
      </c>
      <c r="D12" s="106">
        <v>1.7889999999999999</v>
      </c>
      <c r="E12" s="59">
        <v>-0.26103968697596425</v>
      </c>
      <c r="F12" s="59">
        <v>-0.26103968697596425</v>
      </c>
      <c r="G12" s="106">
        <v>1.1679999999999999</v>
      </c>
      <c r="H12" s="106">
        <v>0.621</v>
      </c>
      <c r="I12" s="106">
        <v>0.45</v>
      </c>
      <c r="J12" s="106">
        <v>0.60599999999999998</v>
      </c>
      <c r="K12" s="106">
        <v>0.70099999999999996</v>
      </c>
      <c r="L12" s="106">
        <v>0.621</v>
      </c>
    </row>
    <row r="13" spans="1:37" s="6" customFormat="1" ht="16.5" customHeight="1">
      <c r="A13" s="99"/>
      <c r="B13" s="176" t="s">
        <v>45</v>
      </c>
      <c r="C13" s="117">
        <v>73.725999999999999</v>
      </c>
      <c r="D13" s="117">
        <v>77.576999999999998</v>
      </c>
      <c r="E13" s="18">
        <v>-4.9641001843329868E-2</v>
      </c>
      <c r="F13" s="18">
        <v>-4.9641001843329868E-2</v>
      </c>
      <c r="G13" s="117">
        <v>39.963000000000001</v>
      </c>
      <c r="H13" s="117">
        <v>37.613999999999997</v>
      </c>
      <c r="I13" s="117">
        <v>38.462000000000003</v>
      </c>
      <c r="J13" s="117">
        <v>36.607999999999997</v>
      </c>
      <c r="K13" s="117">
        <v>35.756</v>
      </c>
      <c r="L13" s="117">
        <v>37.97</v>
      </c>
    </row>
    <row r="14" spans="1:37" s="4" customFormat="1" ht="16.5" customHeight="1">
      <c r="A14" s="1"/>
      <c r="B14" s="21" t="s">
        <v>46</v>
      </c>
      <c r="C14" s="106">
        <v>-19.797999999999998</v>
      </c>
      <c r="D14" s="106">
        <v>-19.670000000000002</v>
      </c>
      <c r="E14" s="59">
        <v>6.5073716319268282E-3</v>
      </c>
      <c r="F14" s="59">
        <v>6.5073716319268282E-3</v>
      </c>
      <c r="G14" s="106">
        <v>-9.8350000000000009</v>
      </c>
      <c r="H14" s="106">
        <v>-9.8350000000000009</v>
      </c>
      <c r="I14" s="106">
        <v>-9.8529999999999998</v>
      </c>
      <c r="J14" s="106">
        <v>-9.8620000000000001</v>
      </c>
      <c r="K14" s="106">
        <v>-9.9359999999999999</v>
      </c>
      <c r="L14" s="106">
        <v>-9.8620000000000001</v>
      </c>
    </row>
    <row r="15" spans="1:37" s="4" customFormat="1" ht="16.5" customHeight="1">
      <c r="A15" s="1"/>
      <c r="B15" s="21" t="s">
        <v>47</v>
      </c>
      <c r="C15" s="106">
        <v>-12.919</v>
      </c>
      <c r="D15" s="247">
        <v>-13.073</v>
      </c>
      <c r="E15" s="178">
        <v>-1.1780004589612147E-2</v>
      </c>
      <c r="F15" s="59">
        <v>-1.1780004589612147E-2</v>
      </c>
      <c r="G15" s="106">
        <v>-6.56</v>
      </c>
      <c r="H15" s="106">
        <v>-6.5129999999999999</v>
      </c>
      <c r="I15" s="106">
        <v>-6.3979999999999997</v>
      </c>
      <c r="J15" s="106">
        <v>-6.8520000000000003</v>
      </c>
      <c r="K15" s="106">
        <v>-6.6120000000000001</v>
      </c>
      <c r="L15" s="106">
        <v>-6.3070000000000004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-4.7670000000000003</v>
      </c>
      <c r="D17" s="106">
        <v>-4.9720000000000004</v>
      </c>
      <c r="E17" s="59">
        <v>-4.1230893000804514E-2</v>
      </c>
      <c r="F17" s="59">
        <v>-4.1230893000804514E-2</v>
      </c>
      <c r="G17" s="106">
        <v>-2.464</v>
      </c>
      <c r="H17" s="106">
        <v>-2.508</v>
      </c>
      <c r="I17" s="106">
        <v>-2.4390000000000001</v>
      </c>
      <c r="J17" s="106">
        <v>-2.4849999999999999</v>
      </c>
      <c r="K17" s="106">
        <v>-2.5499999999999998</v>
      </c>
      <c r="L17" s="106">
        <v>-2.2170000000000001</v>
      </c>
    </row>
    <row r="18" spans="1:12" s="6" customFormat="1" ht="16.5" customHeight="1">
      <c r="A18" s="99"/>
      <c r="B18" s="120" t="s">
        <v>50</v>
      </c>
      <c r="C18" s="117">
        <v>-37.484000000000002</v>
      </c>
      <c r="D18" s="117">
        <v>-37.715000000000003</v>
      </c>
      <c r="E18" s="18">
        <v>-6.1248839984091585E-3</v>
      </c>
      <c r="F18" s="18">
        <v>-6.1248839984091585E-3</v>
      </c>
      <c r="G18" s="117">
        <v>-18.859000000000002</v>
      </c>
      <c r="H18" s="117">
        <v>-18.856000000000002</v>
      </c>
      <c r="I18" s="117">
        <v>-18.690000000000001</v>
      </c>
      <c r="J18" s="117">
        <v>-19.199000000000002</v>
      </c>
      <c r="K18" s="117">
        <v>-19.097999999999999</v>
      </c>
      <c r="L18" s="117">
        <v>-18.385999999999999</v>
      </c>
    </row>
    <row r="19" spans="1:12" s="6" customFormat="1" ht="16.5" customHeight="1">
      <c r="A19" s="99"/>
      <c r="B19" s="120" t="s">
        <v>51</v>
      </c>
      <c r="C19" s="117">
        <v>36.241999999999997</v>
      </c>
      <c r="D19" s="117">
        <v>39.862000000000002</v>
      </c>
      <c r="E19" s="18">
        <v>-9.0813305905373509E-2</v>
      </c>
      <c r="F19" s="18">
        <v>-9.0813305905373509E-2</v>
      </c>
      <c r="G19" s="117">
        <v>21.103999999999999</v>
      </c>
      <c r="H19" s="117">
        <v>18.757999999999999</v>
      </c>
      <c r="I19" s="117">
        <v>19.771999999999998</v>
      </c>
      <c r="J19" s="117">
        <v>17.408999999999999</v>
      </c>
      <c r="K19" s="117">
        <v>16.658000000000001</v>
      </c>
      <c r="L19" s="117">
        <v>19.584</v>
      </c>
    </row>
    <row r="20" spans="1:12" s="4" customFormat="1" ht="16.5" customHeight="1">
      <c r="A20" s="1"/>
      <c r="B20" s="124" t="s">
        <v>52</v>
      </c>
      <c r="C20" s="106">
        <v>-4.9379999999999997</v>
      </c>
      <c r="D20" s="106">
        <v>-8.516</v>
      </c>
      <c r="E20" s="59">
        <v>-0.42015030530765618</v>
      </c>
      <c r="F20" s="59">
        <v>-0.42015030530765618</v>
      </c>
      <c r="G20" s="106">
        <v>-7.0629999999999997</v>
      </c>
      <c r="H20" s="106">
        <v>-1.4530000000000001</v>
      </c>
      <c r="I20" s="106">
        <v>-4.91</v>
      </c>
      <c r="J20" s="106">
        <v>-4.1619999999999999</v>
      </c>
      <c r="K20" s="106">
        <v>-2.6269999999999998</v>
      </c>
      <c r="L20" s="106">
        <v>-2.3109999999999999</v>
      </c>
    </row>
    <row r="21" spans="1:12" s="6" customFormat="1" ht="16.5" customHeight="1">
      <c r="A21" s="99"/>
      <c r="B21" s="120" t="s">
        <v>53</v>
      </c>
      <c r="C21" s="117">
        <v>31.303999999999998</v>
      </c>
      <c r="D21" s="117">
        <v>31.346</v>
      </c>
      <c r="E21" s="18">
        <v>-1.3398838767306742E-3</v>
      </c>
      <c r="F21" s="18">
        <v>-1.3398838767306742E-3</v>
      </c>
      <c r="G21" s="117">
        <v>14.041</v>
      </c>
      <c r="H21" s="117">
        <v>17.305</v>
      </c>
      <c r="I21" s="117">
        <v>14.862</v>
      </c>
      <c r="J21" s="117">
        <v>13.247</v>
      </c>
      <c r="K21" s="117">
        <v>14.031000000000001</v>
      </c>
      <c r="L21" s="117">
        <v>17.273</v>
      </c>
    </row>
    <row r="22" spans="1:12" s="4" customFormat="1" ht="16.5" customHeight="1">
      <c r="A22" s="1"/>
      <c r="B22" s="21" t="s">
        <v>95</v>
      </c>
      <c r="C22" s="106">
        <v>-3.8010000000000002</v>
      </c>
      <c r="D22" s="106">
        <v>-3.6920000000000002</v>
      </c>
      <c r="E22" s="59">
        <v>2.9523293607800705E-2</v>
      </c>
      <c r="F22" s="59">
        <v>2.9523293607800705E-2</v>
      </c>
      <c r="G22" s="106">
        <v>-1.784</v>
      </c>
      <c r="H22" s="106">
        <v>-1.9079999999999999</v>
      </c>
      <c r="I22" s="106">
        <v>-1.9359999999999999</v>
      </c>
      <c r="J22" s="106">
        <v>-2.2759999999999998</v>
      </c>
      <c r="K22" s="106">
        <v>-1.831</v>
      </c>
      <c r="L22" s="106">
        <v>-1.97</v>
      </c>
    </row>
    <row r="23" spans="1:12" s="4" customFormat="1" ht="16.5" customHeight="1">
      <c r="A23" s="1"/>
      <c r="B23" s="179" t="s">
        <v>96</v>
      </c>
      <c r="C23" s="106">
        <v>-3.7210000000000001</v>
      </c>
      <c r="D23" s="106">
        <v>-3.5</v>
      </c>
      <c r="E23" s="59">
        <v>6.3142857142857167E-2</v>
      </c>
      <c r="F23" s="59">
        <v>6.3142857142857167E-2</v>
      </c>
      <c r="G23" s="106">
        <v>-1.714</v>
      </c>
      <c r="H23" s="106">
        <v>-1.786</v>
      </c>
      <c r="I23" s="106">
        <v>-1.7450000000000001</v>
      </c>
      <c r="J23" s="106">
        <v>-1.7969999999999999</v>
      </c>
      <c r="K23" s="106">
        <v>-1.825</v>
      </c>
      <c r="L23" s="106">
        <v>-1.8959999999999999</v>
      </c>
    </row>
    <row r="24" spans="1:12" s="4" customFormat="1" ht="16.5" customHeight="1">
      <c r="A24" s="1"/>
      <c r="B24" s="180" t="s">
        <v>180</v>
      </c>
      <c r="C24" s="106">
        <v>-3.7210000000000001</v>
      </c>
      <c r="D24" s="106">
        <v>-3.5</v>
      </c>
      <c r="E24" s="178">
        <v>6.3142857142857167E-2</v>
      </c>
      <c r="F24" s="178">
        <v>6.3142857142857167E-2</v>
      </c>
      <c r="G24" s="106">
        <v>-1.714</v>
      </c>
      <c r="H24" s="106">
        <v>-1.786</v>
      </c>
      <c r="I24" s="106">
        <v>-1.7450000000000001</v>
      </c>
      <c r="J24" s="106">
        <v>-1.7969999999999999</v>
      </c>
      <c r="K24" s="106">
        <v>-1.825</v>
      </c>
      <c r="L24" s="106">
        <v>-1.8959999999999999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0</v>
      </c>
      <c r="D26" s="106">
        <v>0</v>
      </c>
      <c r="E26" s="178" t="s">
        <v>189</v>
      </c>
      <c r="F26" s="178" t="s">
        <v>189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-1E-3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1.341</v>
      </c>
      <c r="D28" s="106">
        <v>-0.499</v>
      </c>
      <c r="E28" s="59" t="s">
        <v>189</v>
      </c>
      <c r="F28" s="59" t="s">
        <v>189</v>
      </c>
      <c r="G28" s="106">
        <v>-0.496</v>
      </c>
      <c r="H28" s="106">
        <v>-3.0000000000000001E-3</v>
      </c>
      <c r="I28" s="106">
        <v>-8.2000000000000003E-2</v>
      </c>
      <c r="J28" s="106">
        <v>-1.286</v>
      </c>
      <c r="K28" s="106">
        <v>0.92</v>
      </c>
      <c r="L28" s="106">
        <v>0.42099999999999999</v>
      </c>
    </row>
    <row r="29" spans="1:12" s="7" customFormat="1" ht="16.5" customHeight="1">
      <c r="A29" s="187"/>
      <c r="B29" s="120" t="s">
        <v>56</v>
      </c>
      <c r="C29" s="117">
        <v>28.844000000000001</v>
      </c>
      <c r="D29" s="117">
        <v>27.155000000000001</v>
      </c>
      <c r="E29" s="18">
        <v>6.2198490149143915E-2</v>
      </c>
      <c r="F29" s="18">
        <v>6.2198490149143915E-2</v>
      </c>
      <c r="G29" s="117">
        <v>11.760999999999999</v>
      </c>
      <c r="H29" s="117">
        <v>15.394</v>
      </c>
      <c r="I29" s="117">
        <v>12.843999999999999</v>
      </c>
      <c r="J29" s="117">
        <v>9.6839999999999993</v>
      </c>
      <c r="K29" s="117">
        <v>13.12</v>
      </c>
      <c r="L29" s="117">
        <v>15.724</v>
      </c>
    </row>
    <row r="30" spans="1:12" ht="16.5" customHeight="1">
      <c r="A30" s="187"/>
      <c r="B30" s="120" t="s">
        <v>94</v>
      </c>
      <c r="C30" s="117">
        <v>22.276</v>
      </c>
      <c r="D30" s="117">
        <v>20.513999999999999</v>
      </c>
      <c r="E30" s="18">
        <v>8.5892561177732363E-2</v>
      </c>
      <c r="F30" s="18">
        <v>8.5892561177732363E-2</v>
      </c>
      <c r="G30" s="117">
        <v>8.8149999999999995</v>
      </c>
      <c r="H30" s="117">
        <v>11.699</v>
      </c>
      <c r="I30" s="117">
        <v>9.93</v>
      </c>
      <c r="J30" s="117">
        <v>8.093</v>
      </c>
      <c r="K30" s="117">
        <v>10.141999999999999</v>
      </c>
      <c r="L30" s="117">
        <v>12.134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0.50842308005316983</v>
      </c>
      <c r="D34" s="73">
        <v>0.48616213568454569</v>
      </c>
      <c r="E34" s="196">
        <v>2.2260944368624136</v>
      </c>
      <c r="F34" s="197"/>
      <c r="G34" s="73">
        <v>0.47191151815429272</v>
      </c>
      <c r="H34" s="73">
        <v>0.50130270643909181</v>
      </c>
      <c r="I34" s="73">
        <v>0.48593416878997453</v>
      </c>
      <c r="J34" s="73">
        <v>0.52444820804195802</v>
      </c>
      <c r="K34" s="73">
        <v>0.53412014766752436</v>
      </c>
      <c r="L34" s="73">
        <v>0.48422438767447984</v>
      </c>
    </row>
    <row r="35" spans="1:12" ht="16.5" customHeight="1">
      <c r="A35" s="19"/>
      <c r="B35" s="120" t="s">
        <v>116</v>
      </c>
      <c r="C35" s="75">
        <v>46.932956703800933</v>
      </c>
      <c r="D35" s="75">
        <v>74.721967005767894</v>
      </c>
      <c r="E35" s="76">
        <v>-27.789010301966961</v>
      </c>
      <c r="F35" s="198"/>
      <c r="G35" s="75">
        <v>121.79389491504455</v>
      </c>
      <c r="H35" s="75">
        <v>25.95674174113822</v>
      </c>
      <c r="I35" s="75">
        <v>91.379417437602953</v>
      </c>
      <c r="J35" s="75">
        <v>79.442110999449326</v>
      </c>
      <c r="K35" s="75">
        <v>50.244228165600347</v>
      </c>
      <c r="L35" s="75">
        <v>43.662017068051156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2131.826</v>
      </c>
      <c r="D37" s="183">
        <v>2187.5839999999998</v>
      </c>
      <c r="E37" s="177">
        <v>-2.5488392674292704E-2</v>
      </c>
      <c r="F37" s="198"/>
      <c r="G37" s="183">
        <v>2290.636</v>
      </c>
      <c r="H37" s="183">
        <v>2187.5839999999998</v>
      </c>
      <c r="I37" s="183">
        <v>2110.9769999999999</v>
      </c>
      <c r="J37" s="183">
        <v>2080.2510000000002</v>
      </c>
      <c r="K37" s="183">
        <v>2102.518</v>
      </c>
      <c r="L37" s="183">
        <v>2131.826</v>
      </c>
    </row>
    <row r="38" spans="1:12" ht="16.5" customHeight="1">
      <c r="A38" s="182"/>
      <c r="B38" s="176" t="s">
        <v>198</v>
      </c>
      <c r="C38" s="183">
        <v>3266.15</v>
      </c>
      <c r="D38" s="183">
        <v>2985.5889999999999</v>
      </c>
      <c r="E38" s="177">
        <v>9.3971742259232549E-2</v>
      </c>
      <c r="F38" s="198"/>
      <c r="G38" s="183">
        <v>2990.69</v>
      </c>
      <c r="H38" s="183">
        <v>2985.5889999999999</v>
      </c>
      <c r="I38" s="183">
        <v>3063.31</v>
      </c>
      <c r="J38" s="183">
        <v>3110.3040000000001</v>
      </c>
      <c r="K38" s="183">
        <v>3246.94</v>
      </c>
      <c r="L38" s="183">
        <v>3266.15</v>
      </c>
    </row>
    <row r="39" spans="1:12" ht="16.5" customHeight="1">
      <c r="A39" s="19"/>
      <c r="B39" s="120" t="s">
        <v>114</v>
      </c>
      <c r="C39" s="183">
        <v>2466.6759999999999</v>
      </c>
      <c r="D39" s="183">
        <v>2602.9564999999998</v>
      </c>
      <c r="E39" s="177">
        <v>-5.2356042062170483E-2</v>
      </c>
      <c r="F39" s="198"/>
      <c r="G39" s="183">
        <v>2771.0475000000001</v>
      </c>
      <c r="H39" s="183">
        <v>2602.9564999999998</v>
      </c>
      <c r="I39" s="183">
        <v>2610.7714999999998</v>
      </c>
      <c r="J39" s="183">
        <v>2630.9520000000002</v>
      </c>
      <c r="K39" s="183">
        <v>2542.835</v>
      </c>
      <c r="L39" s="183">
        <v>2466.6759999999999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1583.75</v>
      </c>
      <c r="D41" s="117">
        <v>1614.51</v>
      </c>
      <c r="E41" s="18">
        <v>-1.9052220178258361E-2</v>
      </c>
      <c r="F41" s="197"/>
      <c r="G41" s="117">
        <v>1627.06</v>
      </c>
      <c r="H41" s="117">
        <v>1614.51</v>
      </c>
      <c r="I41" s="117">
        <v>1605.82</v>
      </c>
      <c r="J41" s="117">
        <v>1593.28</v>
      </c>
      <c r="K41" s="117">
        <v>1583.55</v>
      </c>
      <c r="L41" s="117">
        <v>1583.75</v>
      </c>
    </row>
    <row r="42" spans="1:12" s="32" customFormat="1" ht="12">
      <c r="A42" s="239"/>
      <c r="B42" s="176" t="s">
        <v>156</v>
      </c>
      <c r="C42" s="199">
        <v>0.15211605520484694</v>
      </c>
      <c r="D42" s="199">
        <v>0.11011888602977499</v>
      </c>
      <c r="E42" s="200">
        <v>4.199716917507196</v>
      </c>
      <c r="F42" s="201"/>
      <c r="G42" s="172">
        <v>9.8914224304776491E-2</v>
      </c>
      <c r="H42" s="199">
        <v>0.12204787588536221</v>
      </c>
      <c r="I42" s="199">
        <v>0.10072053685785723</v>
      </c>
      <c r="J42" s="199">
        <v>8.6505003742338826E-2</v>
      </c>
      <c r="K42" s="199">
        <v>0.1347061619259004</v>
      </c>
      <c r="L42" s="199">
        <v>0.17009981980859509</v>
      </c>
    </row>
  </sheetData>
  <mergeCells count="1">
    <mergeCell ref="A2:L2"/>
  </mergeCells>
  <phoneticPr fontId="5" type="noConversion"/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4" width="12.7109375" style="2" customWidth="1"/>
    <col min="5" max="6" width="12.7109375" style="10" customWidth="1"/>
    <col min="7" max="11" width="12.7109375" style="2" customWidth="1"/>
    <col min="12" max="12" width="12.7109375" style="34" customWidth="1"/>
    <col min="13" max="16384" width="9.140625" style="2"/>
  </cols>
  <sheetData>
    <row r="1" spans="1:37" ht="15" customHeight="1">
      <c r="A1" s="1"/>
      <c r="B1" s="1"/>
      <c r="C1" s="1"/>
      <c r="D1" s="1"/>
      <c r="E1" s="8"/>
      <c r="F1" s="8"/>
      <c r="G1" s="1"/>
      <c r="H1" s="1"/>
      <c r="I1" s="1"/>
      <c r="J1" s="1"/>
      <c r="K1" s="1"/>
      <c r="L1" s="22"/>
    </row>
    <row r="2" spans="1:37" ht="30.75" customHeight="1">
      <c r="A2" s="309" t="s">
        <v>26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</row>
    <row r="3" spans="1:37" ht="12.75" customHeight="1">
      <c r="A3" s="1"/>
      <c r="B3" s="1"/>
      <c r="C3" s="1"/>
      <c r="D3" s="1"/>
      <c r="E3" s="8"/>
      <c r="F3" s="8"/>
      <c r="G3" s="1"/>
      <c r="H3" s="1"/>
      <c r="I3" s="1"/>
      <c r="J3" s="1"/>
      <c r="K3" s="1"/>
      <c r="L3" s="22"/>
    </row>
    <row r="4" spans="1:37" ht="12.75" customHeight="1">
      <c r="A4" s="1"/>
      <c r="B4" s="99" t="s">
        <v>8</v>
      </c>
      <c r="C4" s="1"/>
      <c r="D4" s="1"/>
      <c r="E4" s="8"/>
      <c r="F4" s="8"/>
      <c r="G4" s="1"/>
      <c r="H4" s="1"/>
      <c r="I4" s="1"/>
      <c r="J4" s="1"/>
      <c r="K4" s="1"/>
      <c r="L4" s="1"/>
    </row>
    <row r="5" spans="1:37" s="4" customFormat="1" ht="15" customHeight="1">
      <c r="A5" s="1"/>
      <c r="B5" s="1"/>
      <c r="C5" s="118" t="s">
        <v>206</v>
      </c>
      <c r="D5" s="118"/>
      <c r="E5" s="186" t="s">
        <v>3</v>
      </c>
      <c r="F5" s="193" t="s">
        <v>4</v>
      </c>
      <c r="G5" s="186" t="s">
        <v>173</v>
      </c>
      <c r="H5" s="186" t="s">
        <v>174</v>
      </c>
      <c r="I5" s="186" t="s">
        <v>175</v>
      </c>
      <c r="J5" s="186" t="s">
        <v>176</v>
      </c>
      <c r="K5" s="186" t="s">
        <v>173</v>
      </c>
      <c r="L5" s="186" t="s">
        <v>174</v>
      </c>
    </row>
    <row r="6" spans="1:37" s="4" customFormat="1" ht="15" customHeight="1">
      <c r="A6" s="1"/>
      <c r="B6" s="101" t="s">
        <v>5</v>
      </c>
      <c r="C6" s="186" t="s">
        <v>207</v>
      </c>
      <c r="D6" s="186" t="s">
        <v>208</v>
      </c>
      <c r="E6" s="186" t="s">
        <v>6</v>
      </c>
      <c r="F6" s="186" t="s">
        <v>9</v>
      </c>
      <c r="G6" s="186" t="s">
        <v>208</v>
      </c>
      <c r="H6" s="186" t="s">
        <v>208</v>
      </c>
      <c r="I6" s="186" t="s">
        <v>208</v>
      </c>
      <c r="J6" s="186" t="s">
        <v>208</v>
      </c>
      <c r="K6" s="186" t="s">
        <v>207</v>
      </c>
      <c r="L6" s="186" t="s">
        <v>207</v>
      </c>
    </row>
    <row r="7" spans="1:37" s="4" customFormat="1" ht="6" customHeight="1">
      <c r="A7" s="92"/>
      <c r="B7" s="93"/>
      <c r="C7" s="94"/>
      <c r="D7" s="94"/>
      <c r="E7" s="185"/>
      <c r="F7" s="185"/>
      <c r="G7" s="92"/>
      <c r="H7" s="92"/>
      <c r="I7" s="92"/>
      <c r="J7" s="92"/>
      <c r="K7" s="92"/>
      <c r="L7" s="92"/>
    </row>
    <row r="8" spans="1:37" s="4" customFormat="1" ht="16.5" customHeight="1">
      <c r="A8" s="1"/>
      <c r="B8" s="21" t="s">
        <v>40</v>
      </c>
      <c r="C8" s="106">
        <v>55.09</v>
      </c>
      <c r="D8" s="106">
        <v>56.116999999999997</v>
      </c>
      <c r="E8" s="59">
        <v>-1.8301049592814977E-2</v>
      </c>
      <c r="F8" s="59">
        <v>-1.8476400691393113E-2</v>
      </c>
      <c r="G8" s="106">
        <v>29.891999999999999</v>
      </c>
      <c r="H8" s="106">
        <v>26.225000000000001</v>
      </c>
      <c r="I8" s="106">
        <v>27.684999999999999</v>
      </c>
      <c r="J8" s="106">
        <v>28.236000000000001</v>
      </c>
      <c r="K8" s="106">
        <v>27.577000000000002</v>
      </c>
      <c r="L8" s="106">
        <v>27.513000000000002</v>
      </c>
    </row>
    <row r="9" spans="1:37" s="4" customFormat="1" ht="16.5" customHeight="1">
      <c r="A9" s="1"/>
      <c r="B9" s="21" t="s">
        <v>41</v>
      </c>
      <c r="C9" s="106">
        <v>0</v>
      </c>
      <c r="D9" s="106">
        <v>0</v>
      </c>
      <c r="E9" s="59" t="s">
        <v>189</v>
      </c>
      <c r="F9" s="59" t="s">
        <v>189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  <c r="L9" s="106">
        <v>0</v>
      </c>
    </row>
    <row r="10" spans="1:37" s="4" customFormat="1" ht="16.5" customHeight="1">
      <c r="A10" s="1"/>
      <c r="B10" s="21" t="s">
        <v>42</v>
      </c>
      <c r="C10" s="106">
        <v>17.91</v>
      </c>
      <c r="D10" s="106">
        <v>14.305</v>
      </c>
      <c r="E10" s="59">
        <v>0.25200978678783637</v>
      </c>
      <c r="F10" s="59">
        <v>0.25178615275881633</v>
      </c>
      <c r="G10" s="106">
        <v>6.9269999999999996</v>
      </c>
      <c r="H10" s="106">
        <v>7.3780000000000001</v>
      </c>
      <c r="I10" s="106">
        <v>8.5790000000000006</v>
      </c>
      <c r="J10" s="106">
        <v>7.8639999999999999</v>
      </c>
      <c r="K10" s="106">
        <v>8.0549999999999997</v>
      </c>
      <c r="L10" s="106">
        <v>9.8550000000000004</v>
      </c>
    </row>
    <row r="11" spans="1:37" s="4" customFormat="1" ht="16.5" customHeight="1">
      <c r="A11" s="1"/>
      <c r="B11" s="21" t="s">
        <v>43</v>
      </c>
      <c r="C11" s="106">
        <v>11.430999999999999</v>
      </c>
      <c r="D11" s="106">
        <v>13.122999999999999</v>
      </c>
      <c r="E11" s="59">
        <v>-0.1289339327897584</v>
      </c>
      <c r="F11" s="194">
        <v>-0.12908952263913187</v>
      </c>
      <c r="G11" s="106">
        <v>5.1029999999999998</v>
      </c>
      <c r="H11" s="106">
        <v>8.02</v>
      </c>
      <c r="I11" s="106">
        <v>2.0390000000000001</v>
      </c>
      <c r="J11" s="106">
        <v>4.3499999999999996</v>
      </c>
      <c r="K11" s="106">
        <v>6.181</v>
      </c>
      <c r="L11" s="106">
        <v>5.25</v>
      </c>
    </row>
    <row r="12" spans="1:37" s="4" customFormat="1" ht="16.5" customHeight="1">
      <c r="A12" s="1"/>
      <c r="B12" s="21" t="s">
        <v>44</v>
      </c>
      <c r="C12" s="106">
        <v>-0.47799999999999998</v>
      </c>
      <c r="D12" s="106">
        <v>-4.8000000000000001E-2</v>
      </c>
      <c r="E12" s="59" t="s">
        <v>189</v>
      </c>
      <c r="F12" s="59" t="s">
        <v>189</v>
      </c>
      <c r="G12" s="106">
        <v>-6.0999999999999999E-2</v>
      </c>
      <c r="H12" s="106">
        <v>1.2999999999999999E-2</v>
      </c>
      <c r="I12" s="106">
        <v>-4.9000000000000002E-2</v>
      </c>
      <c r="J12" s="106">
        <v>-1.5880000000000001</v>
      </c>
      <c r="K12" s="106">
        <v>-0.121</v>
      </c>
      <c r="L12" s="106">
        <v>-0.35699999999999998</v>
      </c>
    </row>
    <row r="13" spans="1:37" s="6" customFormat="1" ht="16.5" customHeight="1">
      <c r="A13" s="99"/>
      <c r="B13" s="176" t="s">
        <v>45</v>
      </c>
      <c r="C13" s="117">
        <v>83.953000000000003</v>
      </c>
      <c r="D13" s="117">
        <v>83.497</v>
      </c>
      <c r="E13" s="18">
        <v>5.4612740577506536E-3</v>
      </c>
      <c r="F13" s="18">
        <v>5.2816164726998682E-3</v>
      </c>
      <c r="G13" s="117">
        <v>41.860999999999997</v>
      </c>
      <c r="H13" s="117">
        <v>41.636000000000003</v>
      </c>
      <c r="I13" s="117">
        <v>38.253999999999998</v>
      </c>
      <c r="J13" s="117">
        <v>38.862000000000002</v>
      </c>
      <c r="K13" s="117">
        <v>41.692</v>
      </c>
      <c r="L13" s="117">
        <v>42.261000000000003</v>
      </c>
    </row>
    <row r="14" spans="1:37" s="4" customFormat="1" ht="16.5" customHeight="1">
      <c r="A14" s="1"/>
      <c r="B14" s="21" t="s">
        <v>46</v>
      </c>
      <c r="C14" s="106">
        <v>-17.228000000000002</v>
      </c>
      <c r="D14" s="106">
        <v>-16.798999999999999</v>
      </c>
      <c r="E14" s="59">
        <v>2.5537234359187977E-2</v>
      </c>
      <c r="F14" s="59">
        <v>2.5354052864875243E-2</v>
      </c>
      <c r="G14" s="106">
        <v>-8.3030000000000008</v>
      </c>
      <c r="H14" s="106">
        <v>-8.4960000000000004</v>
      </c>
      <c r="I14" s="106">
        <v>-8.3190000000000008</v>
      </c>
      <c r="J14" s="106">
        <v>-7.8810000000000002</v>
      </c>
      <c r="K14" s="106">
        <v>-8.5220000000000002</v>
      </c>
      <c r="L14" s="106">
        <v>-8.7059999999999995</v>
      </c>
    </row>
    <row r="15" spans="1:37" s="4" customFormat="1" ht="16.5" customHeight="1">
      <c r="A15" s="1"/>
      <c r="B15" s="21" t="s">
        <v>47</v>
      </c>
      <c r="C15" s="106">
        <v>-12.717000000000001</v>
      </c>
      <c r="D15" s="247">
        <v>-11.19</v>
      </c>
      <c r="E15" s="178">
        <v>0.13646112600536187</v>
      </c>
      <c r="F15" s="59">
        <v>0.13625813128193509</v>
      </c>
      <c r="G15" s="106">
        <v>-5.6379999999999999</v>
      </c>
      <c r="H15" s="106">
        <v>-5.5519999999999996</v>
      </c>
      <c r="I15" s="106">
        <v>-6.7140000000000004</v>
      </c>
      <c r="J15" s="106">
        <v>-6.4429999999999996</v>
      </c>
      <c r="K15" s="106">
        <v>-6.2430000000000003</v>
      </c>
      <c r="L15" s="106">
        <v>-6.4740000000000002</v>
      </c>
    </row>
    <row r="16" spans="1:37" s="4" customFormat="1" ht="16.5" customHeight="1">
      <c r="A16" s="1"/>
      <c r="B16" s="21" t="s">
        <v>48</v>
      </c>
      <c r="C16" s="106">
        <v>0</v>
      </c>
      <c r="D16" s="106">
        <v>0</v>
      </c>
      <c r="E16" s="59" t="s">
        <v>189</v>
      </c>
      <c r="F16" s="59" t="s">
        <v>189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AK16" s="253"/>
    </row>
    <row r="17" spans="1:12" s="4" customFormat="1" ht="16.5" customHeight="1">
      <c r="A17" s="1"/>
      <c r="B17" s="21" t="s">
        <v>49</v>
      </c>
      <c r="C17" s="106">
        <v>-5.0640000000000001</v>
      </c>
      <c r="D17" s="106">
        <v>-4.88</v>
      </c>
      <c r="E17" s="59">
        <v>3.770491803278686E-2</v>
      </c>
      <c r="F17" s="59">
        <v>3.7519563146426016E-2</v>
      </c>
      <c r="G17" s="106">
        <v>-2.387</v>
      </c>
      <c r="H17" s="106">
        <v>-2.4929999999999999</v>
      </c>
      <c r="I17" s="106">
        <v>-2.504</v>
      </c>
      <c r="J17" s="106">
        <v>-2.653</v>
      </c>
      <c r="K17" s="106">
        <v>-2.5539999999999998</v>
      </c>
      <c r="L17" s="106">
        <v>-2.5099999999999998</v>
      </c>
    </row>
    <row r="18" spans="1:12" s="6" customFormat="1" ht="16.5" customHeight="1">
      <c r="A18" s="99"/>
      <c r="B18" s="120" t="s">
        <v>50</v>
      </c>
      <c r="C18" s="117">
        <v>-35.009</v>
      </c>
      <c r="D18" s="117">
        <v>-32.869</v>
      </c>
      <c r="E18" s="18">
        <v>6.5106939669597574E-2</v>
      </c>
      <c r="F18" s="18">
        <v>6.4916690233242536E-2</v>
      </c>
      <c r="G18" s="117">
        <v>-16.327999999999999</v>
      </c>
      <c r="H18" s="117">
        <v>-16.541</v>
      </c>
      <c r="I18" s="117">
        <v>-17.536999999999999</v>
      </c>
      <c r="J18" s="117">
        <v>-16.977</v>
      </c>
      <c r="K18" s="117">
        <v>-17.318999999999999</v>
      </c>
      <c r="L18" s="117">
        <v>-17.690000000000001</v>
      </c>
    </row>
    <row r="19" spans="1:12" s="6" customFormat="1" ht="16.5" customHeight="1">
      <c r="A19" s="99"/>
      <c r="B19" s="120" t="s">
        <v>51</v>
      </c>
      <c r="C19" s="117">
        <v>48.944000000000003</v>
      </c>
      <c r="D19" s="117">
        <v>50.628</v>
      </c>
      <c r="E19" s="18">
        <v>-3.3262226435964326E-2</v>
      </c>
      <c r="F19" s="18">
        <v>-3.3435010953079103E-2</v>
      </c>
      <c r="G19" s="117">
        <v>25.533000000000001</v>
      </c>
      <c r="H19" s="117">
        <v>25.094999999999999</v>
      </c>
      <c r="I19" s="117">
        <v>20.716999999999999</v>
      </c>
      <c r="J19" s="117">
        <v>21.885000000000002</v>
      </c>
      <c r="K19" s="117">
        <v>24.373000000000001</v>
      </c>
      <c r="L19" s="117">
        <v>24.571000000000002</v>
      </c>
    </row>
    <row r="20" spans="1:12" s="4" customFormat="1" ht="16.5" customHeight="1">
      <c r="A20" s="1"/>
      <c r="B20" s="124" t="s">
        <v>52</v>
      </c>
      <c r="C20" s="106">
        <v>-12.862</v>
      </c>
      <c r="D20" s="106">
        <v>-9.9190000000000005</v>
      </c>
      <c r="E20" s="59">
        <v>0.29670329670329676</v>
      </c>
      <c r="F20" s="59">
        <v>0.2964716795181277</v>
      </c>
      <c r="G20" s="106">
        <v>-8.0809999999999995</v>
      </c>
      <c r="H20" s="106">
        <v>-1.8380000000000001</v>
      </c>
      <c r="I20" s="106">
        <v>-9.1560000000000006</v>
      </c>
      <c r="J20" s="106">
        <v>-13.994</v>
      </c>
      <c r="K20" s="106">
        <v>-7.0140000000000002</v>
      </c>
      <c r="L20" s="106">
        <v>-5.8479999999999999</v>
      </c>
    </row>
    <row r="21" spans="1:12" s="6" customFormat="1" ht="16.5" customHeight="1">
      <c r="A21" s="99"/>
      <c r="B21" s="120" t="s">
        <v>53</v>
      </c>
      <c r="C21" s="117">
        <v>36.082000000000001</v>
      </c>
      <c r="D21" s="117">
        <v>40.709000000000003</v>
      </c>
      <c r="E21" s="18">
        <v>-0.11366036994276452</v>
      </c>
      <c r="F21" s="18">
        <v>-0.11381882838384438</v>
      </c>
      <c r="G21" s="117">
        <v>17.452000000000002</v>
      </c>
      <c r="H21" s="117">
        <v>23.257000000000001</v>
      </c>
      <c r="I21" s="117">
        <v>11.561</v>
      </c>
      <c r="J21" s="117">
        <v>7.891</v>
      </c>
      <c r="K21" s="117">
        <v>17.359000000000002</v>
      </c>
      <c r="L21" s="117">
        <v>18.722999999999999</v>
      </c>
    </row>
    <row r="22" spans="1:12" s="4" customFormat="1" ht="16.5" customHeight="1">
      <c r="A22" s="1"/>
      <c r="B22" s="21" t="s">
        <v>95</v>
      </c>
      <c r="C22" s="106">
        <v>-9.1720000000000006</v>
      </c>
      <c r="D22" s="106">
        <v>-3.2930000000000001</v>
      </c>
      <c r="E22" s="59" t="s">
        <v>189</v>
      </c>
      <c r="F22" s="59" t="s">
        <v>189</v>
      </c>
      <c r="G22" s="106">
        <v>-1.6910000000000001</v>
      </c>
      <c r="H22" s="106">
        <v>-1.6020000000000001</v>
      </c>
      <c r="I22" s="106">
        <v>-4.1100000000000003</v>
      </c>
      <c r="J22" s="106">
        <v>-4.7229999999999999</v>
      </c>
      <c r="K22" s="106">
        <v>-2.004</v>
      </c>
      <c r="L22" s="106">
        <v>-7.1680000000000001</v>
      </c>
    </row>
    <row r="23" spans="1:12" s="4" customFormat="1" ht="16.5" customHeight="1">
      <c r="A23" s="1"/>
      <c r="B23" s="179" t="s">
        <v>96</v>
      </c>
      <c r="C23" s="106">
        <v>-2.0249999999999999</v>
      </c>
      <c r="D23" s="106">
        <v>-1.756</v>
      </c>
      <c r="E23" s="59">
        <v>0.15318906605922544</v>
      </c>
      <c r="F23" s="59">
        <v>0.1529830833907877</v>
      </c>
      <c r="G23" s="106">
        <v>-0.86599999999999999</v>
      </c>
      <c r="H23" s="106">
        <v>-0.89</v>
      </c>
      <c r="I23" s="106">
        <v>-0.94199999999999995</v>
      </c>
      <c r="J23" s="106">
        <v>-0.98299999999999998</v>
      </c>
      <c r="K23" s="106">
        <v>-1.0009999999999999</v>
      </c>
      <c r="L23" s="106">
        <v>-1.024</v>
      </c>
    </row>
    <row r="24" spans="1:12" s="4" customFormat="1" ht="16.5" customHeight="1">
      <c r="A24" s="1"/>
      <c r="B24" s="180" t="s">
        <v>180</v>
      </c>
      <c r="C24" s="106">
        <v>-2.0249999999999999</v>
      </c>
      <c r="D24" s="106">
        <v>-1.756</v>
      </c>
      <c r="E24" s="178">
        <v>0.15318906605922544</v>
      </c>
      <c r="F24" s="178">
        <v>0.1529830833907877</v>
      </c>
      <c r="G24" s="106">
        <v>-0.86599999999999999</v>
      </c>
      <c r="H24" s="106">
        <v>-0.89</v>
      </c>
      <c r="I24" s="106">
        <v>-0.94199999999999995</v>
      </c>
      <c r="J24" s="106">
        <v>-0.98299999999999998</v>
      </c>
      <c r="K24" s="106">
        <v>-1.0009999999999999</v>
      </c>
      <c r="L24" s="106">
        <v>-1.024</v>
      </c>
    </row>
    <row r="25" spans="1:12" s="4" customFormat="1" ht="16.5" customHeight="1">
      <c r="A25" s="1"/>
      <c r="B25" s="180" t="s">
        <v>181</v>
      </c>
      <c r="C25" s="106">
        <v>0</v>
      </c>
      <c r="D25" s="106">
        <v>0</v>
      </c>
      <c r="E25" s="178" t="s">
        <v>189</v>
      </c>
      <c r="F25" s="178" t="s">
        <v>189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</row>
    <row r="26" spans="1:12" s="4" customFormat="1" ht="16.5" customHeight="1">
      <c r="A26" s="1"/>
      <c r="B26" s="180" t="s">
        <v>182</v>
      </c>
      <c r="C26" s="106">
        <v>0</v>
      </c>
      <c r="D26" s="106">
        <v>0</v>
      </c>
      <c r="E26" s="178" t="s">
        <v>189</v>
      </c>
      <c r="F26" s="178" t="s">
        <v>189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</row>
    <row r="27" spans="1:12" s="4" customFormat="1" ht="16.5" customHeight="1">
      <c r="A27" s="1"/>
      <c r="B27" s="21" t="s">
        <v>54</v>
      </c>
      <c r="C27" s="106">
        <v>0</v>
      </c>
      <c r="D27" s="106">
        <v>0</v>
      </c>
      <c r="E27" s="59" t="s">
        <v>189</v>
      </c>
      <c r="F27" s="59" t="s">
        <v>189</v>
      </c>
      <c r="G27" s="106">
        <v>0</v>
      </c>
      <c r="H27" s="106">
        <v>0</v>
      </c>
      <c r="I27" s="106">
        <v>0</v>
      </c>
      <c r="J27" s="106">
        <v>0</v>
      </c>
      <c r="K27" s="106">
        <v>0</v>
      </c>
      <c r="L27" s="106">
        <v>0</v>
      </c>
    </row>
    <row r="28" spans="1:12" s="6" customFormat="1" ht="16.5" customHeight="1">
      <c r="A28" s="1"/>
      <c r="B28" s="21" t="s">
        <v>55</v>
      </c>
      <c r="C28" s="106">
        <v>3.782</v>
      </c>
      <c r="D28" s="106">
        <v>0.57099999999999995</v>
      </c>
      <c r="E28" s="59" t="s">
        <v>189</v>
      </c>
      <c r="F28" s="59" t="s">
        <v>189</v>
      </c>
      <c r="G28" s="106">
        <v>0.84599999999999997</v>
      </c>
      <c r="H28" s="106">
        <v>-0.27500000000000002</v>
      </c>
      <c r="I28" s="106">
        <v>-1.9E-2</v>
      </c>
      <c r="J28" s="106">
        <v>-0.26600000000000001</v>
      </c>
      <c r="K28" s="106">
        <v>-0.54900000000000004</v>
      </c>
      <c r="L28" s="106">
        <v>4.3310000000000004</v>
      </c>
    </row>
    <row r="29" spans="1:12" s="7" customFormat="1" ht="16.5" customHeight="1">
      <c r="A29" s="187"/>
      <c r="B29" s="120" t="s">
        <v>56</v>
      </c>
      <c r="C29" s="117">
        <v>30.692</v>
      </c>
      <c r="D29" s="117">
        <v>37.987000000000002</v>
      </c>
      <c r="E29" s="18">
        <v>-0.19203938189380576</v>
      </c>
      <c r="F29" s="18">
        <v>-0.19202393994293709</v>
      </c>
      <c r="G29" s="117">
        <v>16.606999999999999</v>
      </c>
      <c r="H29" s="117">
        <v>21.38</v>
      </c>
      <c r="I29" s="117">
        <v>7.4320000000000004</v>
      </c>
      <c r="J29" s="117">
        <v>2.9020000000000001</v>
      </c>
      <c r="K29" s="117">
        <v>14.805999999999999</v>
      </c>
      <c r="L29" s="117">
        <v>15.885999999999999</v>
      </c>
    </row>
    <row r="30" spans="1:12" ht="16.5" customHeight="1">
      <c r="A30" s="187"/>
      <c r="B30" s="120" t="s">
        <v>94</v>
      </c>
      <c r="C30" s="117">
        <v>27.206</v>
      </c>
      <c r="D30" s="117">
        <v>33.947000000000003</v>
      </c>
      <c r="E30" s="18">
        <v>-0.19857424809261492</v>
      </c>
      <c r="F30" s="18">
        <v>-0.19853862687236612</v>
      </c>
      <c r="G30" s="117">
        <v>14.86</v>
      </c>
      <c r="H30" s="117">
        <v>19.087</v>
      </c>
      <c r="I30" s="117">
        <v>6.3440000000000003</v>
      </c>
      <c r="J30" s="117">
        <v>5.2380000000000004</v>
      </c>
      <c r="K30" s="117">
        <v>13.071</v>
      </c>
      <c r="L30" s="117">
        <v>14.135</v>
      </c>
    </row>
    <row r="31" spans="1:12" ht="16.5" customHeight="1">
      <c r="A31" s="237"/>
      <c r="B31" s="120"/>
      <c r="C31" s="117"/>
      <c r="D31" s="117"/>
      <c r="E31" s="18"/>
      <c r="F31" s="8"/>
      <c r="G31" s="117"/>
      <c r="H31" s="117"/>
      <c r="I31" s="117"/>
      <c r="J31" s="117"/>
      <c r="K31" s="106"/>
      <c r="L31" s="106"/>
    </row>
    <row r="32" spans="1:12" ht="16.5" customHeight="1">
      <c r="A32" s="22"/>
      <c r="B32" s="11"/>
      <c r="C32" s="12"/>
      <c r="D32" s="12"/>
      <c r="E32" s="8"/>
      <c r="G32" s="12"/>
      <c r="H32" s="12"/>
      <c r="I32" s="12"/>
      <c r="J32" s="12"/>
      <c r="K32" s="117"/>
      <c r="L32" s="117"/>
    </row>
    <row r="33" spans="1:12" ht="16.5" customHeight="1">
      <c r="A33" s="233" t="s">
        <v>66</v>
      </c>
      <c r="B33" s="232"/>
      <c r="C33" s="12"/>
      <c r="D33" s="12"/>
      <c r="E33" s="8"/>
      <c r="F33" s="195"/>
      <c r="G33" s="12"/>
      <c r="H33" s="12"/>
      <c r="I33" s="12"/>
      <c r="J33" s="12"/>
      <c r="K33" s="106"/>
      <c r="L33" s="106"/>
    </row>
    <row r="34" spans="1:12" ht="16.5" customHeight="1">
      <c r="A34" s="19"/>
      <c r="B34" s="120" t="s">
        <v>63</v>
      </c>
      <c r="C34" s="73">
        <v>0.41700713494455233</v>
      </c>
      <c r="D34" s="73">
        <v>0.39365486185132398</v>
      </c>
      <c r="E34" s="196">
        <v>2.3352273093228346</v>
      </c>
      <c r="F34" s="197"/>
      <c r="G34" s="73">
        <v>0.39005279376985741</v>
      </c>
      <c r="H34" s="73">
        <v>0.3972763954270343</v>
      </c>
      <c r="I34" s="73">
        <v>0.45843571914048203</v>
      </c>
      <c r="J34" s="73">
        <v>0.43685348155010034</v>
      </c>
      <c r="K34" s="73">
        <v>0.41540343471169527</v>
      </c>
      <c r="L34" s="73">
        <v>0.41858924303731571</v>
      </c>
    </row>
    <row r="35" spans="1:12" ht="16.5" customHeight="1">
      <c r="A35" s="19"/>
      <c r="B35" s="120" t="s">
        <v>116</v>
      </c>
      <c r="C35" s="75">
        <v>102.71427789954014</v>
      </c>
      <c r="D35" s="75">
        <v>80.519639447520319</v>
      </c>
      <c r="E35" s="76">
        <v>22.194638452019817</v>
      </c>
      <c r="F35" s="198"/>
      <c r="G35" s="75">
        <v>133.05381220741148</v>
      </c>
      <c r="H35" s="75">
        <v>29.430361188430968</v>
      </c>
      <c r="I35" s="75">
        <v>145.25787993458954</v>
      </c>
      <c r="J35" s="75">
        <v>222.80228725000617</v>
      </c>
      <c r="K35" s="75">
        <v>112.22994818725392</v>
      </c>
      <c r="L35" s="75">
        <v>93.233162420483083</v>
      </c>
    </row>
    <row r="36" spans="1:12" ht="16.5" customHeight="1">
      <c r="A36" s="233" t="s">
        <v>200</v>
      </c>
      <c r="B36" s="232"/>
      <c r="C36" s="181"/>
      <c r="D36" s="181"/>
      <c r="E36" s="181"/>
      <c r="F36" s="181"/>
      <c r="G36" s="9"/>
      <c r="H36" s="9"/>
      <c r="I36" s="9"/>
      <c r="J36" s="9"/>
      <c r="K36" s="106"/>
      <c r="L36" s="106"/>
    </row>
    <row r="37" spans="1:12" ht="16.5" customHeight="1">
      <c r="A37" s="182"/>
      <c r="B37" s="120" t="s">
        <v>197</v>
      </c>
      <c r="C37" s="183">
        <v>2503.1619999999998</v>
      </c>
      <c r="D37" s="183">
        <v>2502.8339999999998</v>
      </c>
      <c r="E37" s="177">
        <v>1.3105144008762615E-4</v>
      </c>
      <c r="F37" s="198"/>
      <c r="G37" s="183">
        <v>2493.3670000000002</v>
      </c>
      <c r="H37" s="183">
        <v>2502.8339999999998</v>
      </c>
      <c r="I37" s="183">
        <v>2539.7840000000001</v>
      </c>
      <c r="J37" s="183">
        <v>2484.94</v>
      </c>
      <c r="K37" s="183">
        <v>2514.7950000000001</v>
      </c>
      <c r="L37" s="183">
        <v>2503.1619999999998</v>
      </c>
    </row>
    <row r="38" spans="1:12" ht="16.5" customHeight="1">
      <c r="A38" s="182"/>
      <c r="B38" s="176" t="s">
        <v>198</v>
      </c>
      <c r="C38" s="183">
        <v>2726.4270000000001</v>
      </c>
      <c r="D38" s="183">
        <v>2534.2840000000001</v>
      </c>
      <c r="E38" s="177">
        <v>7.5817469549584793E-2</v>
      </c>
      <c r="F38" s="198"/>
      <c r="G38" s="183">
        <v>2266.982</v>
      </c>
      <c r="H38" s="183">
        <v>2534.2840000000001</v>
      </c>
      <c r="I38" s="183">
        <v>2590.587</v>
      </c>
      <c r="J38" s="183">
        <v>2524.4290000000001</v>
      </c>
      <c r="K38" s="183">
        <v>2568.1419999999998</v>
      </c>
      <c r="L38" s="183">
        <v>2726.4270000000001</v>
      </c>
    </row>
    <row r="39" spans="1:12" ht="16.5" customHeight="1">
      <c r="A39" s="19"/>
      <c r="B39" s="120" t="s">
        <v>114</v>
      </c>
      <c r="C39" s="183">
        <v>2567.2694999999999</v>
      </c>
      <c r="D39" s="183">
        <v>2684.7890000000002</v>
      </c>
      <c r="E39" s="177">
        <v>-4.3772341141147364E-2</v>
      </c>
      <c r="F39" s="198"/>
      <c r="G39" s="183">
        <v>2723.328</v>
      </c>
      <c r="H39" s="183">
        <v>2684.7890000000002</v>
      </c>
      <c r="I39" s="183">
        <v>2666.1880000000001</v>
      </c>
      <c r="J39" s="183">
        <v>2518.933</v>
      </c>
      <c r="K39" s="183">
        <v>2586.7809999999999</v>
      </c>
      <c r="L39" s="183">
        <v>2567.2694999999999</v>
      </c>
    </row>
    <row r="40" spans="1:12" ht="16.5" customHeight="1">
      <c r="A40" s="233" t="s">
        <v>7</v>
      </c>
      <c r="B40" s="232"/>
      <c r="C40" s="117"/>
      <c r="D40" s="117"/>
      <c r="E40" s="184"/>
      <c r="F40" s="184"/>
      <c r="G40" s="117"/>
      <c r="H40" s="117"/>
      <c r="I40" s="117"/>
      <c r="J40" s="117"/>
      <c r="K40" s="117"/>
      <c r="L40" s="117"/>
    </row>
    <row r="41" spans="1:12" ht="16.5" customHeight="1">
      <c r="A41" s="22"/>
      <c r="B41" s="176" t="s">
        <v>113</v>
      </c>
      <c r="C41" s="117">
        <v>1257.5</v>
      </c>
      <c r="D41" s="117">
        <v>1232</v>
      </c>
      <c r="E41" s="18">
        <v>2.0698051948051965E-2</v>
      </c>
      <c r="F41" s="197"/>
      <c r="G41" s="117">
        <v>1233</v>
      </c>
      <c r="H41" s="117">
        <v>1232</v>
      </c>
      <c r="I41" s="117">
        <v>1230.5</v>
      </c>
      <c r="J41" s="117">
        <v>1257.5</v>
      </c>
      <c r="K41" s="117">
        <v>1253.5</v>
      </c>
      <c r="L41" s="117">
        <v>1257.5</v>
      </c>
    </row>
    <row r="42" spans="1:12" s="32" customFormat="1" ht="12">
      <c r="A42" s="239"/>
      <c r="B42" s="176" t="s">
        <v>156</v>
      </c>
      <c r="C42" s="199">
        <v>0.14077217480987284</v>
      </c>
      <c r="D42" s="199">
        <v>0.13888994489196124</v>
      </c>
      <c r="E42" s="200">
        <v>0.18822299179115931</v>
      </c>
      <c r="F42" s="201"/>
      <c r="G42" s="172">
        <v>0.12603717742244663</v>
      </c>
      <c r="H42" s="199">
        <v>0.15383257271618814</v>
      </c>
      <c r="I42" s="199">
        <v>3.3634871489132398E-2</v>
      </c>
      <c r="J42" s="199">
        <v>4.2634275888911173E-2</v>
      </c>
      <c r="K42" s="199">
        <v>0.13125719578645798</v>
      </c>
      <c r="L42" s="199">
        <v>0.15019955731444817</v>
      </c>
    </row>
  </sheetData>
  <mergeCells count="1">
    <mergeCell ref="A2:L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C6:L6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tabColor rgb="FF00B050"/>
    <pageSetUpPr fitToPage="1"/>
  </sheetPr>
  <dimension ref="A1:AK42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3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30.75" customHeight="1">
      <c r="A2" s="309" t="s">
        <v>165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12.7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1"/>
    </row>
    <row r="4" spans="1:37" ht="12.75" customHeight="1">
      <c r="A4" s="1"/>
      <c r="B4" s="99" t="s">
        <v>8</v>
      </c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1"/>
      <c r="B5" s="1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99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2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4" customFormat="1" ht="16.5" customHeight="1">
      <c r="A8" s="1"/>
      <c r="B8" s="21" t="s">
        <v>40</v>
      </c>
      <c r="C8" s="106">
        <v>-17.564</v>
      </c>
      <c r="D8" s="106">
        <v>-14.866</v>
      </c>
      <c r="E8" s="59">
        <v>0.181487959101305</v>
      </c>
      <c r="F8" s="106">
        <v>-6.1609999999999996</v>
      </c>
      <c r="G8" s="106">
        <v>-8.7050000000000001</v>
      </c>
      <c r="H8" s="106">
        <v>-1.7729999999999999</v>
      </c>
      <c r="I8" s="106">
        <v>-6.2889999999999997</v>
      </c>
      <c r="J8" s="106">
        <v>-10.845000000000001</v>
      </c>
      <c r="K8" s="106">
        <v>-6.7190000000000003</v>
      </c>
    </row>
    <row r="9" spans="1:37" s="4" customFormat="1" ht="16.5" customHeight="1">
      <c r="A9" s="1"/>
      <c r="B9" s="21" t="s">
        <v>41</v>
      </c>
      <c r="C9" s="106">
        <v>0</v>
      </c>
      <c r="D9" s="106">
        <v>0</v>
      </c>
      <c r="E9" s="59" t="s">
        <v>189</v>
      </c>
      <c r="F9" s="106">
        <v>0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</row>
    <row r="10" spans="1:37" s="4" customFormat="1" ht="16.5" customHeight="1">
      <c r="A10" s="1"/>
      <c r="B10" s="21" t="s">
        <v>42</v>
      </c>
      <c r="C10" s="106">
        <v>1.9750000000000001</v>
      </c>
      <c r="D10" s="106">
        <v>3.38</v>
      </c>
      <c r="E10" s="59">
        <v>-0.41568047337278102</v>
      </c>
      <c r="F10" s="106">
        <v>1.754</v>
      </c>
      <c r="G10" s="106">
        <v>1.6259999999999999</v>
      </c>
      <c r="H10" s="106">
        <v>1.214</v>
      </c>
      <c r="I10" s="106">
        <v>1.2310000000000001</v>
      </c>
      <c r="J10" s="106">
        <v>0.97399999999999998</v>
      </c>
      <c r="K10" s="106">
        <v>1.0009999999999999</v>
      </c>
    </row>
    <row r="11" spans="1:37" s="4" customFormat="1" ht="16.5" customHeight="1">
      <c r="A11" s="1"/>
      <c r="B11" s="21" t="s">
        <v>43</v>
      </c>
      <c r="C11" s="106">
        <v>-12.016</v>
      </c>
      <c r="D11" s="106">
        <v>-11.6</v>
      </c>
      <c r="E11" s="59">
        <v>3.5862068965517135E-2</v>
      </c>
      <c r="F11" s="106">
        <v>-2.6549999999999998</v>
      </c>
      <c r="G11" s="106">
        <v>-8.9450000000000003</v>
      </c>
      <c r="H11" s="106">
        <v>3.3439999999999999</v>
      </c>
      <c r="I11" s="106">
        <v>3.9260000000000002</v>
      </c>
      <c r="J11" s="106">
        <v>-9.3330000000000002</v>
      </c>
      <c r="K11" s="106">
        <v>-2.6829999999999998</v>
      </c>
    </row>
    <row r="12" spans="1:37" s="4" customFormat="1" ht="16.5" customHeight="1">
      <c r="A12" s="1"/>
      <c r="B12" s="21" t="s">
        <v>44</v>
      </c>
      <c r="C12" s="106">
        <v>1.1479999999999999</v>
      </c>
      <c r="D12" s="106">
        <v>-3.3439999999999999</v>
      </c>
      <c r="E12" s="59" t="s">
        <v>189</v>
      </c>
      <c r="F12" s="106">
        <v>-0.56299999999999994</v>
      </c>
      <c r="G12" s="106">
        <v>-2.7810000000000001</v>
      </c>
      <c r="H12" s="106">
        <v>-2.0739999999999998</v>
      </c>
      <c r="I12" s="106">
        <v>-19.506</v>
      </c>
      <c r="J12" s="106">
        <v>1.5980000000000001</v>
      </c>
      <c r="K12" s="106">
        <v>-0.45</v>
      </c>
    </row>
    <row r="13" spans="1:37" s="6" customFormat="1" ht="16.5" customHeight="1">
      <c r="A13" s="99"/>
      <c r="B13" s="176" t="s">
        <v>45</v>
      </c>
      <c r="C13" s="117">
        <v>-26.457000000000001</v>
      </c>
      <c r="D13" s="117">
        <v>-26.43</v>
      </c>
      <c r="E13" s="177">
        <v>1.0215664018160542E-3</v>
      </c>
      <c r="F13" s="117">
        <v>-7.625</v>
      </c>
      <c r="G13" s="117">
        <v>-18.805</v>
      </c>
      <c r="H13" s="117">
        <v>0.71099999999999997</v>
      </c>
      <c r="I13" s="117">
        <v>-20.638000000000002</v>
      </c>
      <c r="J13" s="117">
        <v>-17.606000000000002</v>
      </c>
      <c r="K13" s="117">
        <v>-8.8510000000000009</v>
      </c>
    </row>
    <row r="14" spans="1:37" s="4" customFormat="1" ht="16.5" customHeight="1">
      <c r="A14" s="1"/>
      <c r="B14" s="21" t="s">
        <v>46</v>
      </c>
      <c r="C14" s="106">
        <v>-9.5169999999999995</v>
      </c>
      <c r="D14" s="106">
        <v>-13.047000000000001</v>
      </c>
      <c r="E14" s="59">
        <v>-0.27056028205717786</v>
      </c>
      <c r="F14" s="106">
        <v>-6.7249999999999996</v>
      </c>
      <c r="G14" s="106">
        <v>-6.3220000000000001</v>
      </c>
      <c r="H14" s="106">
        <v>-6.266</v>
      </c>
      <c r="I14" s="106">
        <v>-5.1139999999999999</v>
      </c>
      <c r="J14" s="106">
        <v>-4.9820000000000002</v>
      </c>
      <c r="K14" s="106">
        <v>-4.5350000000000001</v>
      </c>
    </row>
    <row r="15" spans="1:37" s="4" customFormat="1" ht="16.5" customHeight="1">
      <c r="A15" s="1"/>
      <c r="B15" s="21" t="s">
        <v>47</v>
      </c>
      <c r="C15" s="106">
        <v>-36.293999999999997</v>
      </c>
      <c r="D15" s="247">
        <v>-55.597999999999999</v>
      </c>
      <c r="E15" s="59">
        <v>-0.34720673405518188</v>
      </c>
      <c r="F15" s="106">
        <v>-27.635999999999999</v>
      </c>
      <c r="G15" s="106">
        <v>-27.962</v>
      </c>
      <c r="H15" s="106">
        <v>-28.338999999999999</v>
      </c>
      <c r="I15" s="106">
        <v>-22.734999999999999</v>
      </c>
      <c r="J15" s="106">
        <v>-17.699000000000002</v>
      </c>
      <c r="K15" s="106">
        <v>-18.594999999999999</v>
      </c>
    </row>
    <row r="16" spans="1:37" s="4" customFormat="1" ht="16.5" customHeight="1">
      <c r="A16" s="1"/>
      <c r="B16" s="21" t="s">
        <v>48</v>
      </c>
      <c r="C16" s="106">
        <v>4.1559999999999997</v>
      </c>
      <c r="D16" s="106">
        <v>6.2220000000000004</v>
      </c>
      <c r="E16" s="59">
        <v>-0.33204757312761168</v>
      </c>
      <c r="F16" s="106">
        <v>3.528</v>
      </c>
      <c r="G16" s="106">
        <v>2.694</v>
      </c>
      <c r="H16" s="106">
        <v>3.0550000000000002</v>
      </c>
      <c r="I16" s="106">
        <v>7.1059999999999999</v>
      </c>
      <c r="J16" s="106">
        <v>1.827</v>
      </c>
      <c r="K16" s="106">
        <v>2.3290000000000002</v>
      </c>
      <c r="AK16" s="253"/>
    </row>
    <row r="17" spans="1:11" s="4" customFormat="1" ht="16.5" customHeight="1">
      <c r="A17" s="1"/>
      <c r="B17" s="21" t="s">
        <v>49</v>
      </c>
      <c r="C17" s="106">
        <v>-0.28799999999999998</v>
      </c>
      <c r="D17" s="106">
        <v>-0.255</v>
      </c>
      <c r="E17" s="59">
        <v>0.12941176470588234</v>
      </c>
      <c r="F17" s="106">
        <v>-0.11700000000000001</v>
      </c>
      <c r="G17" s="106">
        <v>-0.13800000000000001</v>
      </c>
      <c r="H17" s="106">
        <v>-0.126</v>
      </c>
      <c r="I17" s="106">
        <v>-0.16200000000000001</v>
      </c>
      <c r="J17" s="106">
        <v>-0.14199999999999999</v>
      </c>
      <c r="K17" s="106">
        <v>-0.14599999999999999</v>
      </c>
    </row>
    <row r="18" spans="1:11" s="6" customFormat="1" ht="16.5" customHeight="1">
      <c r="A18" s="99"/>
      <c r="B18" s="120" t="s">
        <v>50</v>
      </c>
      <c r="C18" s="117">
        <v>-41.942999999999998</v>
      </c>
      <c r="D18" s="117">
        <v>-62.677999999999997</v>
      </c>
      <c r="E18" s="177">
        <v>-0.33081783081783078</v>
      </c>
      <c r="F18" s="117">
        <v>-30.95</v>
      </c>
      <c r="G18" s="117">
        <v>-31.728000000000002</v>
      </c>
      <c r="H18" s="117">
        <v>-31.675999999999998</v>
      </c>
      <c r="I18" s="117">
        <v>-20.905000000000001</v>
      </c>
      <c r="J18" s="117">
        <v>-20.995999999999999</v>
      </c>
      <c r="K18" s="117">
        <v>-20.946999999999999</v>
      </c>
    </row>
    <row r="19" spans="1:11" s="6" customFormat="1" ht="16.5" customHeight="1">
      <c r="A19" s="99"/>
      <c r="B19" s="120" t="s">
        <v>51</v>
      </c>
      <c r="C19" s="117">
        <v>-68.400000000000006</v>
      </c>
      <c r="D19" s="117">
        <v>-89.108000000000004</v>
      </c>
      <c r="E19" s="177">
        <v>-0.23239215334201191</v>
      </c>
      <c r="F19" s="117">
        <v>-38.575000000000003</v>
      </c>
      <c r="G19" s="117">
        <v>-50.533000000000001</v>
      </c>
      <c r="H19" s="117">
        <v>-30.965</v>
      </c>
      <c r="I19" s="117">
        <v>-41.542999999999999</v>
      </c>
      <c r="J19" s="117">
        <v>-38.601999999999997</v>
      </c>
      <c r="K19" s="117">
        <v>-29.797999999999998</v>
      </c>
    </row>
    <row r="20" spans="1:11" s="4" customFormat="1" ht="16.5" customHeight="1">
      <c r="A20" s="1"/>
      <c r="B20" s="124" t="s">
        <v>52</v>
      </c>
      <c r="C20" s="106">
        <v>68.766999999999996</v>
      </c>
      <c r="D20" s="106">
        <v>88.549000000000007</v>
      </c>
      <c r="E20" s="178">
        <v>-0.22340173237416572</v>
      </c>
      <c r="F20" s="106">
        <v>76.659000000000006</v>
      </c>
      <c r="G20" s="106">
        <v>11.89</v>
      </c>
      <c r="H20" s="106">
        <v>31.198</v>
      </c>
      <c r="I20" s="106">
        <v>-120.627</v>
      </c>
      <c r="J20" s="106">
        <v>27.248000000000001</v>
      </c>
      <c r="K20" s="106">
        <v>41.518999999999998</v>
      </c>
    </row>
    <row r="21" spans="1:11" s="6" customFormat="1" ht="16.5" customHeight="1">
      <c r="A21" s="99"/>
      <c r="B21" s="120" t="s">
        <v>53</v>
      </c>
      <c r="C21" s="117">
        <v>0.36699999999999999</v>
      </c>
      <c r="D21" s="117">
        <v>-0.55900000000000005</v>
      </c>
      <c r="E21" s="177" t="s">
        <v>189</v>
      </c>
      <c r="F21" s="117">
        <v>38.084000000000003</v>
      </c>
      <c r="G21" s="117">
        <v>-38.643000000000001</v>
      </c>
      <c r="H21" s="117">
        <v>0.23300000000000001</v>
      </c>
      <c r="I21" s="117">
        <v>-162.16999999999999</v>
      </c>
      <c r="J21" s="117">
        <v>-11.353999999999999</v>
      </c>
      <c r="K21" s="117">
        <v>11.721</v>
      </c>
    </row>
    <row r="22" spans="1:11" s="4" customFormat="1" ht="16.5" customHeight="1">
      <c r="A22" s="1"/>
      <c r="B22" s="21" t="s">
        <v>95</v>
      </c>
      <c r="C22" s="106">
        <v>-33.146999999999998</v>
      </c>
      <c r="D22" s="106">
        <v>2.593</v>
      </c>
      <c r="E22" s="178" t="s">
        <v>189</v>
      </c>
      <c r="F22" s="106">
        <v>5.734</v>
      </c>
      <c r="G22" s="106">
        <v>-3.141</v>
      </c>
      <c r="H22" s="106">
        <v>2.395</v>
      </c>
      <c r="I22" s="106">
        <v>-24.295999999999999</v>
      </c>
      <c r="J22" s="106">
        <v>-15.702</v>
      </c>
      <c r="K22" s="106">
        <v>-17.445</v>
      </c>
    </row>
    <row r="23" spans="1:11" s="4" customFormat="1" ht="16.5" customHeight="1">
      <c r="A23" s="1"/>
      <c r="B23" s="179" t="s">
        <v>96</v>
      </c>
      <c r="C23" s="106">
        <v>-14.08</v>
      </c>
      <c r="D23" s="106">
        <v>-15.432</v>
      </c>
      <c r="E23" s="178">
        <v>-8.7610160705028473E-2</v>
      </c>
      <c r="F23" s="106">
        <v>-12.532999999999999</v>
      </c>
      <c r="G23" s="106">
        <v>-2.899</v>
      </c>
      <c r="H23" s="106">
        <v>-0.65200000000000002</v>
      </c>
      <c r="I23" s="106">
        <v>-0.65200000000000002</v>
      </c>
      <c r="J23" s="106">
        <v>-13.568</v>
      </c>
      <c r="K23" s="106">
        <v>-0.51200000000000001</v>
      </c>
    </row>
    <row r="24" spans="1:11" s="4" customFormat="1" ht="16.5" customHeight="1">
      <c r="A24" s="1"/>
      <c r="B24" s="180" t="s">
        <v>180</v>
      </c>
      <c r="C24" s="106">
        <v>0</v>
      </c>
      <c r="D24" s="106">
        <v>0</v>
      </c>
      <c r="E24" s="178" t="s">
        <v>189</v>
      </c>
      <c r="F24" s="106">
        <v>0</v>
      </c>
      <c r="G24" s="106">
        <v>0</v>
      </c>
      <c r="H24" s="106">
        <v>0</v>
      </c>
      <c r="I24" s="106">
        <v>0</v>
      </c>
      <c r="J24" s="106">
        <v>0</v>
      </c>
      <c r="K24" s="106">
        <v>0</v>
      </c>
    </row>
    <row r="25" spans="1:11" s="4" customFormat="1" ht="16.5" customHeight="1">
      <c r="A25" s="1"/>
      <c r="B25" s="180" t="s">
        <v>181</v>
      </c>
      <c r="C25" s="106">
        <v>-0.69499999999999995</v>
      </c>
      <c r="D25" s="106">
        <v>-1.304</v>
      </c>
      <c r="E25" s="178">
        <v>-0.46702453987730064</v>
      </c>
      <c r="F25" s="106">
        <v>-0.65200000000000002</v>
      </c>
      <c r="G25" s="106">
        <v>-0.65200000000000002</v>
      </c>
      <c r="H25" s="106">
        <v>-0.65200000000000002</v>
      </c>
      <c r="I25" s="106">
        <v>-0.65200000000000002</v>
      </c>
      <c r="J25" s="106">
        <v>-0.34799999999999998</v>
      </c>
      <c r="K25" s="106">
        <v>-0.34699999999999998</v>
      </c>
    </row>
    <row r="26" spans="1:11" s="4" customFormat="1" ht="16.5" customHeight="1">
      <c r="A26" s="1"/>
      <c r="B26" s="180" t="s">
        <v>182</v>
      </c>
      <c r="C26" s="106">
        <v>-13.385</v>
      </c>
      <c r="D26" s="106">
        <v>-14.128</v>
      </c>
      <c r="E26" s="178">
        <v>-5.2590600226500528E-2</v>
      </c>
      <c r="F26" s="106">
        <v>-11.881</v>
      </c>
      <c r="G26" s="106">
        <v>-2.2469999999999999</v>
      </c>
      <c r="H26" s="106">
        <v>0</v>
      </c>
      <c r="I26" s="106">
        <v>0</v>
      </c>
      <c r="J26" s="106">
        <v>-13.22</v>
      </c>
      <c r="K26" s="106">
        <v>-0.16500000000000001</v>
      </c>
    </row>
    <row r="27" spans="1:11" s="4" customFormat="1" ht="16.5" customHeight="1">
      <c r="A27" s="1"/>
      <c r="B27" s="21" t="s">
        <v>54</v>
      </c>
      <c r="C27" s="106">
        <v>2.4E-2</v>
      </c>
      <c r="D27" s="106">
        <v>-14.301</v>
      </c>
      <c r="E27" s="178" t="s">
        <v>189</v>
      </c>
      <c r="F27" s="106">
        <v>-14.276</v>
      </c>
      <c r="G27" s="106">
        <v>-2.5000000000000001E-2</v>
      </c>
      <c r="H27" s="106">
        <v>-3.0000000000000001E-3</v>
      </c>
      <c r="I27" s="106">
        <v>1.6020000000000001</v>
      </c>
      <c r="J27" s="106">
        <v>1.0999999999999999E-2</v>
      </c>
      <c r="K27" s="106">
        <v>1.2999999999999999E-2</v>
      </c>
    </row>
    <row r="28" spans="1:11" s="6" customFormat="1" ht="16.5" customHeight="1">
      <c r="A28" s="22"/>
      <c r="B28" s="21" t="s">
        <v>55</v>
      </c>
      <c r="C28" s="106">
        <v>10.215</v>
      </c>
      <c r="D28" s="106">
        <v>-120.047</v>
      </c>
      <c r="E28" s="178" t="s">
        <v>189</v>
      </c>
      <c r="F28" s="106">
        <v>-23.873000000000001</v>
      </c>
      <c r="G28" s="106">
        <v>-96.174000000000007</v>
      </c>
      <c r="H28" s="106">
        <v>-1.1879999999999999</v>
      </c>
      <c r="I28" s="106">
        <v>-23.585999999999999</v>
      </c>
      <c r="J28" s="106">
        <v>-1.2989999999999999</v>
      </c>
      <c r="K28" s="106">
        <v>11.513999999999999</v>
      </c>
    </row>
    <row r="29" spans="1:11" s="6" customFormat="1" ht="16.5" customHeight="1">
      <c r="A29" s="187"/>
      <c r="B29" s="120" t="s">
        <v>56</v>
      </c>
      <c r="C29" s="117">
        <v>-22.541</v>
      </c>
      <c r="D29" s="117">
        <v>-132.31399999999999</v>
      </c>
      <c r="E29" s="177">
        <v>-0.82964009855344112</v>
      </c>
      <c r="F29" s="117">
        <v>5.6689999999999996</v>
      </c>
      <c r="G29" s="117">
        <v>-137.983</v>
      </c>
      <c r="H29" s="117">
        <v>1.4370000000000001</v>
      </c>
      <c r="I29" s="117">
        <v>-208.45</v>
      </c>
      <c r="J29" s="117">
        <v>-28.344000000000001</v>
      </c>
      <c r="K29" s="117">
        <v>5.8029999999999999</v>
      </c>
    </row>
    <row r="30" spans="1:11" ht="16.5" customHeight="1">
      <c r="A30" s="187"/>
      <c r="B30" s="120" t="s">
        <v>94</v>
      </c>
      <c r="C30" s="117">
        <v>7.6070000000000002</v>
      </c>
      <c r="D30" s="117">
        <v>-82.24</v>
      </c>
      <c r="E30" s="177" t="s">
        <v>189</v>
      </c>
      <c r="F30" s="117">
        <v>-2.2999999999999998</v>
      </c>
      <c r="G30" s="117">
        <v>-79.94</v>
      </c>
      <c r="H30" s="117">
        <v>33.795000000000002</v>
      </c>
      <c r="I30" s="117">
        <v>-184.51900000000001</v>
      </c>
      <c r="J30" s="117">
        <v>-21.344999999999999</v>
      </c>
      <c r="K30" s="117">
        <v>28.952000000000002</v>
      </c>
    </row>
    <row r="31" spans="1:11" ht="16.5" customHeight="1">
      <c r="A31" s="237"/>
      <c r="B31" s="120"/>
      <c r="C31" s="117"/>
      <c r="D31" s="117"/>
      <c r="E31" s="178"/>
      <c r="F31" s="117"/>
      <c r="G31" s="117"/>
      <c r="H31" s="117"/>
      <c r="I31" s="117"/>
      <c r="J31" s="100"/>
      <c r="K31" s="100"/>
    </row>
    <row r="32" spans="1:11" ht="16.5" customHeight="1">
      <c r="A32" s="22"/>
      <c r="B32" s="11"/>
      <c r="C32" s="12"/>
      <c r="D32" s="12"/>
      <c r="E32" s="177"/>
      <c r="F32" s="12"/>
      <c r="G32" s="12"/>
      <c r="H32" s="12"/>
      <c r="I32" s="12"/>
      <c r="J32" s="117"/>
      <c r="K32" s="117"/>
    </row>
    <row r="33" spans="1:11" ht="16.5" customHeight="1">
      <c r="A33" s="233" t="s">
        <v>66</v>
      </c>
      <c r="B33" s="232"/>
      <c r="C33" s="12"/>
      <c r="D33" s="12"/>
      <c r="E33" s="178"/>
      <c r="F33" s="12"/>
      <c r="G33" s="12"/>
      <c r="H33" s="12"/>
      <c r="I33" s="12"/>
      <c r="J33" s="106"/>
      <c r="K33" s="106"/>
    </row>
    <row r="34" spans="1:11" ht="16.5" customHeight="1">
      <c r="A34" s="19"/>
      <c r="B34" s="120" t="s">
        <v>63</v>
      </c>
      <c r="C34" s="72" t="s">
        <v>189</v>
      </c>
      <c r="D34" s="73" t="s">
        <v>189</v>
      </c>
      <c r="E34" s="74" t="s">
        <v>189</v>
      </c>
      <c r="F34" s="73" t="s">
        <v>189</v>
      </c>
      <c r="G34" s="73" t="s">
        <v>189</v>
      </c>
      <c r="H34" s="73" t="s">
        <v>189</v>
      </c>
      <c r="I34" s="73" t="s">
        <v>189</v>
      </c>
      <c r="J34" s="73" t="s">
        <v>189</v>
      </c>
      <c r="K34" s="73" t="s">
        <v>189</v>
      </c>
    </row>
    <row r="35" spans="1:11" ht="16.5" customHeight="1">
      <c r="A35" s="19"/>
      <c r="B35" s="120" t="s">
        <v>116</v>
      </c>
      <c r="C35" s="75" t="s">
        <v>189</v>
      </c>
      <c r="D35" s="75" t="s">
        <v>189</v>
      </c>
      <c r="E35" s="76" t="s">
        <v>189</v>
      </c>
      <c r="F35" s="75" t="s">
        <v>189</v>
      </c>
      <c r="G35" s="75" t="s">
        <v>189</v>
      </c>
      <c r="H35" s="75" t="s">
        <v>189</v>
      </c>
      <c r="I35" s="75" t="s">
        <v>189</v>
      </c>
      <c r="J35" s="75" t="s">
        <v>189</v>
      </c>
      <c r="K35" s="75" t="s">
        <v>189</v>
      </c>
    </row>
    <row r="36" spans="1:11" ht="16.5" customHeight="1">
      <c r="A36" s="233" t="s">
        <v>200</v>
      </c>
      <c r="B36" s="232"/>
      <c r="C36" s="181"/>
      <c r="D36" s="181"/>
      <c r="E36" s="178"/>
      <c r="F36" s="9"/>
      <c r="G36" s="9"/>
      <c r="H36" s="9"/>
      <c r="I36" s="9"/>
      <c r="J36" s="106"/>
      <c r="K36" s="106"/>
    </row>
    <row r="37" spans="1:11" ht="16.5" customHeight="1">
      <c r="A37" s="182"/>
      <c r="B37" s="120" t="s">
        <v>197</v>
      </c>
      <c r="C37" s="183">
        <v>716.66099999999994</v>
      </c>
      <c r="D37" s="183">
        <v>1625.8140000000001</v>
      </c>
      <c r="E37" s="177">
        <v>-0.55919865372053623</v>
      </c>
      <c r="F37" s="183">
        <v>1746.1759999999999</v>
      </c>
      <c r="G37" s="183">
        <v>1625.8140000000001</v>
      </c>
      <c r="H37" s="183">
        <v>1402.08</v>
      </c>
      <c r="I37" s="183">
        <v>775.24199999999996</v>
      </c>
      <c r="J37" s="183">
        <v>749.67200000000003</v>
      </c>
      <c r="K37" s="183">
        <v>716.66099999999994</v>
      </c>
    </row>
    <row r="38" spans="1:11" ht="16.5" customHeight="1">
      <c r="A38" s="182"/>
      <c r="B38" s="176" t="s">
        <v>198</v>
      </c>
      <c r="C38" s="183">
        <v>462.065</v>
      </c>
      <c r="D38" s="183">
        <v>440.15899999999999</v>
      </c>
      <c r="E38" s="177">
        <v>4.9768379153896758E-2</v>
      </c>
      <c r="F38" s="183">
        <v>515.178</v>
      </c>
      <c r="G38" s="183">
        <v>440.15899999999999</v>
      </c>
      <c r="H38" s="183">
        <v>495.31</v>
      </c>
      <c r="I38" s="183">
        <v>518.32299999999998</v>
      </c>
      <c r="J38" s="183">
        <v>445.33499999999998</v>
      </c>
      <c r="K38" s="183">
        <v>462.065</v>
      </c>
    </row>
    <row r="39" spans="1:11" ht="16.5" customHeight="1">
      <c r="A39" s="19"/>
      <c r="B39" s="120" t="s">
        <v>114</v>
      </c>
      <c r="C39" s="183">
        <v>5236.6094999999996</v>
      </c>
      <c r="D39" s="183">
        <v>9186.7185000000009</v>
      </c>
      <c r="E39" s="177">
        <v>-0.42998041139499377</v>
      </c>
      <c r="F39" s="183">
        <v>9632.9660000000003</v>
      </c>
      <c r="G39" s="183">
        <v>9186.7185000000009</v>
      </c>
      <c r="H39" s="183">
        <v>8620.0084999999999</v>
      </c>
      <c r="I39" s="183">
        <v>7641.5355</v>
      </c>
      <c r="J39" s="183">
        <v>6138.9984999999997</v>
      </c>
      <c r="K39" s="183">
        <v>5236.6094999999996</v>
      </c>
    </row>
    <row r="40" spans="1:11" ht="16.5" customHeight="1">
      <c r="A40" s="233" t="s">
        <v>7</v>
      </c>
      <c r="B40" s="232"/>
      <c r="C40" s="117"/>
      <c r="D40" s="117"/>
      <c r="E40" s="184"/>
      <c r="F40" s="117"/>
      <c r="G40" s="117"/>
      <c r="H40" s="117"/>
      <c r="I40" s="117"/>
      <c r="J40" s="117"/>
      <c r="K40" s="117"/>
    </row>
    <row r="41" spans="1:11" ht="16.5" customHeight="1">
      <c r="A41" s="22"/>
      <c r="B41" s="176" t="s">
        <v>113</v>
      </c>
      <c r="C41" s="117">
        <v>187.91</v>
      </c>
      <c r="D41" s="117">
        <v>277.02</v>
      </c>
      <c r="E41" s="177">
        <v>-0.32167352537722904</v>
      </c>
      <c r="F41" s="117">
        <v>287.54000000000002</v>
      </c>
      <c r="G41" s="117">
        <v>277.02</v>
      </c>
      <c r="H41" s="117">
        <v>262.72000000000003</v>
      </c>
      <c r="I41" s="117">
        <v>211.35</v>
      </c>
      <c r="J41" s="117">
        <v>205.35</v>
      </c>
      <c r="K41" s="117">
        <v>187.91</v>
      </c>
    </row>
    <row r="42" spans="1:11" s="32" customFormat="1" ht="12">
      <c r="A42" s="239"/>
      <c r="B42" s="176" t="s">
        <v>156</v>
      </c>
      <c r="C42" s="72" t="s">
        <v>189</v>
      </c>
      <c r="D42" s="73" t="s">
        <v>189</v>
      </c>
      <c r="E42" s="88" t="s">
        <v>189</v>
      </c>
      <c r="F42" s="73" t="s">
        <v>189</v>
      </c>
      <c r="G42" s="73" t="s">
        <v>189</v>
      </c>
      <c r="H42" s="73" t="s">
        <v>189</v>
      </c>
      <c r="I42" s="73" t="s">
        <v>189</v>
      </c>
      <c r="J42" s="73" t="s">
        <v>189</v>
      </c>
      <c r="K42" s="73" t="s">
        <v>189</v>
      </c>
    </row>
  </sheetData>
  <mergeCells count="1">
    <mergeCell ref="A2:K2"/>
  </mergeCells>
  <printOptions horizontalCentered="1" verticalCentered="1"/>
  <pageMargins left="0" right="0" top="0" bottom="0" header="0" footer="0"/>
  <pageSetup paperSize="9" scale="90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tabColor rgb="FF00B050"/>
    <pageSetUpPr fitToPage="1"/>
  </sheetPr>
  <dimension ref="A1:AK16"/>
  <sheetViews>
    <sheetView showGridLines="0" zoomScaleNormal="100" zoomScaleSheetLayoutView="50" workbookViewId="0">
      <selection activeCell="AK16" sqref="AK16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4" width="12.7109375" style="2" customWidth="1"/>
    <col min="5" max="5" width="12.7109375" style="10" customWidth="1"/>
    <col min="6" max="10" width="12.7109375" style="2" customWidth="1"/>
    <col min="11" max="11" width="12.7109375" style="34" customWidth="1"/>
    <col min="12" max="16384" width="9.140625" style="2"/>
  </cols>
  <sheetData>
    <row r="1" spans="1:37" ht="15" customHeight="1">
      <c r="A1" s="1"/>
      <c r="B1" s="1"/>
      <c r="C1" s="1"/>
      <c r="D1" s="1"/>
      <c r="E1" s="8"/>
      <c r="F1" s="1"/>
      <c r="G1" s="1"/>
      <c r="H1" s="1"/>
      <c r="I1" s="1"/>
      <c r="J1" s="1"/>
      <c r="K1" s="22"/>
    </row>
    <row r="2" spans="1:37" ht="30.75" customHeight="1">
      <c r="A2" s="309" t="s">
        <v>99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37" ht="25.5" customHeight="1">
      <c r="A3" s="1"/>
      <c r="B3" s="1"/>
      <c r="C3" s="1"/>
      <c r="D3" s="1"/>
      <c r="E3" s="8"/>
      <c r="F3" s="1"/>
      <c r="G3" s="1"/>
      <c r="H3" s="1"/>
      <c r="I3" s="1"/>
      <c r="J3" s="1"/>
      <c r="K3" s="22"/>
    </row>
    <row r="4" spans="1:37" ht="12.75" customHeight="1">
      <c r="A4" s="1"/>
      <c r="B4" s="99"/>
      <c r="C4" s="1"/>
      <c r="D4" s="1"/>
      <c r="E4" s="8"/>
      <c r="F4" s="1"/>
      <c r="G4" s="1"/>
      <c r="H4" s="1"/>
      <c r="I4" s="1"/>
      <c r="J4" s="1"/>
      <c r="K4" s="1"/>
    </row>
    <row r="5" spans="1:37" s="4" customFormat="1" ht="15" customHeight="1">
      <c r="A5" s="22"/>
      <c r="B5" s="22"/>
      <c r="C5" s="118" t="s">
        <v>206</v>
      </c>
      <c r="D5" s="118"/>
      <c r="E5" s="118" t="s">
        <v>3</v>
      </c>
      <c r="F5" s="118" t="s">
        <v>173</v>
      </c>
      <c r="G5" s="118" t="s">
        <v>174</v>
      </c>
      <c r="H5" s="118" t="s">
        <v>175</v>
      </c>
      <c r="I5" s="118" t="s">
        <v>176</v>
      </c>
      <c r="J5" s="118" t="s">
        <v>173</v>
      </c>
      <c r="K5" s="118" t="s">
        <v>174</v>
      </c>
    </row>
    <row r="6" spans="1:37" s="6" customFormat="1" ht="15" customHeight="1">
      <c r="A6" s="237"/>
      <c r="B6" s="101" t="s">
        <v>5</v>
      </c>
      <c r="C6" s="118" t="s">
        <v>207</v>
      </c>
      <c r="D6" s="118" t="s">
        <v>208</v>
      </c>
      <c r="E6" s="118" t="s">
        <v>6</v>
      </c>
      <c r="F6" s="118" t="s">
        <v>208</v>
      </c>
      <c r="G6" s="118" t="s">
        <v>208</v>
      </c>
      <c r="H6" s="118" t="s">
        <v>208</v>
      </c>
      <c r="I6" s="118" t="s">
        <v>208</v>
      </c>
      <c r="J6" s="118" t="s">
        <v>207</v>
      </c>
      <c r="K6" s="118" t="s">
        <v>207</v>
      </c>
    </row>
    <row r="7" spans="1:37" s="4" customFormat="1" ht="6" customHeight="1">
      <c r="A7" s="94"/>
      <c r="B7" s="93"/>
      <c r="C7" s="94"/>
      <c r="D7" s="94"/>
      <c r="E7" s="185"/>
      <c r="F7" s="92"/>
      <c r="G7" s="92"/>
      <c r="H7" s="92"/>
      <c r="I7" s="92"/>
      <c r="J7" s="92"/>
      <c r="K7" s="92"/>
    </row>
    <row r="8" spans="1:37" s="5" customFormat="1" ht="6" customHeight="1">
      <c r="A8" s="103"/>
      <c r="B8" s="102"/>
      <c r="C8" s="103"/>
      <c r="D8" s="103"/>
      <c r="E8" s="202"/>
      <c r="F8" s="55"/>
      <c r="G8" s="55"/>
      <c r="H8" s="55"/>
      <c r="I8" s="55"/>
      <c r="J8" s="55"/>
      <c r="K8" s="55"/>
    </row>
    <row r="9" spans="1:37" ht="19.5" customHeight="1">
      <c r="A9" s="233"/>
      <c r="B9" s="95" t="s">
        <v>98</v>
      </c>
      <c r="C9" s="12"/>
      <c r="D9" s="12"/>
      <c r="E9" s="8"/>
      <c r="F9" s="12"/>
      <c r="G9" s="12"/>
      <c r="H9" s="12"/>
      <c r="I9" s="12"/>
      <c r="J9" s="106"/>
      <c r="K9" s="106"/>
    </row>
    <row r="10" spans="1:37" s="4" customFormat="1" ht="19.5" customHeight="1">
      <c r="A10" s="22"/>
      <c r="B10" s="21" t="s">
        <v>162</v>
      </c>
      <c r="C10" s="106">
        <v>1435.231</v>
      </c>
      <c r="D10" s="106">
        <v>1107.799</v>
      </c>
      <c r="E10" s="59">
        <v>0.29556986420821829</v>
      </c>
      <c r="F10" s="106">
        <v>620.476</v>
      </c>
      <c r="G10" s="106">
        <v>487.32299999999998</v>
      </c>
      <c r="H10" s="106">
        <v>546.04200000000003</v>
      </c>
      <c r="I10" s="106">
        <v>591.73500000000001</v>
      </c>
      <c r="J10" s="106">
        <v>716.86199999999997</v>
      </c>
      <c r="K10" s="106">
        <v>718.36900000000003</v>
      </c>
    </row>
    <row r="11" spans="1:37" s="4" customFormat="1" ht="19.5" customHeight="1">
      <c r="A11" s="22"/>
      <c r="B11" s="21" t="s">
        <v>163</v>
      </c>
      <c r="C11" s="106">
        <v>843.26300000000003</v>
      </c>
      <c r="D11" s="106">
        <v>840.02800000000002</v>
      </c>
      <c r="E11" s="59">
        <v>3.8510621074534512E-3</v>
      </c>
      <c r="F11" s="106">
        <v>438.35399999999998</v>
      </c>
      <c r="G11" s="106">
        <v>401.67399999999998</v>
      </c>
      <c r="H11" s="106">
        <v>370.72800000000001</v>
      </c>
      <c r="I11" s="106">
        <v>396.67700000000002</v>
      </c>
      <c r="J11" s="106">
        <v>430.625</v>
      </c>
      <c r="K11" s="106">
        <v>412.63799999999998</v>
      </c>
    </row>
    <row r="12" spans="1:37" s="4" customFormat="1" ht="19.5" customHeight="1">
      <c r="A12" s="22"/>
      <c r="B12" s="21" t="s">
        <v>164</v>
      </c>
      <c r="C12" s="106">
        <v>1083.105</v>
      </c>
      <c r="D12" s="106">
        <v>1048.816</v>
      </c>
      <c r="E12" s="59">
        <v>3.2693055788622694E-2</v>
      </c>
      <c r="F12" s="106">
        <v>559.32299999999998</v>
      </c>
      <c r="G12" s="106">
        <v>489.49299999999999</v>
      </c>
      <c r="H12" s="106">
        <v>550.44399999999996</v>
      </c>
      <c r="I12" s="106">
        <v>515.92399999999998</v>
      </c>
      <c r="J12" s="106">
        <v>540.09</v>
      </c>
      <c r="K12" s="106">
        <v>543.01499999999999</v>
      </c>
    </row>
    <row r="13" spans="1:37" s="6" customFormat="1" ht="19.5" customHeight="1">
      <c r="A13" s="237"/>
      <c r="B13" s="120" t="s">
        <v>97</v>
      </c>
      <c r="C13" s="117">
        <v>3361.5990000000002</v>
      </c>
      <c r="D13" s="117">
        <v>2996.643</v>
      </c>
      <c r="E13" s="18">
        <v>0.12178828108653583</v>
      </c>
      <c r="F13" s="117">
        <v>1618.153</v>
      </c>
      <c r="G13" s="117">
        <v>1378.49</v>
      </c>
      <c r="H13" s="117">
        <v>1467.2139999999999</v>
      </c>
      <c r="I13" s="117">
        <v>1504.336</v>
      </c>
      <c r="J13" s="117">
        <v>1687.577</v>
      </c>
      <c r="K13" s="117">
        <v>1674.0219999999999</v>
      </c>
    </row>
    <row r="15" spans="1:37" ht="12.75" customHeight="1">
      <c r="D15" s="246"/>
    </row>
    <row r="16" spans="1:37" ht="12.75" customHeight="1">
      <c r="AK16" s="253"/>
    </row>
  </sheetData>
  <mergeCells count="1">
    <mergeCell ref="A2:K2"/>
  </mergeCells>
  <printOptions horizontalCentered="1" verticalCentered="1"/>
  <pageMargins left="0" right="0" top="0" bottom="0" header="0" footer="0"/>
  <pageSetup paperSize="9" scale="90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tabColor rgb="FF00B050"/>
    <pageSetUpPr fitToPage="1"/>
  </sheetPr>
  <dimension ref="A1:H30"/>
  <sheetViews>
    <sheetView showGridLines="0" zoomScale="85" zoomScaleNormal="85" zoomScaleSheetLayoutView="50" workbookViewId="0">
      <selection activeCell="L13" sqref="L13"/>
    </sheetView>
  </sheetViews>
  <sheetFormatPr defaultColWidth="9.140625" defaultRowHeight="12.75" customHeight="1"/>
  <cols>
    <col min="1" max="1" width="1" style="2" customWidth="1"/>
    <col min="2" max="2" width="50.7109375" style="2" customWidth="1"/>
    <col min="3" max="7" width="12.7109375" style="2" customWidth="1"/>
    <col min="8" max="8" width="12.7109375" style="34" customWidth="1"/>
    <col min="9" max="16384" width="9.140625" style="2"/>
  </cols>
  <sheetData>
    <row r="1" spans="1:8" s="253" customFormat="1" ht="15" customHeight="1">
      <c r="A1" s="256"/>
      <c r="B1" s="256"/>
      <c r="C1" s="256"/>
      <c r="D1" s="256"/>
      <c r="E1" s="256"/>
      <c r="F1" s="256"/>
      <c r="G1" s="256"/>
      <c r="H1" s="273"/>
    </row>
    <row r="2" spans="1:8" s="253" customFormat="1" ht="30.75" customHeight="1">
      <c r="A2" s="318" t="s">
        <v>184</v>
      </c>
      <c r="B2" s="318"/>
      <c r="C2" s="318"/>
      <c r="D2" s="318"/>
      <c r="E2" s="318"/>
      <c r="F2" s="318"/>
      <c r="G2" s="318"/>
      <c r="H2" s="318"/>
    </row>
    <row r="3" spans="1:8" s="253" customFormat="1" ht="25.5" customHeight="1">
      <c r="A3" s="256"/>
      <c r="B3" s="274" t="s">
        <v>115</v>
      </c>
      <c r="C3" s="256"/>
      <c r="D3" s="256"/>
      <c r="E3" s="256"/>
      <c r="F3" s="256"/>
      <c r="G3" s="256"/>
      <c r="H3" s="273"/>
    </row>
    <row r="4" spans="1:8" s="253" customFormat="1" ht="12.75" customHeight="1">
      <c r="A4" s="256"/>
      <c r="B4" s="275"/>
      <c r="C4" s="256"/>
      <c r="D4" s="256"/>
      <c r="E4" s="256"/>
      <c r="F4" s="256"/>
      <c r="G4" s="256"/>
      <c r="H4" s="256"/>
    </row>
    <row r="5" spans="1:8" s="253" customFormat="1" ht="15" customHeight="1">
      <c r="A5" s="256"/>
      <c r="B5" s="256"/>
      <c r="C5" s="260" t="s">
        <v>173</v>
      </c>
      <c r="D5" s="260" t="s">
        <v>174</v>
      </c>
      <c r="E5" s="260" t="s">
        <v>175</v>
      </c>
      <c r="F5" s="260" t="s">
        <v>176</v>
      </c>
      <c r="G5" s="260" t="s">
        <v>173</v>
      </c>
      <c r="H5" s="260" t="s">
        <v>174</v>
      </c>
    </row>
    <row r="6" spans="1:8" s="277" customFormat="1" ht="15" customHeight="1">
      <c r="A6" s="275"/>
      <c r="B6" s="276"/>
      <c r="C6" s="260" t="s">
        <v>208</v>
      </c>
      <c r="D6" s="260" t="s">
        <v>208</v>
      </c>
      <c r="E6" s="260" t="s">
        <v>208</v>
      </c>
      <c r="F6" s="260" t="s">
        <v>208</v>
      </c>
      <c r="G6" s="260" t="s">
        <v>207</v>
      </c>
      <c r="H6" s="260" t="s">
        <v>207</v>
      </c>
    </row>
    <row r="7" spans="1:8" s="253" customFormat="1" ht="6" customHeight="1">
      <c r="A7" s="278"/>
      <c r="B7" s="279"/>
      <c r="C7" s="278"/>
      <c r="D7" s="278"/>
      <c r="E7" s="278"/>
      <c r="F7" s="278"/>
      <c r="G7" s="278"/>
      <c r="H7" s="278"/>
    </row>
    <row r="8" spans="1:8" s="282" customFormat="1" ht="6" customHeight="1">
      <c r="A8" s="280"/>
      <c r="B8" s="281"/>
      <c r="C8" s="280"/>
      <c r="D8" s="280"/>
      <c r="E8" s="280"/>
      <c r="F8" s="280"/>
      <c r="G8" s="280"/>
      <c r="H8" s="280"/>
    </row>
    <row r="9" spans="1:8" s="253" customFormat="1" ht="19.5" customHeight="1">
      <c r="A9" s="256"/>
      <c r="B9" s="271" t="s">
        <v>228</v>
      </c>
      <c r="C9" s="272">
        <v>2787</v>
      </c>
      <c r="D9" s="272">
        <v>2787</v>
      </c>
      <c r="E9" s="272">
        <v>2726</v>
      </c>
      <c r="F9" s="272">
        <v>2664</v>
      </c>
      <c r="G9" s="272">
        <v>2664</v>
      </c>
      <c r="H9" s="272">
        <v>2553</v>
      </c>
    </row>
    <row r="10" spans="1:8" s="253" customFormat="1" ht="19.5" customHeight="1">
      <c r="A10" s="256"/>
      <c r="B10" s="283" t="s">
        <v>229</v>
      </c>
      <c r="C10" s="245">
        <v>2328</v>
      </c>
      <c r="D10" s="245">
        <v>2328</v>
      </c>
      <c r="E10" s="245">
        <v>2291</v>
      </c>
      <c r="F10" s="245">
        <v>2229</v>
      </c>
      <c r="G10" s="245">
        <v>2229</v>
      </c>
      <c r="H10" s="245">
        <v>2118</v>
      </c>
    </row>
    <row r="11" spans="1:8" s="253" customFormat="1" ht="19.5" customHeight="1">
      <c r="A11" s="256"/>
      <c r="B11" s="283" t="s">
        <v>230</v>
      </c>
      <c r="C11" s="245">
        <v>337</v>
      </c>
      <c r="D11" s="245">
        <v>337</v>
      </c>
      <c r="E11" s="245">
        <v>313</v>
      </c>
      <c r="F11" s="245">
        <v>313</v>
      </c>
      <c r="G11" s="245">
        <v>313</v>
      </c>
      <c r="H11" s="245">
        <v>313</v>
      </c>
    </row>
    <row r="12" spans="1:8" s="277" customFormat="1" ht="19.5" customHeight="1">
      <c r="A12" s="256"/>
      <c r="B12" s="283" t="s">
        <v>231</v>
      </c>
      <c r="C12" s="245">
        <v>122</v>
      </c>
      <c r="D12" s="245">
        <v>122</v>
      </c>
      <c r="E12" s="245">
        <v>122</v>
      </c>
      <c r="F12" s="245">
        <v>122</v>
      </c>
      <c r="G12" s="245">
        <v>122</v>
      </c>
      <c r="H12" s="245">
        <v>122</v>
      </c>
    </row>
    <row r="13" spans="1:8" s="253" customFormat="1" ht="24.75" customHeight="1">
      <c r="A13" s="256"/>
      <c r="B13" s="271" t="s">
        <v>86</v>
      </c>
      <c r="C13" s="272">
        <v>863</v>
      </c>
      <c r="D13" s="272">
        <v>852</v>
      </c>
      <c r="E13" s="272">
        <v>848</v>
      </c>
      <c r="F13" s="272">
        <v>826</v>
      </c>
      <c r="G13" s="272">
        <v>816</v>
      </c>
      <c r="H13" s="272">
        <v>811</v>
      </c>
    </row>
    <row r="14" spans="1:8" s="253" customFormat="1" ht="19.5" customHeight="1">
      <c r="A14" s="273"/>
      <c r="B14" s="283" t="s">
        <v>232</v>
      </c>
      <c r="C14" s="245">
        <v>88</v>
      </c>
      <c r="D14" s="245">
        <v>87</v>
      </c>
      <c r="E14" s="245">
        <v>84</v>
      </c>
      <c r="F14" s="245">
        <v>79</v>
      </c>
      <c r="G14" s="245">
        <v>78</v>
      </c>
      <c r="H14" s="245">
        <v>75</v>
      </c>
    </row>
    <row r="15" spans="1:8" s="253" customFormat="1" ht="19.5" customHeight="1">
      <c r="A15" s="256"/>
      <c r="B15" s="283" t="s">
        <v>233</v>
      </c>
      <c r="C15" s="245">
        <v>119</v>
      </c>
      <c r="D15" s="245">
        <v>114</v>
      </c>
      <c r="E15" s="245">
        <v>114</v>
      </c>
      <c r="F15" s="245">
        <v>104</v>
      </c>
      <c r="G15" s="245">
        <v>104</v>
      </c>
      <c r="H15" s="245">
        <v>104</v>
      </c>
    </row>
    <row r="16" spans="1:8" s="253" customFormat="1" ht="19.5" customHeight="1">
      <c r="A16" s="256"/>
      <c r="B16" s="283" t="s">
        <v>234</v>
      </c>
      <c r="C16" s="245">
        <v>55</v>
      </c>
      <c r="D16" s="245">
        <v>55</v>
      </c>
      <c r="E16" s="245">
        <v>55</v>
      </c>
      <c r="F16" s="245">
        <v>54</v>
      </c>
      <c r="G16" s="245">
        <v>54</v>
      </c>
      <c r="H16" s="245">
        <v>54</v>
      </c>
    </row>
    <row r="17" spans="1:8" s="277" customFormat="1" ht="19.5" customHeight="1">
      <c r="A17" s="273"/>
      <c r="B17" s="283" t="s">
        <v>235</v>
      </c>
      <c r="C17" s="245">
        <v>21</v>
      </c>
      <c r="D17" s="245">
        <v>21</v>
      </c>
      <c r="E17" s="245">
        <v>21</v>
      </c>
      <c r="F17" s="245">
        <v>19</v>
      </c>
      <c r="G17" s="245">
        <v>19</v>
      </c>
      <c r="H17" s="245">
        <v>19</v>
      </c>
    </row>
    <row r="18" spans="1:8" s="253" customFormat="1" ht="19.5" customHeight="1">
      <c r="A18" s="256"/>
      <c r="B18" s="283" t="s">
        <v>236</v>
      </c>
      <c r="C18" s="245">
        <v>114</v>
      </c>
      <c r="D18" s="245">
        <v>114</v>
      </c>
      <c r="E18" s="245">
        <v>113</v>
      </c>
      <c r="F18" s="245">
        <v>113</v>
      </c>
      <c r="G18" s="245">
        <v>108</v>
      </c>
      <c r="H18" s="245">
        <v>107</v>
      </c>
    </row>
    <row r="19" spans="1:8" s="277" customFormat="1" ht="19.5" customHeight="1">
      <c r="A19" s="275"/>
      <c r="B19" s="283" t="s">
        <v>237</v>
      </c>
      <c r="C19" s="245">
        <v>134</v>
      </c>
      <c r="D19" s="245">
        <v>134</v>
      </c>
      <c r="E19" s="245">
        <v>134</v>
      </c>
      <c r="F19" s="245">
        <v>135</v>
      </c>
      <c r="G19" s="245">
        <v>135</v>
      </c>
      <c r="H19" s="245">
        <v>134</v>
      </c>
    </row>
    <row r="20" spans="1:8" s="253" customFormat="1" ht="19.5" customHeight="1">
      <c r="A20" s="256"/>
      <c r="B20" s="283" t="s">
        <v>238</v>
      </c>
      <c r="C20" s="245">
        <v>150</v>
      </c>
      <c r="D20" s="245">
        <v>145</v>
      </c>
      <c r="E20" s="245">
        <v>145</v>
      </c>
      <c r="F20" s="245">
        <v>143</v>
      </c>
      <c r="G20" s="245">
        <v>140</v>
      </c>
      <c r="H20" s="245">
        <v>140</v>
      </c>
    </row>
    <row r="21" spans="1:8" s="253" customFormat="1" ht="17.25" customHeight="1">
      <c r="A21" s="284"/>
      <c r="B21" s="283" t="s">
        <v>239</v>
      </c>
      <c r="C21" s="245">
        <v>110</v>
      </c>
      <c r="D21" s="245">
        <v>110</v>
      </c>
      <c r="E21" s="245">
        <v>110</v>
      </c>
      <c r="F21" s="245">
        <v>107</v>
      </c>
      <c r="G21" s="245">
        <v>106</v>
      </c>
      <c r="H21" s="245">
        <v>106</v>
      </c>
    </row>
    <row r="22" spans="1:8" s="253" customFormat="1" ht="19.5" customHeight="1">
      <c r="A22" s="256"/>
      <c r="B22" s="283" t="s">
        <v>240</v>
      </c>
      <c r="C22" s="245">
        <v>72</v>
      </c>
      <c r="D22" s="245">
        <v>72</v>
      </c>
      <c r="E22" s="245">
        <v>72</v>
      </c>
      <c r="F22" s="245">
        <v>72</v>
      </c>
      <c r="G22" s="245">
        <v>72</v>
      </c>
      <c r="H22" s="245">
        <v>72</v>
      </c>
    </row>
    <row r="23" spans="1:8" s="253" customFormat="1" ht="19.5" customHeight="1">
      <c r="A23" s="256"/>
      <c r="B23" s="283"/>
      <c r="C23" s="245"/>
      <c r="D23" s="245"/>
      <c r="E23" s="245"/>
      <c r="F23" s="245"/>
      <c r="G23" s="245"/>
      <c r="H23" s="245"/>
    </row>
    <row r="24" spans="1:8" s="253" customFormat="1" ht="13.5" customHeight="1">
      <c r="A24" s="275"/>
      <c r="B24" s="47"/>
      <c r="C24" s="285"/>
      <c r="D24" s="285"/>
      <c r="E24" s="285"/>
      <c r="F24" s="285"/>
      <c r="G24" s="285"/>
      <c r="H24" s="285"/>
    </row>
    <row r="25" spans="1:8" s="289" customFormat="1" ht="17.25" customHeight="1">
      <c r="A25" s="286"/>
      <c r="B25" s="287" t="s">
        <v>241</v>
      </c>
      <c r="C25" s="288">
        <v>3650</v>
      </c>
      <c r="D25" s="288">
        <v>3639</v>
      </c>
      <c r="E25" s="288">
        <v>3574</v>
      </c>
      <c r="F25" s="288">
        <v>3490</v>
      </c>
      <c r="G25" s="288">
        <v>3480</v>
      </c>
      <c r="H25" s="288">
        <v>3364</v>
      </c>
    </row>
    <row r="26" spans="1:8" s="294" customFormat="1">
      <c r="A26" s="290"/>
      <c r="B26" s="291"/>
      <c r="C26" s="292"/>
      <c r="D26" s="292"/>
      <c r="E26" s="292"/>
      <c r="F26" s="292"/>
      <c r="G26" s="293"/>
      <c r="H26" s="293"/>
    </row>
    <row r="27" spans="1:8" s="282" customFormat="1" ht="21" customHeight="1">
      <c r="A27" s="295"/>
      <c r="B27" s="319" t="s">
        <v>186</v>
      </c>
      <c r="C27" s="319"/>
      <c r="D27" s="319"/>
      <c r="E27" s="319"/>
      <c r="F27" s="319"/>
      <c r="G27" s="42"/>
      <c r="H27" s="42"/>
    </row>
    <row r="28" spans="1:8" s="253" customFormat="1" ht="12.75" customHeight="1">
      <c r="H28" s="296"/>
    </row>
    <row r="29" spans="1:8" s="253" customFormat="1" ht="12.75" customHeight="1">
      <c r="H29" s="296"/>
    </row>
    <row r="30" spans="1:8" s="253" customFormat="1" ht="12.75" customHeight="1">
      <c r="H30" s="296"/>
    </row>
  </sheetData>
  <mergeCells count="2">
    <mergeCell ref="A2:H2"/>
    <mergeCell ref="B27:F27"/>
  </mergeCells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ignoredErrors>
    <ignoredError sqref="C6:H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50"/>
    <pageSetUpPr fitToPage="1"/>
  </sheetPr>
  <dimension ref="A1:AK56"/>
  <sheetViews>
    <sheetView showGridLines="0" zoomScale="70" zoomScaleNormal="70" zoomScaleSheetLayoutView="50" zoomScalePageLayoutView="60" workbookViewId="0">
      <pane xSplit="2" ySplit="7" topLeftCell="C8" activePane="bottomRight" state="frozen"/>
      <selection activeCell="AK16" sqref="AK16"/>
      <selection pane="topRight" activeCell="AK16" sqref="AK16"/>
      <selection pane="bottomLeft" activeCell="AK16" sqref="AK16"/>
      <selection pane="bottomRight" activeCell="AK16" sqref="AK16"/>
    </sheetView>
  </sheetViews>
  <sheetFormatPr defaultColWidth="9.140625" defaultRowHeight="12.75"/>
  <cols>
    <col min="1" max="1" width="3.140625" style="2" customWidth="1"/>
    <col min="2" max="2" width="50.7109375" style="2" customWidth="1"/>
    <col min="3" max="4" width="12.7109375" style="2" customWidth="1"/>
    <col min="5" max="5" width="12.7109375" style="10" customWidth="1"/>
    <col min="6" max="9" width="12.7109375" style="2" customWidth="1"/>
    <col min="10" max="10" width="15.140625" style="2" customWidth="1"/>
    <col min="11" max="11" width="12.7109375" style="2" customWidth="1"/>
    <col min="12" max="16384" width="9.140625" style="2"/>
  </cols>
  <sheetData>
    <row r="1" spans="1:37">
      <c r="A1" s="14"/>
      <c r="B1" s="1"/>
      <c r="C1" s="1"/>
      <c r="D1" s="1"/>
      <c r="E1" s="8"/>
      <c r="F1" s="1"/>
      <c r="G1" s="1"/>
      <c r="H1" s="1"/>
      <c r="I1" s="1"/>
      <c r="J1" s="1"/>
      <c r="K1" s="1"/>
    </row>
    <row r="2" spans="1:37" ht="25.5">
      <c r="A2" s="307" t="s">
        <v>19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</row>
    <row r="4" spans="1:37">
      <c r="B4" s="13" t="s">
        <v>2</v>
      </c>
    </row>
    <row r="5" spans="1:37">
      <c r="C5" s="60" t="s">
        <v>206</v>
      </c>
      <c r="D5" s="60"/>
      <c r="E5" s="61" t="s">
        <v>3</v>
      </c>
      <c r="F5" s="49" t="s">
        <v>173</v>
      </c>
      <c r="G5" s="49" t="s">
        <v>174</v>
      </c>
      <c r="H5" s="49" t="s">
        <v>175</v>
      </c>
      <c r="I5" s="49" t="s">
        <v>176</v>
      </c>
      <c r="J5" s="49" t="s">
        <v>173</v>
      </c>
      <c r="K5" s="49" t="s">
        <v>174</v>
      </c>
    </row>
    <row r="6" spans="1:37">
      <c r="B6" s="62" t="s">
        <v>5</v>
      </c>
      <c r="C6" s="60" t="s">
        <v>207</v>
      </c>
      <c r="D6" s="60" t="s">
        <v>208</v>
      </c>
      <c r="E6" s="49" t="s">
        <v>6</v>
      </c>
      <c r="F6" s="49" t="s">
        <v>208</v>
      </c>
      <c r="G6" s="49" t="s">
        <v>208</v>
      </c>
      <c r="H6" s="49" t="s">
        <v>208</v>
      </c>
      <c r="I6" s="49" t="s">
        <v>208</v>
      </c>
      <c r="J6" s="49" t="s">
        <v>207</v>
      </c>
      <c r="K6" s="49" t="s">
        <v>207</v>
      </c>
    </row>
    <row r="7" spans="1:37">
      <c r="A7" s="56"/>
      <c r="B7" s="57"/>
      <c r="C7" s="56"/>
      <c r="D7" s="56"/>
      <c r="E7" s="56"/>
      <c r="F7" s="56"/>
      <c r="G7" s="56"/>
      <c r="H7" s="56"/>
      <c r="I7" s="56"/>
      <c r="J7" s="56"/>
      <c r="K7" s="56"/>
    </row>
    <row r="8" spans="1:37">
      <c r="B8" s="63" t="s">
        <v>40</v>
      </c>
      <c r="C8" s="64">
        <v>4382.607</v>
      </c>
      <c r="D8" s="64">
        <v>4887.0020000000004</v>
      </c>
      <c r="E8" s="65">
        <v>-0.10321153950827111</v>
      </c>
      <c r="F8" s="64">
        <v>2493.7190000000001</v>
      </c>
      <c r="G8" s="64">
        <v>2393.2829999999999</v>
      </c>
      <c r="H8" s="64">
        <v>2303.2570000000001</v>
      </c>
      <c r="I8" s="64">
        <v>2250.4859999999999</v>
      </c>
      <c r="J8" s="64">
        <v>2179.8739999999998</v>
      </c>
      <c r="K8" s="64">
        <v>2202.7330000000002</v>
      </c>
    </row>
    <row r="9" spans="1:37">
      <c r="B9" s="63" t="s">
        <v>41</v>
      </c>
      <c r="C9" s="64">
        <v>236.87299999999999</v>
      </c>
      <c r="D9" s="64">
        <v>163.74</v>
      </c>
      <c r="E9" s="65">
        <v>0.44664101624526698</v>
      </c>
      <c r="F9" s="64">
        <v>101.709</v>
      </c>
      <c r="G9" s="64">
        <v>62.030999999999999</v>
      </c>
      <c r="H9" s="64">
        <v>127.60599999999999</v>
      </c>
      <c r="I9" s="64">
        <v>123.711</v>
      </c>
      <c r="J9" s="64">
        <v>111.57599999999999</v>
      </c>
      <c r="K9" s="64">
        <v>125.297</v>
      </c>
    </row>
    <row r="10" spans="1:37">
      <c r="B10" s="63" t="s">
        <v>42</v>
      </c>
      <c r="C10" s="64">
        <v>3361.6039999999998</v>
      </c>
      <c r="D10" s="64">
        <v>2996.6419999999998</v>
      </c>
      <c r="E10" s="65">
        <v>0.12179032396929634</v>
      </c>
      <c r="F10" s="64">
        <v>1618.153</v>
      </c>
      <c r="G10" s="64">
        <v>1378.489</v>
      </c>
      <c r="H10" s="64">
        <v>1467.2159999999999</v>
      </c>
      <c r="I10" s="64">
        <v>1504.335</v>
      </c>
      <c r="J10" s="64">
        <v>1687.577</v>
      </c>
      <c r="K10" s="64">
        <v>1674.027</v>
      </c>
    </row>
    <row r="11" spans="1:37">
      <c r="B11" s="63" t="s">
        <v>43</v>
      </c>
      <c r="C11" s="64">
        <v>1063.904</v>
      </c>
      <c r="D11" s="64">
        <v>529.96699999999998</v>
      </c>
      <c r="E11" s="65" t="s">
        <v>189</v>
      </c>
      <c r="F11" s="64">
        <v>173.22399999999999</v>
      </c>
      <c r="G11" s="64">
        <v>356.74299999999999</v>
      </c>
      <c r="H11" s="64">
        <v>455.44600000000003</v>
      </c>
      <c r="I11" s="64">
        <v>426.46</v>
      </c>
      <c r="J11" s="64">
        <v>638.86599999999999</v>
      </c>
      <c r="K11" s="64">
        <v>425.03800000000001</v>
      </c>
    </row>
    <row r="12" spans="1:37">
      <c r="B12" s="63" t="s">
        <v>44</v>
      </c>
      <c r="C12" s="64">
        <v>38.65</v>
      </c>
      <c r="D12" s="64">
        <v>-33.738</v>
      </c>
      <c r="E12" s="65" t="s">
        <v>189</v>
      </c>
      <c r="F12" s="64">
        <v>-11.263</v>
      </c>
      <c r="G12" s="64">
        <v>-22.475000000000001</v>
      </c>
      <c r="H12" s="64">
        <v>-1.145</v>
      </c>
      <c r="I12" s="64">
        <v>-68.852000000000004</v>
      </c>
      <c r="J12" s="64">
        <v>67.709000000000003</v>
      </c>
      <c r="K12" s="64">
        <v>-29.059000000000001</v>
      </c>
    </row>
    <row r="13" spans="1:37" s="13" customFormat="1">
      <c r="B13" s="66" t="s">
        <v>45</v>
      </c>
      <c r="C13" s="67">
        <v>9083.6380000000008</v>
      </c>
      <c r="D13" s="67">
        <v>8543.6129999999994</v>
      </c>
      <c r="E13" s="68">
        <v>6.3208036225423703E-2</v>
      </c>
      <c r="F13" s="67">
        <v>4375.5420000000004</v>
      </c>
      <c r="G13" s="67">
        <v>4168.0709999999999</v>
      </c>
      <c r="H13" s="67">
        <v>4352.38</v>
      </c>
      <c r="I13" s="67">
        <v>4236.1400000000003</v>
      </c>
      <c r="J13" s="67">
        <v>4685.6019999999999</v>
      </c>
      <c r="K13" s="67">
        <v>4398.0360000000001</v>
      </c>
    </row>
    <row r="14" spans="1:37">
      <c r="B14" s="63" t="s">
        <v>46</v>
      </c>
      <c r="C14" s="64">
        <v>-2974.75</v>
      </c>
      <c r="D14" s="64">
        <v>-3033.6469999999999</v>
      </c>
      <c r="E14" s="65">
        <v>-1.9414585810412333E-2</v>
      </c>
      <c r="F14" s="64">
        <v>-1541.789</v>
      </c>
      <c r="G14" s="64">
        <v>-1491.8579999999999</v>
      </c>
      <c r="H14" s="64">
        <v>-1478.5730000000001</v>
      </c>
      <c r="I14" s="64">
        <v>-1455.749</v>
      </c>
      <c r="J14" s="64">
        <v>-1480.046</v>
      </c>
      <c r="K14" s="64">
        <v>-1494.704</v>
      </c>
    </row>
    <row r="15" spans="1:37">
      <c r="B15" s="63" t="s">
        <v>47</v>
      </c>
      <c r="C15" s="64">
        <v>-1603.1690000000001</v>
      </c>
      <c r="D15" s="244">
        <v>-1604.09</v>
      </c>
      <c r="E15" s="65">
        <v>-5.7415731037535611E-4</v>
      </c>
      <c r="F15" s="64">
        <v>-809.26800000000003</v>
      </c>
      <c r="G15" s="64">
        <v>-794.822</v>
      </c>
      <c r="H15" s="64">
        <v>-786.47</v>
      </c>
      <c r="I15" s="64">
        <v>-824.79399999999998</v>
      </c>
      <c r="J15" s="64">
        <v>-792.14499999999998</v>
      </c>
      <c r="K15" s="64">
        <v>-811.024</v>
      </c>
    </row>
    <row r="16" spans="1:37">
      <c r="B16" s="63" t="s">
        <v>48</v>
      </c>
      <c r="C16" s="64">
        <v>264.31299999999999</v>
      </c>
      <c r="D16" s="64">
        <v>252.822</v>
      </c>
      <c r="E16" s="65">
        <v>4.5450949680011954E-2</v>
      </c>
      <c r="F16" s="64">
        <v>124.92</v>
      </c>
      <c r="G16" s="64">
        <v>127.902</v>
      </c>
      <c r="H16" s="64">
        <v>123.599</v>
      </c>
      <c r="I16" s="64">
        <v>146.70400000000001</v>
      </c>
      <c r="J16" s="64">
        <v>129.291</v>
      </c>
      <c r="K16" s="64">
        <v>135.02199999999999</v>
      </c>
      <c r="AK16" s="253"/>
    </row>
    <row r="17" spans="2:11">
      <c r="B17" s="63" t="s">
        <v>49</v>
      </c>
      <c r="C17" s="64">
        <v>-560.84100000000001</v>
      </c>
      <c r="D17" s="64">
        <v>-548.37599999999998</v>
      </c>
      <c r="E17" s="65">
        <v>2.2730754081141447E-2</v>
      </c>
      <c r="F17" s="64">
        <v>-264.67899999999997</v>
      </c>
      <c r="G17" s="64">
        <v>-283.697</v>
      </c>
      <c r="H17" s="64">
        <v>-266.23</v>
      </c>
      <c r="I17" s="64">
        <v>-322.62400000000002</v>
      </c>
      <c r="J17" s="64">
        <v>-270.45400000000001</v>
      </c>
      <c r="K17" s="64">
        <v>-290.387</v>
      </c>
    </row>
    <row r="18" spans="2:11" s="13" customFormat="1">
      <c r="B18" s="66" t="s">
        <v>50</v>
      </c>
      <c r="C18" s="67">
        <v>-4874.4470000000001</v>
      </c>
      <c r="D18" s="67">
        <v>-4933.2910000000002</v>
      </c>
      <c r="E18" s="68">
        <v>-1.1927940192459796E-2</v>
      </c>
      <c r="F18" s="67">
        <v>-2490.8159999999998</v>
      </c>
      <c r="G18" s="67">
        <v>-2442.4749999999999</v>
      </c>
      <c r="H18" s="67">
        <v>-2407.674</v>
      </c>
      <c r="I18" s="67">
        <v>-2456.4630000000002</v>
      </c>
      <c r="J18" s="67">
        <v>-2413.3539999999998</v>
      </c>
      <c r="K18" s="67">
        <v>-2461.0929999999998</v>
      </c>
    </row>
    <row r="19" spans="2:11" s="13" customFormat="1">
      <c r="B19" s="66" t="s">
        <v>51</v>
      </c>
      <c r="C19" s="67">
        <v>4209.1909999999998</v>
      </c>
      <c r="D19" s="67">
        <v>3610.3220000000001</v>
      </c>
      <c r="E19" s="68">
        <v>0.16587689408313167</v>
      </c>
      <c r="F19" s="67">
        <v>1884.7260000000001</v>
      </c>
      <c r="G19" s="67">
        <v>1725.596</v>
      </c>
      <c r="H19" s="67">
        <v>1944.7059999999999</v>
      </c>
      <c r="I19" s="67">
        <v>1779.6769999999999</v>
      </c>
      <c r="J19" s="67">
        <v>2272.248</v>
      </c>
      <c r="K19" s="67">
        <v>1936.943</v>
      </c>
    </row>
    <row r="20" spans="2:11">
      <c r="B20" s="69" t="s">
        <v>52</v>
      </c>
      <c r="C20" s="64">
        <v>-527.274</v>
      </c>
      <c r="D20" s="64">
        <v>-2197.866</v>
      </c>
      <c r="E20" s="65">
        <v>-0.7600972943755443</v>
      </c>
      <c r="F20" s="64">
        <v>-1260.6659999999999</v>
      </c>
      <c r="G20" s="64">
        <v>-937.2</v>
      </c>
      <c r="H20" s="64">
        <v>-740.572</v>
      </c>
      <c r="I20" s="64">
        <v>-2057.7429999999999</v>
      </c>
      <c r="J20" s="64">
        <v>-167.1</v>
      </c>
      <c r="K20" s="64">
        <v>-360.17399999999998</v>
      </c>
    </row>
    <row r="21" spans="2:11" s="13" customFormat="1">
      <c r="B21" s="66" t="s">
        <v>53</v>
      </c>
      <c r="C21" s="67">
        <v>3681.9169999999999</v>
      </c>
      <c r="D21" s="67">
        <v>1412.4559999999999</v>
      </c>
      <c r="E21" s="68" t="s">
        <v>189</v>
      </c>
      <c r="F21" s="67">
        <v>624.05999999999995</v>
      </c>
      <c r="G21" s="67">
        <v>788.39599999999996</v>
      </c>
      <c r="H21" s="67">
        <v>1204.134</v>
      </c>
      <c r="I21" s="67">
        <v>-278.06599999999997</v>
      </c>
      <c r="J21" s="67">
        <v>2105.1480000000001</v>
      </c>
      <c r="K21" s="67">
        <v>1576.769</v>
      </c>
    </row>
    <row r="22" spans="2:11">
      <c r="B22" s="63" t="s">
        <v>95</v>
      </c>
      <c r="C22" s="64">
        <v>-916.35</v>
      </c>
      <c r="D22" s="64">
        <v>-713.12400000000002</v>
      </c>
      <c r="E22" s="65">
        <v>0.28497989129520263</v>
      </c>
      <c r="F22" s="64">
        <v>-527.98099999999999</v>
      </c>
      <c r="G22" s="64">
        <v>-185.143</v>
      </c>
      <c r="H22" s="64">
        <v>-250.58600000000001</v>
      </c>
      <c r="I22" s="64">
        <v>-91.42</v>
      </c>
      <c r="J22" s="64">
        <v>-702.37300000000005</v>
      </c>
      <c r="K22" s="64">
        <v>-213.977</v>
      </c>
    </row>
    <row r="23" spans="2:11">
      <c r="B23" s="70" t="s">
        <v>96</v>
      </c>
      <c r="C23" s="64">
        <v>-745.10400000000004</v>
      </c>
      <c r="D23" s="64">
        <v>-703.49</v>
      </c>
      <c r="E23" s="65">
        <v>5.9153648239491652E-2</v>
      </c>
      <c r="F23" s="64">
        <v>-537.63199999999995</v>
      </c>
      <c r="G23" s="64">
        <v>-165.858</v>
      </c>
      <c r="H23" s="64">
        <v>-201.31200000000001</v>
      </c>
      <c r="I23" s="64">
        <v>-53.085999999999999</v>
      </c>
      <c r="J23" s="64">
        <v>-620.12099999999998</v>
      </c>
      <c r="K23" s="64">
        <v>-124.983</v>
      </c>
    </row>
    <row r="24" spans="2:11">
      <c r="B24" s="71" t="s">
        <v>180</v>
      </c>
      <c r="C24" s="64">
        <v>-98.478999999999999</v>
      </c>
      <c r="D24" s="64">
        <v>-89.899000000000001</v>
      </c>
      <c r="E24" s="65">
        <v>9.5440438714557541E-2</v>
      </c>
      <c r="F24" s="64">
        <v>-64.010999999999996</v>
      </c>
      <c r="G24" s="64">
        <v>-25.888000000000002</v>
      </c>
      <c r="H24" s="64">
        <v>-169.44800000000001</v>
      </c>
      <c r="I24" s="64">
        <v>-20.346</v>
      </c>
      <c r="J24" s="64">
        <v>-77.353999999999999</v>
      </c>
      <c r="K24" s="64">
        <v>-21.125</v>
      </c>
    </row>
    <row r="25" spans="2:11">
      <c r="B25" s="71" t="s">
        <v>181</v>
      </c>
      <c r="C25" s="64">
        <v>-71.623000000000005</v>
      </c>
      <c r="D25" s="64">
        <v>-137.06899999999999</v>
      </c>
      <c r="E25" s="65">
        <v>-0.47746755283835152</v>
      </c>
      <c r="F25" s="64">
        <v>-100.214</v>
      </c>
      <c r="G25" s="64">
        <v>-36.854999999999997</v>
      </c>
      <c r="H25" s="64">
        <v>-31.957999999999998</v>
      </c>
      <c r="I25" s="64">
        <v>-32.837000000000003</v>
      </c>
      <c r="J25" s="64">
        <v>-44.588999999999999</v>
      </c>
      <c r="K25" s="64">
        <v>-27.033999999999999</v>
      </c>
    </row>
    <row r="26" spans="2:11">
      <c r="B26" s="71" t="s">
        <v>182</v>
      </c>
      <c r="C26" s="64">
        <v>-575.00199999999995</v>
      </c>
      <c r="D26" s="64">
        <v>-476.52199999999999</v>
      </c>
      <c r="E26" s="65">
        <v>0.20666412043935023</v>
      </c>
      <c r="F26" s="64">
        <v>-373.40699999999998</v>
      </c>
      <c r="G26" s="64">
        <v>-103.11499999999999</v>
      </c>
      <c r="H26" s="64">
        <v>9.4E-2</v>
      </c>
      <c r="I26" s="64">
        <v>9.7000000000000003E-2</v>
      </c>
      <c r="J26" s="64">
        <v>-498.178</v>
      </c>
      <c r="K26" s="64">
        <v>-76.823999999999998</v>
      </c>
    </row>
    <row r="27" spans="2:11">
      <c r="B27" s="63" t="s">
        <v>54</v>
      </c>
      <c r="C27" s="64">
        <v>-6.665</v>
      </c>
      <c r="D27" s="64">
        <v>-1352.441</v>
      </c>
      <c r="E27" s="65">
        <v>-0.99507187374532424</v>
      </c>
      <c r="F27" s="64">
        <v>-1346.7149999999999</v>
      </c>
      <c r="G27" s="64">
        <v>-5.726</v>
      </c>
      <c r="H27" s="64">
        <v>-29.792999999999999</v>
      </c>
      <c r="I27" s="64">
        <v>-82.090999999999994</v>
      </c>
      <c r="J27" s="64">
        <v>-5.6000000000000001E-2</v>
      </c>
      <c r="K27" s="64">
        <v>-6.609</v>
      </c>
    </row>
    <row r="28" spans="2:11">
      <c r="B28" s="63" t="s">
        <v>55</v>
      </c>
      <c r="C28" s="64">
        <v>-180.58799999999999</v>
      </c>
      <c r="D28" s="64">
        <v>-1353.414</v>
      </c>
      <c r="E28" s="65">
        <v>-0.86656854443651388</v>
      </c>
      <c r="F28" s="64">
        <v>-1261.0450000000001</v>
      </c>
      <c r="G28" s="64">
        <v>-92.369</v>
      </c>
      <c r="H28" s="64">
        <v>-141.36699999999999</v>
      </c>
      <c r="I28" s="64">
        <v>129.84399999999999</v>
      </c>
      <c r="J28" s="64">
        <v>-195.38200000000001</v>
      </c>
      <c r="K28" s="64">
        <v>14.794</v>
      </c>
    </row>
    <row r="29" spans="2:11" s="13" customFormat="1">
      <c r="B29" s="66" t="s">
        <v>56</v>
      </c>
      <c r="C29" s="67">
        <v>2578.3139999999999</v>
      </c>
      <c r="D29" s="67">
        <v>-2006.5229999999999</v>
      </c>
      <c r="E29" s="68" t="s">
        <v>189</v>
      </c>
      <c r="F29" s="67">
        <v>-2511.681</v>
      </c>
      <c r="G29" s="67">
        <v>505.15800000000002</v>
      </c>
      <c r="H29" s="67">
        <v>782.38800000000003</v>
      </c>
      <c r="I29" s="67">
        <v>-321.733</v>
      </c>
      <c r="J29" s="67">
        <v>1207.337</v>
      </c>
      <c r="K29" s="67">
        <v>1370.9770000000001</v>
      </c>
    </row>
    <row r="30" spans="2:11">
      <c r="B30" s="63" t="s">
        <v>57</v>
      </c>
      <c r="C30" s="64">
        <v>-645.77099999999996</v>
      </c>
      <c r="D30" s="64">
        <v>-212.89099999999999</v>
      </c>
      <c r="E30" s="65" t="s">
        <v>189</v>
      </c>
      <c r="F30" s="64">
        <v>-140.13800000000001</v>
      </c>
      <c r="G30" s="64">
        <v>-72.753</v>
      </c>
      <c r="H30" s="64">
        <v>-97.35</v>
      </c>
      <c r="I30" s="64">
        <v>-34.154000000000003</v>
      </c>
      <c r="J30" s="64">
        <v>-314.30099999999999</v>
      </c>
      <c r="K30" s="64">
        <v>-331.47</v>
      </c>
    </row>
    <row r="31" spans="2:11">
      <c r="B31" s="63" t="s">
        <v>171</v>
      </c>
      <c r="C31" s="64">
        <v>1.2490000000000001</v>
      </c>
      <c r="D31" s="64">
        <v>0.71599999999999997</v>
      </c>
      <c r="E31" s="65">
        <v>0.744413407821229</v>
      </c>
      <c r="F31" s="64">
        <v>-7.4999999999999997E-2</v>
      </c>
      <c r="G31" s="64">
        <v>0.79100000000000004</v>
      </c>
      <c r="H31" s="64">
        <v>-0.255</v>
      </c>
      <c r="I31" s="64">
        <v>48.277999999999999</v>
      </c>
      <c r="J31" s="64">
        <v>1.222</v>
      </c>
      <c r="K31" s="64">
        <v>2.7E-2</v>
      </c>
    </row>
    <row r="32" spans="2:11" s="13" customFormat="1">
      <c r="B32" s="66" t="s">
        <v>58</v>
      </c>
      <c r="C32" s="67">
        <v>1933.7919999999999</v>
      </c>
      <c r="D32" s="67">
        <v>-2218.6979999999999</v>
      </c>
      <c r="E32" s="68" t="s">
        <v>189</v>
      </c>
      <c r="F32" s="67">
        <v>-2651.8939999999998</v>
      </c>
      <c r="G32" s="67">
        <v>433.19600000000003</v>
      </c>
      <c r="H32" s="67">
        <v>684.78300000000002</v>
      </c>
      <c r="I32" s="67">
        <v>-307.60899999999998</v>
      </c>
      <c r="J32" s="67">
        <v>894.25800000000004</v>
      </c>
      <c r="K32" s="67">
        <v>1039.5340000000001</v>
      </c>
    </row>
    <row r="33" spans="1:11">
      <c r="B33" s="63" t="s">
        <v>59</v>
      </c>
      <c r="C33" s="64">
        <v>-12.122999999999999</v>
      </c>
      <c r="D33" s="64">
        <v>-10.101000000000001</v>
      </c>
      <c r="E33" s="65">
        <v>0.20017820017820021</v>
      </c>
      <c r="F33" s="64">
        <v>-4.5279999999999996</v>
      </c>
      <c r="G33" s="64">
        <v>-5.5730000000000004</v>
      </c>
      <c r="H33" s="64">
        <v>-4.7670000000000003</v>
      </c>
      <c r="I33" s="64">
        <v>7.6349999999999998</v>
      </c>
      <c r="J33" s="64">
        <v>-6.7309999999999999</v>
      </c>
      <c r="K33" s="64">
        <v>-5.3920000000000003</v>
      </c>
    </row>
    <row r="34" spans="1:11" s="13" customFormat="1">
      <c r="B34" s="66" t="s">
        <v>60</v>
      </c>
      <c r="C34" s="67">
        <v>1921.6690000000001</v>
      </c>
      <c r="D34" s="67">
        <v>-2228.799</v>
      </c>
      <c r="E34" s="68" t="s">
        <v>189</v>
      </c>
      <c r="F34" s="67">
        <v>-2656.422</v>
      </c>
      <c r="G34" s="67">
        <v>427.62299999999999</v>
      </c>
      <c r="H34" s="67">
        <v>680.01599999999996</v>
      </c>
      <c r="I34" s="67">
        <v>-299.97399999999999</v>
      </c>
      <c r="J34" s="67">
        <v>887.52700000000004</v>
      </c>
      <c r="K34" s="67">
        <v>1034.1420000000001</v>
      </c>
    </row>
    <row r="35" spans="1:11">
      <c r="B35" s="63" t="s">
        <v>61</v>
      </c>
      <c r="C35" s="64">
        <v>-0.70199999999999996</v>
      </c>
      <c r="D35" s="64">
        <v>-49.62</v>
      </c>
      <c r="E35" s="65">
        <v>-0.9858524788391777</v>
      </c>
      <c r="F35" s="64">
        <v>-49.558</v>
      </c>
      <c r="G35" s="64">
        <v>-6.2E-2</v>
      </c>
      <c r="H35" s="64">
        <v>-6.2E-2</v>
      </c>
      <c r="I35" s="64">
        <v>-6.2E-2</v>
      </c>
      <c r="J35" s="64">
        <v>-6.2E-2</v>
      </c>
      <c r="K35" s="64">
        <v>-0.64</v>
      </c>
    </row>
    <row r="36" spans="1:11">
      <c r="B36" s="63" t="s">
        <v>62</v>
      </c>
      <c r="C36" s="64">
        <v>0</v>
      </c>
      <c r="D36" s="64">
        <v>-8</v>
      </c>
      <c r="E36" s="65">
        <v>-1</v>
      </c>
      <c r="F36" s="64">
        <v>0</v>
      </c>
      <c r="G36" s="64">
        <v>-8</v>
      </c>
      <c r="H36" s="64">
        <v>0</v>
      </c>
      <c r="I36" s="64">
        <v>-878.47400000000005</v>
      </c>
      <c r="J36" s="64">
        <v>0</v>
      </c>
      <c r="K36" s="64">
        <v>0</v>
      </c>
    </row>
    <row r="37" spans="1:11" s="13" customFormat="1">
      <c r="B37" s="66" t="s">
        <v>94</v>
      </c>
      <c r="C37" s="67">
        <v>1920.9670000000001</v>
      </c>
      <c r="D37" s="67">
        <v>-2286.4189999999999</v>
      </c>
      <c r="E37" s="68" t="s">
        <v>189</v>
      </c>
      <c r="F37" s="67">
        <v>-2705.98</v>
      </c>
      <c r="G37" s="67">
        <v>419.56099999999998</v>
      </c>
      <c r="H37" s="67">
        <v>679.95399999999995</v>
      </c>
      <c r="I37" s="67">
        <v>-1178.51</v>
      </c>
      <c r="J37" s="67">
        <v>887.46500000000003</v>
      </c>
      <c r="K37" s="67">
        <v>1033.502</v>
      </c>
    </row>
    <row r="38" spans="1:11">
      <c r="B38" s="53"/>
      <c r="C38" s="54"/>
      <c r="D38" s="54"/>
      <c r="F38" s="54"/>
      <c r="G38" s="54"/>
      <c r="H38" s="54"/>
      <c r="I38" s="54"/>
      <c r="J38" s="54"/>
      <c r="K38" s="54"/>
    </row>
    <row r="39" spans="1:11">
      <c r="A39" s="222" t="s">
        <v>66</v>
      </c>
      <c r="B39" s="223"/>
      <c r="C39" s="58"/>
      <c r="D39" s="58"/>
      <c r="E39" s="58"/>
      <c r="F39" s="58"/>
      <c r="G39" s="58"/>
      <c r="H39" s="58"/>
      <c r="I39" s="58"/>
      <c r="J39" s="58"/>
      <c r="K39" s="58"/>
    </row>
    <row r="40" spans="1:11">
      <c r="A40" s="224"/>
      <c r="B40" s="225" t="s">
        <v>63</v>
      </c>
      <c r="C40" s="72">
        <v>0.53661836810317631</v>
      </c>
      <c r="D40" s="73">
        <v>0.577424445606326</v>
      </c>
      <c r="E40" s="74">
        <v>-4.080607750314968</v>
      </c>
      <c r="F40" s="73">
        <v>0.56925884838952523</v>
      </c>
      <c r="G40" s="73">
        <v>0.58599649574107537</v>
      </c>
      <c r="H40" s="73">
        <v>0.55318561338853689</v>
      </c>
      <c r="I40" s="73">
        <v>0.57988239293318922</v>
      </c>
      <c r="J40" s="73">
        <v>0.51505740350973039</v>
      </c>
      <c r="K40" s="73">
        <v>0.55958909840665239</v>
      </c>
    </row>
    <row r="41" spans="1:11">
      <c r="A41" s="224"/>
      <c r="B41" s="225" t="s">
        <v>116</v>
      </c>
      <c r="C41" s="75">
        <v>23.666703592636825</v>
      </c>
      <c r="D41" s="75">
        <v>90.550871751664403</v>
      </c>
      <c r="E41" s="76">
        <v>-66.884168159027581</v>
      </c>
      <c r="F41" s="75">
        <v>103.70016839681008</v>
      </c>
      <c r="G41" s="75">
        <v>77.356528100599192</v>
      </c>
      <c r="H41" s="75">
        <v>62.625713534849588</v>
      </c>
      <c r="I41" s="75">
        <v>179.45584111977965</v>
      </c>
      <c r="J41" s="75">
        <v>14.899021663343564</v>
      </c>
      <c r="K41" s="75">
        <v>32.554726818116777</v>
      </c>
    </row>
    <row r="42" spans="1:11">
      <c r="A42" s="224"/>
      <c r="B42" s="225" t="s">
        <v>64</v>
      </c>
      <c r="C42" s="77">
        <v>0.25046251154824434</v>
      </c>
      <c r="D42" s="78" t="s">
        <v>189</v>
      </c>
      <c r="E42" s="79" t="s">
        <v>189</v>
      </c>
      <c r="F42" s="78" t="s">
        <v>189</v>
      </c>
      <c r="G42" s="78">
        <v>0.14402028672217404</v>
      </c>
      <c r="H42" s="78">
        <v>0.12442675501157993</v>
      </c>
      <c r="I42" s="78" t="s">
        <v>189</v>
      </c>
      <c r="J42" s="78">
        <v>0.2603258245212397</v>
      </c>
      <c r="K42" s="78">
        <v>0.24177648494467813</v>
      </c>
    </row>
    <row r="43" spans="1:11">
      <c r="A43" s="222" t="s">
        <v>200</v>
      </c>
      <c r="B43" s="223"/>
      <c r="C43" s="80"/>
      <c r="D43" s="80"/>
      <c r="E43" s="80"/>
      <c r="F43" s="80"/>
      <c r="G43" s="80"/>
      <c r="H43" s="80"/>
      <c r="I43" s="80"/>
      <c r="J43" s="80"/>
      <c r="K43" s="80"/>
    </row>
    <row r="44" spans="1:11">
      <c r="A44" s="213" t="s">
        <v>172</v>
      </c>
      <c r="B44" s="225" t="s">
        <v>195</v>
      </c>
      <c r="C44" s="81">
        <v>419477.85200000001</v>
      </c>
      <c r="D44" s="81">
        <v>430992.08899999998</v>
      </c>
      <c r="E44" s="68">
        <v>-2.6715657418946215E-2</v>
      </c>
      <c r="F44" s="81">
        <v>433829.06199999998</v>
      </c>
      <c r="G44" s="81">
        <v>430992.08899999998</v>
      </c>
      <c r="H44" s="81">
        <v>421572.62699999998</v>
      </c>
      <c r="I44" s="81">
        <v>414792.57299999997</v>
      </c>
      <c r="J44" s="81">
        <v>417182.47200000001</v>
      </c>
      <c r="K44" s="81">
        <v>419477.85200000001</v>
      </c>
    </row>
    <row r="45" spans="1:11">
      <c r="A45" s="213"/>
      <c r="B45" s="225" t="s">
        <v>196</v>
      </c>
      <c r="C45" s="81">
        <v>457306.12699999998</v>
      </c>
      <c r="D45" s="81">
        <v>433283.09399999998</v>
      </c>
      <c r="E45" s="68">
        <v>5.5444196491082121E-2</v>
      </c>
      <c r="F45" s="81">
        <v>423330.48</v>
      </c>
      <c r="G45" s="81">
        <v>433283.09399999998</v>
      </c>
      <c r="H45" s="81">
        <v>445087.19799999997</v>
      </c>
      <c r="I45" s="81">
        <v>459943.51400000002</v>
      </c>
      <c r="J45" s="81">
        <v>453621.50099999999</v>
      </c>
      <c r="K45" s="81">
        <v>457306.12699999998</v>
      </c>
    </row>
    <row r="46" spans="1:11">
      <c r="A46" s="213"/>
      <c r="B46" s="226" t="s">
        <v>126</v>
      </c>
      <c r="C46" s="81">
        <v>773415.67200000002</v>
      </c>
      <c r="D46" s="81">
        <v>700037.76500000001</v>
      </c>
      <c r="E46" s="82">
        <v>0.10481992639354254</v>
      </c>
      <c r="F46" s="81">
        <v>662800.64099999995</v>
      </c>
      <c r="G46" s="81">
        <v>700037.76500000001</v>
      </c>
      <c r="H46" s="81">
        <v>716834.77599999995</v>
      </c>
      <c r="I46" s="81">
        <v>747860.23199999996</v>
      </c>
      <c r="J46" s="81">
        <v>754058.06900000002</v>
      </c>
      <c r="K46" s="81">
        <v>773415.67200000002</v>
      </c>
    </row>
    <row r="47" spans="1:11">
      <c r="A47" s="224"/>
      <c r="B47" s="227" t="s">
        <v>111</v>
      </c>
      <c r="C47" s="83">
        <v>216769.69200000001</v>
      </c>
      <c r="D47" s="83">
        <v>191403.47</v>
      </c>
      <c r="E47" s="65">
        <v>0.13252749284012455</v>
      </c>
      <c r="F47" s="83">
        <v>180422.571</v>
      </c>
      <c r="G47" s="83">
        <v>191403.47</v>
      </c>
      <c r="H47" s="83">
        <v>195815.51500000001</v>
      </c>
      <c r="I47" s="83">
        <v>203228.625</v>
      </c>
      <c r="J47" s="83">
        <v>210604.492</v>
      </c>
      <c r="K47" s="83">
        <v>216769.69200000001</v>
      </c>
    </row>
    <row r="48" spans="1:11">
      <c r="A48" s="224"/>
      <c r="B48" s="227" t="s">
        <v>112</v>
      </c>
      <c r="C48" s="83">
        <v>157839.06200000001</v>
      </c>
      <c r="D48" s="83">
        <v>132930.15900000001</v>
      </c>
      <c r="E48" s="65">
        <v>0.18738338378125308</v>
      </c>
      <c r="F48" s="83">
        <v>118167.734</v>
      </c>
      <c r="G48" s="83">
        <v>132930.15900000001</v>
      </c>
      <c r="H48" s="83">
        <v>135715.40700000001</v>
      </c>
      <c r="I48" s="83">
        <v>146224.45699999999</v>
      </c>
      <c r="J48" s="83">
        <v>147981.959</v>
      </c>
      <c r="K48" s="83">
        <v>157839.06200000001</v>
      </c>
    </row>
    <row r="49" spans="1:11">
      <c r="A49" s="224"/>
      <c r="B49" s="225" t="s">
        <v>114</v>
      </c>
      <c r="C49" s="81">
        <v>327713.91800000001</v>
      </c>
      <c r="D49" s="81">
        <v>350670.11450000003</v>
      </c>
      <c r="E49" s="68">
        <v>-6.546379503349431E-2</v>
      </c>
      <c r="F49" s="81">
        <v>360970.0405</v>
      </c>
      <c r="G49" s="81">
        <v>350670.11450000003</v>
      </c>
      <c r="H49" s="81">
        <v>336395.95500000002</v>
      </c>
      <c r="I49" s="81">
        <v>325664.80300000001</v>
      </c>
      <c r="J49" s="81">
        <v>314906.53850000002</v>
      </c>
      <c r="K49" s="81">
        <v>327713.91800000001</v>
      </c>
    </row>
    <row r="50" spans="1:11">
      <c r="A50" s="222" t="s">
        <v>201</v>
      </c>
      <c r="B50" s="223"/>
      <c r="C50" s="67"/>
      <c r="D50" s="67"/>
      <c r="E50" s="84"/>
      <c r="F50" s="67"/>
      <c r="G50" s="67"/>
      <c r="H50" s="67"/>
      <c r="I50" s="67"/>
      <c r="J50" s="67"/>
      <c r="K50" s="67"/>
    </row>
    <row r="51" spans="1:11">
      <c r="A51" s="25"/>
      <c r="B51" s="225" t="s">
        <v>113</v>
      </c>
      <c r="C51" s="67">
        <v>80878.905999997005</v>
      </c>
      <c r="D51" s="67">
        <v>83685.376000000993</v>
      </c>
      <c r="E51" s="68">
        <v>-3.3535966905423931E-2</v>
      </c>
      <c r="F51" s="67">
        <v>83942.222000002002</v>
      </c>
      <c r="G51" s="67">
        <v>83685.376000000993</v>
      </c>
      <c r="H51" s="67">
        <v>83620.937999999005</v>
      </c>
      <c r="I51" s="67">
        <v>82107.005999996996</v>
      </c>
      <c r="J51" s="67">
        <v>82002.494000000006</v>
      </c>
      <c r="K51" s="67">
        <v>80878.905999997005</v>
      </c>
    </row>
    <row r="52" spans="1:11">
      <c r="A52" s="25"/>
      <c r="B52" s="228"/>
      <c r="C52" s="85"/>
      <c r="D52" s="85"/>
      <c r="E52" s="86"/>
      <c r="F52" s="85"/>
      <c r="G52" s="85"/>
      <c r="H52" s="85"/>
      <c r="I52" s="85"/>
      <c r="J52" s="85"/>
      <c r="K52" s="85"/>
    </row>
    <row r="53" spans="1:11">
      <c r="B53" s="87"/>
      <c r="C53" s="87"/>
      <c r="D53" s="87"/>
      <c r="E53" s="87"/>
      <c r="F53" s="87"/>
      <c r="G53" s="87"/>
      <c r="H53" s="87"/>
      <c r="I53" s="87"/>
      <c r="J53" s="87"/>
      <c r="K53" s="87"/>
    </row>
    <row r="54" spans="1:11">
      <c r="B54" s="66" t="s">
        <v>105</v>
      </c>
      <c r="C54" s="72">
        <v>7.4507442929793888E-2</v>
      </c>
      <c r="D54" s="73">
        <v>-8.8579394724483326E-2</v>
      </c>
      <c r="E54" s="88">
        <v>16.308683765427723</v>
      </c>
      <c r="F54" s="73">
        <v>-0.20771235802742832</v>
      </c>
      <c r="G54" s="73">
        <v>3.28174397333496E-2</v>
      </c>
      <c r="H54" s="73">
        <v>5.3339932262525279E-2</v>
      </c>
      <c r="I54" s="73">
        <v>-9.2926670286730587E-2</v>
      </c>
      <c r="J54" s="73">
        <v>6.9450436003555535E-2</v>
      </c>
      <c r="K54" s="73">
        <v>7.9476788695589329E-2</v>
      </c>
    </row>
    <row r="56" spans="1:11" s="66" customFormat="1" ht="12">
      <c r="B56" s="308" t="s">
        <v>190</v>
      </c>
      <c r="C56" s="308"/>
      <c r="D56" s="308"/>
      <c r="E56" s="308"/>
      <c r="F56" s="308"/>
      <c r="G56" s="308"/>
      <c r="H56" s="308"/>
      <c r="I56" s="308"/>
      <c r="J56" s="308"/>
      <c r="K56" s="308"/>
    </row>
  </sheetData>
  <mergeCells count="2">
    <mergeCell ref="A2:K2"/>
    <mergeCell ref="B56:K56"/>
  </mergeCells>
  <phoneticPr fontId="5" type="noConversion"/>
  <printOptions horizontalCentered="1" verticalCentered="1"/>
  <pageMargins left="0" right="0" top="0" bottom="0" header="0" footer="0"/>
  <pageSetup paperSize="9" scale="84" orientation="landscape" r:id="rId1"/>
  <headerFooter scaleWithDoc="0" alignWithMargins="0">
    <oddFooter>&amp;R&amp;"UniCredit,Normale"&amp;6&amp;K03-049&amp;P</oddFooter>
  </headerFooter>
  <ignoredErrors>
    <ignoredError sqref="C6:K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B050"/>
    <pageSetUpPr fitToPage="1"/>
  </sheetPr>
  <dimension ref="A1:AK39"/>
  <sheetViews>
    <sheetView showGridLines="0" zoomScaleNormal="100" zoomScaleSheetLayoutView="50" workbookViewId="0">
      <selection activeCell="AK16" sqref="AK16"/>
    </sheetView>
  </sheetViews>
  <sheetFormatPr defaultColWidth="9.140625" defaultRowHeight="12.75"/>
  <cols>
    <col min="1" max="1" width="1" style="2" customWidth="1"/>
    <col min="2" max="2" width="50.7109375" style="2" customWidth="1"/>
    <col min="3" max="7" width="12.7109375" style="2" customWidth="1"/>
    <col min="8" max="8" width="12.7109375" style="33" customWidth="1"/>
    <col min="9" max="16384" width="9.140625" style="2"/>
  </cols>
  <sheetData>
    <row r="1" spans="1:37">
      <c r="A1" s="1"/>
      <c r="B1" s="1"/>
      <c r="C1" s="1"/>
      <c r="D1" s="1"/>
      <c r="E1" s="1"/>
      <c r="F1" s="1"/>
      <c r="G1" s="1"/>
      <c r="H1" s="1"/>
    </row>
    <row r="2" spans="1:37" ht="25.5">
      <c r="A2" s="309" t="s">
        <v>14</v>
      </c>
      <c r="B2" s="309"/>
      <c r="C2" s="309"/>
      <c r="D2" s="309"/>
      <c r="E2" s="309"/>
      <c r="F2" s="309"/>
      <c r="G2" s="309"/>
      <c r="H2" s="309"/>
    </row>
    <row r="3" spans="1:37">
      <c r="A3" s="1"/>
      <c r="B3" s="99"/>
      <c r="C3" s="1"/>
      <c r="D3" s="1"/>
      <c r="E3" s="1"/>
      <c r="F3" s="1"/>
      <c r="G3" s="1"/>
      <c r="H3" s="1"/>
    </row>
    <row r="4" spans="1:37" s="4" customFormat="1">
      <c r="A4" s="1"/>
      <c r="B4" s="1"/>
      <c r="C4" s="118" t="s">
        <v>173</v>
      </c>
      <c r="D4" s="118" t="s">
        <v>174</v>
      </c>
      <c r="E4" s="118" t="s">
        <v>175</v>
      </c>
      <c r="F4" s="118" t="s">
        <v>176</v>
      </c>
      <c r="G4" s="118" t="s">
        <v>173</v>
      </c>
      <c r="H4" s="118" t="s">
        <v>174</v>
      </c>
    </row>
    <row r="5" spans="1:37" s="4" customFormat="1">
      <c r="A5" s="1"/>
      <c r="B5" s="101" t="s">
        <v>199</v>
      </c>
      <c r="C5" s="118" t="s">
        <v>208</v>
      </c>
      <c r="D5" s="118" t="s">
        <v>208</v>
      </c>
      <c r="E5" s="118" t="s">
        <v>208</v>
      </c>
      <c r="F5" s="118" t="s">
        <v>208</v>
      </c>
      <c r="G5" s="118" t="s">
        <v>207</v>
      </c>
      <c r="H5" s="118" t="s">
        <v>207</v>
      </c>
    </row>
    <row r="6" spans="1:37">
      <c r="A6" s="92"/>
      <c r="B6" s="93"/>
      <c r="C6" s="92"/>
      <c r="D6" s="92"/>
      <c r="E6" s="92"/>
      <c r="F6" s="94"/>
      <c r="G6" s="92"/>
      <c r="H6" s="92"/>
    </row>
    <row r="7" spans="1:37">
      <c r="A7" s="120" t="s">
        <v>67</v>
      </c>
      <c r="B7" s="99"/>
      <c r="C7" s="1"/>
      <c r="D7" s="1"/>
      <c r="E7" s="1"/>
      <c r="F7" s="1"/>
      <c r="G7" s="1"/>
      <c r="H7" s="1"/>
    </row>
    <row r="8" spans="1:37" s="4" customFormat="1">
      <c r="A8" s="1"/>
      <c r="B8" s="21" t="s">
        <v>68</v>
      </c>
      <c r="C8" s="122">
        <v>20726.083999999999</v>
      </c>
      <c r="D8" s="122">
        <v>17341.89</v>
      </c>
      <c r="E8" s="122">
        <v>37899.853000000003</v>
      </c>
      <c r="F8" s="122">
        <v>101707.163</v>
      </c>
      <c r="G8" s="122">
        <v>111078.67600000001</v>
      </c>
      <c r="H8" s="122">
        <v>122818.755</v>
      </c>
    </row>
    <row r="9" spans="1:37" s="4" customFormat="1">
      <c r="A9" s="1"/>
      <c r="B9" s="104" t="s">
        <v>69</v>
      </c>
      <c r="C9" s="122">
        <v>69756.409</v>
      </c>
      <c r="D9" s="122">
        <v>67235.811000000002</v>
      </c>
      <c r="E9" s="122">
        <v>73165.426000000007</v>
      </c>
      <c r="F9" s="122">
        <v>72705.341</v>
      </c>
      <c r="G9" s="122">
        <v>73924.851999999999</v>
      </c>
      <c r="H9" s="122">
        <v>78991.478000000003</v>
      </c>
    </row>
    <row r="10" spans="1:37" s="4" customFormat="1">
      <c r="A10" s="1"/>
      <c r="B10" s="104" t="s">
        <v>120</v>
      </c>
      <c r="C10" s="122">
        <v>94525.452000000005</v>
      </c>
      <c r="D10" s="122">
        <v>126541.367</v>
      </c>
      <c r="E10" s="122">
        <v>129139.984</v>
      </c>
      <c r="F10" s="122">
        <v>111814.01300000001</v>
      </c>
      <c r="G10" s="122">
        <v>113553.694</v>
      </c>
      <c r="H10" s="122">
        <v>113435.99400000001</v>
      </c>
    </row>
    <row r="11" spans="1:37" s="4" customFormat="1">
      <c r="A11" s="1"/>
      <c r="B11" s="104" t="s">
        <v>121</v>
      </c>
      <c r="C11" s="122">
        <v>489973.37599999999</v>
      </c>
      <c r="D11" s="122">
        <v>479253.25400000002</v>
      </c>
      <c r="E11" s="122">
        <v>466776.15399999998</v>
      </c>
      <c r="F11" s="122">
        <v>450549.57199999999</v>
      </c>
      <c r="G11" s="122">
        <v>446690.65100000001</v>
      </c>
      <c r="H11" s="122">
        <v>438401.16200000001</v>
      </c>
    </row>
    <row r="12" spans="1:37" s="4" customFormat="1">
      <c r="A12" s="1"/>
      <c r="B12" s="21" t="s">
        <v>119</v>
      </c>
      <c r="C12" s="122">
        <v>151907.141</v>
      </c>
      <c r="D12" s="122">
        <v>155883.628</v>
      </c>
      <c r="E12" s="122">
        <v>153407.48800000001</v>
      </c>
      <c r="F12" s="122">
        <v>153348.807</v>
      </c>
      <c r="G12" s="122">
        <v>158336.82500000001</v>
      </c>
      <c r="H12" s="122">
        <v>158590.242</v>
      </c>
    </row>
    <row r="13" spans="1:37" s="6" customFormat="1">
      <c r="A13" s="99"/>
      <c r="B13" s="21" t="s">
        <v>70</v>
      </c>
      <c r="C13" s="122">
        <v>11050.689</v>
      </c>
      <c r="D13" s="122">
        <v>11444.857</v>
      </c>
      <c r="E13" s="122">
        <v>8240.9969999999994</v>
      </c>
      <c r="F13" s="122">
        <v>7687.2150000000001</v>
      </c>
      <c r="G13" s="122">
        <v>6606.8019999999997</v>
      </c>
      <c r="H13" s="122">
        <v>5907.0919999999996</v>
      </c>
    </row>
    <row r="14" spans="1:37" s="4" customFormat="1">
      <c r="A14" s="1"/>
      <c r="B14" s="104" t="s">
        <v>71</v>
      </c>
      <c r="C14" s="122">
        <v>10519.299000000001</v>
      </c>
      <c r="D14" s="122">
        <v>10242.302</v>
      </c>
      <c r="E14" s="122">
        <v>10148.332</v>
      </c>
      <c r="F14" s="122">
        <v>9939.4670000000006</v>
      </c>
      <c r="G14" s="122">
        <v>9817.3189999999995</v>
      </c>
      <c r="H14" s="122">
        <v>9674.4050000000007</v>
      </c>
    </row>
    <row r="15" spans="1:37" s="4" customFormat="1">
      <c r="A15" s="1"/>
      <c r="B15" s="123" t="s">
        <v>72</v>
      </c>
      <c r="C15" s="122">
        <v>886.48099999999999</v>
      </c>
      <c r="D15" s="249">
        <v>878.48099999999999</v>
      </c>
      <c r="E15" s="122">
        <v>878.48199999999997</v>
      </c>
      <c r="F15" s="122">
        <v>8.0000000000000002E-3</v>
      </c>
      <c r="G15" s="122">
        <v>8.0000000000000002E-3</v>
      </c>
      <c r="H15" s="122">
        <v>8.0000000000000002E-3</v>
      </c>
    </row>
    <row r="16" spans="1:37" s="4" customFormat="1">
      <c r="A16" s="1"/>
      <c r="B16" s="104" t="s">
        <v>73</v>
      </c>
      <c r="C16" s="122">
        <v>1864.9939999999999</v>
      </c>
      <c r="D16" s="122">
        <v>1957.2070000000001</v>
      </c>
      <c r="E16" s="122">
        <v>1993.579</v>
      </c>
      <c r="F16" s="122">
        <v>2117.098</v>
      </c>
      <c r="G16" s="122">
        <v>2116.4740000000002</v>
      </c>
      <c r="H16" s="122">
        <v>2169.9989999999998</v>
      </c>
      <c r="AK16" s="253"/>
    </row>
    <row r="17" spans="1:8" s="4" customFormat="1">
      <c r="A17" s="1"/>
      <c r="B17" s="124" t="s">
        <v>74</v>
      </c>
      <c r="C17" s="122">
        <v>12955.334000000001</v>
      </c>
      <c r="D17" s="122">
        <v>12977.73</v>
      </c>
      <c r="E17" s="122">
        <v>13024.087</v>
      </c>
      <c r="F17" s="122">
        <v>13097.300999999999</v>
      </c>
      <c r="G17" s="122">
        <v>12830.625</v>
      </c>
      <c r="H17" s="122">
        <v>12484.017</v>
      </c>
    </row>
    <row r="18" spans="1:8" s="6" customFormat="1">
      <c r="A18" s="99"/>
      <c r="B18" s="124" t="s">
        <v>75</v>
      </c>
      <c r="C18" s="122">
        <v>2045.4449999999999</v>
      </c>
      <c r="D18" s="122">
        <v>1984.37</v>
      </c>
      <c r="E18" s="122">
        <v>2103.6759999999999</v>
      </c>
      <c r="F18" s="122">
        <v>2017.453</v>
      </c>
      <c r="G18" s="122">
        <v>1003.356</v>
      </c>
      <c r="H18" s="122">
        <v>749.09299999999996</v>
      </c>
    </row>
    <row r="19" spans="1:8" s="6" customFormat="1">
      <c r="A19" s="99"/>
      <c r="B19" s="21" t="s">
        <v>76</v>
      </c>
      <c r="C19" s="122">
        <v>6542.1170000000002</v>
      </c>
      <c r="D19" s="122">
        <v>6994.0349999999999</v>
      </c>
      <c r="E19" s="122">
        <v>6574.5990000000002</v>
      </c>
      <c r="F19" s="122">
        <v>6472.93</v>
      </c>
      <c r="G19" s="122">
        <v>6205.7790000000005</v>
      </c>
      <c r="H19" s="122">
        <v>6823.9830000000002</v>
      </c>
    </row>
    <row r="20" spans="1:8" s="4" customFormat="1">
      <c r="A20" s="22"/>
      <c r="B20" s="95" t="s">
        <v>77</v>
      </c>
      <c r="C20" s="229">
        <v>872752.821</v>
      </c>
      <c r="D20" s="229">
        <v>892734.93200000015</v>
      </c>
      <c r="E20" s="229">
        <v>903352.65700000001</v>
      </c>
      <c r="F20" s="229">
        <v>931456.3679999999</v>
      </c>
      <c r="G20" s="229">
        <v>942165.06100000022</v>
      </c>
      <c r="H20" s="229">
        <v>950046.22799999989</v>
      </c>
    </row>
    <row r="21" spans="1:8" s="6" customFormat="1">
      <c r="A21" s="99"/>
      <c r="B21" s="21"/>
      <c r="C21" s="125"/>
      <c r="D21" s="125"/>
      <c r="E21" s="125"/>
      <c r="F21" s="125"/>
      <c r="G21" s="125"/>
      <c r="H21" s="125"/>
    </row>
    <row r="22" spans="1:8" s="4" customFormat="1">
      <c r="A22" s="120" t="s">
        <v>78</v>
      </c>
      <c r="B22" s="21"/>
      <c r="C22" s="125"/>
      <c r="D22" s="125"/>
      <c r="E22" s="125"/>
      <c r="F22" s="125"/>
      <c r="G22" s="125"/>
      <c r="H22" s="125"/>
    </row>
    <row r="23" spans="1:8" s="4" customFormat="1">
      <c r="A23" s="1"/>
      <c r="B23" s="104" t="s">
        <v>188</v>
      </c>
      <c r="C23" s="122">
        <v>161496.674</v>
      </c>
      <c r="D23" s="122">
        <v>164842.53700000001</v>
      </c>
      <c r="E23" s="122">
        <v>163775.44200000001</v>
      </c>
      <c r="F23" s="122">
        <v>172464.663</v>
      </c>
      <c r="G23" s="122">
        <v>189419.109</v>
      </c>
      <c r="H23" s="122">
        <v>186741.71599999999</v>
      </c>
    </row>
    <row r="24" spans="1:8" s="4" customFormat="1">
      <c r="A24" s="1"/>
      <c r="B24" s="104" t="s">
        <v>122</v>
      </c>
      <c r="C24" s="122">
        <v>454956.37800000003</v>
      </c>
      <c r="D24" s="122">
        <v>468315.41600000003</v>
      </c>
      <c r="E24" s="122">
        <v>474790.299</v>
      </c>
      <c r="F24" s="122">
        <v>498439.65399999998</v>
      </c>
      <c r="G24" s="122">
        <v>497393.74099999998</v>
      </c>
      <c r="H24" s="122">
        <v>505716.28499999997</v>
      </c>
    </row>
    <row r="25" spans="1:8" s="4" customFormat="1">
      <c r="A25" s="1"/>
      <c r="B25" s="104" t="s">
        <v>123</v>
      </c>
      <c r="C25" s="122">
        <v>95196.888999999996</v>
      </c>
      <c r="D25" s="122">
        <v>95901.558999999994</v>
      </c>
      <c r="E25" s="122">
        <v>101588.10400000001</v>
      </c>
      <c r="F25" s="122">
        <v>102524.329</v>
      </c>
      <c r="G25" s="122">
        <v>98876.485000000001</v>
      </c>
      <c r="H25" s="122">
        <v>95972.563999999998</v>
      </c>
    </row>
    <row r="26" spans="1:8" s="6" customFormat="1">
      <c r="A26" s="99"/>
      <c r="B26" s="21" t="s">
        <v>79</v>
      </c>
      <c r="C26" s="122">
        <v>46784.987000000001</v>
      </c>
      <c r="D26" s="122">
        <v>45551.050999999999</v>
      </c>
      <c r="E26" s="122">
        <v>47812.214</v>
      </c>
      <c r="F26" s="122">
        <v>47786.875</v>
      </c>
      <c r="G26" s="122">
        <v>46427.96</v>
      </c>
      <c r="H26" s="122">
        <v>49798.222000000002</v>
      </c>
    </row>
    <row r="27" spans="1:8" s="4" customFormat="1">
      <c r="A27" s="1"/>
      <c r="B27" s="21" t="s">
        <v>169</v>
      </c>
      <c r="C27" s="122">
        <v>11094.425999999999</v>
      </c>
      <c r="D27" s="122">
        <v>12656.08</v>
      </c>
      <c r="E27" s="122">
        <v>12963.275</v>
      </c>
      <c r="F27" s="122">
        <v>12886.657999999999</v>
      </c>
      <c r="G27" s="122">
        <v>12325.567999999999</v>
      </c>
      <c r="H27" s="122">
        <v>12012.838</v>
      </c>
    </row>
    <row r="28" spans="1:8" s="4" customFormat="1">
      <c r="A28" s="1"/>
      <c r="B28" s="21" t="s">
        <v>70</v>
      </c>
      <c r="C28" s="122">
        <v>14236.06</v>
      </c>
      <c r="D28" s="122">
        <v>15028.692999999999</v>
      </c>
      <c r="E28" s="122">
        <v>12551.441000000001</v>
      </c>
      <c r="F28" s="122">
        <v>11764.414000000001</v>
      </c>
      <c r="G28" s="122">
        <v>9056.2270000000008</v>
      </c>
      <c r="H28" s="122">
        <v>8041.3410000000003</v>
      </c>
    </row>
    <row r="29" spans="1:8" s="4" customFormat="1">
      <c r="A29" s="1"/>
      <c r="B29" s="21"/>
      <c r="C29" s="122"/>
      <c r="D29" s="122"/>
      <c r="E29" s="122"/>
      <c r="F29" s="122"/>
      <c r="G29" s="122"/>
      <c r="H29" s="122"/>
    </row>
    <row r="30" spans="1:8" s="4" customFormat="1">
      <c r="A30" s="1"/>
      <c r="B30" s="126" t="s">
        <v>80</v>
      </c>
      <c r="C30" s="122">
        <v>1508.7550000000001</v>
      </c>
      <c r="D30" s="122">
        <v>1454.2090000000001</v>
      </c>
      <c r="E30" s="122">
        <v>1468.8889999999999</v>
      </c>
      <c r="F30" s="122">
        <v>1357.5170000000001</v>
      </c>
      <c r="G30" s="122">
        <v>1113.037</v>
      </c>
      <c r="H30" s="122">
        <v>1151.2329999999999</v>
      </c>
    </row>
    <row r="31" spans="1:8" s="6" customFormat="1">
      <c r="A31" s="99"/>
      <c r="B31" s="126" t="s">
        <v>81</v>
      </c>
      <c r="C31" s="122">
        <v>559.15800000000002</v>
      </c>
      <c r="D31" s="122">
        <v>614.63300000000004</v>
      </c>
      <c r="E31" s="122">
        <v>592.67399999999998</v>
      </c>
      <c r="F31" s="122">
        <v>760.69100000000003</v>
      </c>
      <c r="G31" s="122">
        <v>650.67200000000003</v>
      </c>
      <c r="H31" s="122">
        <v>564.54499999999996</v>
      </c>
    </row>
    <row r="32" spans="1:8" s="4" customFormat="1">
      <c r="A32" s="1"/>
      <c r="B32" s="126" t="s">
        <v>82</v>
      </c>
      <c r="C32" s="122">
        <v>25669.276000000002</v>
      </c>
      <c r="D32" s="122">
        <v>27185.633000000002</v>
      </c>
      <c r="E32" s="122">
        <v>26721.721000000001</v>
      </c>
      <c r="F32" s="122">
        <v>23529.473000000002</v>
      </c>
      <c r="G32" s="122">
        <v>25802.758999999998</v>
      </c>
      <c r="H32" s="122">
        <v>28244.73</v>
      </c>
    </row>
    <row r="33" spans="1:8" s="4" customFormat="1">
      <c r="A33" s="1"/>
      <c r="B33" s="126" t="s">
        <v>59</v>
      </c>
      <c r="C33" s="122">
        <v>430.137</v>
      </c>
      <c r="D33" s="122">
        <v>437.11</v>
      </c>
      <c r="E33" s="122">
        <v>443.35899999999998</v>
      </c>
      <c r="F33" s="122">
        <v>435.06</v>
      </c>
      <c r="G33" s="122">
        <v>439.791</v>
      </c>
      <c r="H33" s="122">
        <v>446.96800000000002</v>
      </c>
    </row>
    <row r="34" spans="1:8" s="4" customFormat="1">
      <c r="A34" s="22"/>
      <c r="B34" s="126" t="s">
        <v>124</v>
      </c>
      <c r="C34" s="122">
        <v>60820.080999999998</v>
      </c>
      <c r="D34" s="122">
        <v>60748.010999999999</v>
      </c>
      <c r="E34" s="122">
        <v>60645.239000000001</v>
      </c>
      <c r="F34" s="122">
        <v>59507.034</v>
      </c>
      <c r="G34" s="122">
        <v>60659.712</v>
      </c>
      <c r="H34" s="122">
        <v>61355.786</v>
      </c>
    </row>
    <row r="35" spans="1:8" s="6" customFormat="1">
      <c r="A35" s="99"/>
      <c r="B35" s="127" t="s">
        <v>83</v>
      </c>
      <c r="C35" s="122">
        <v>63526.063999999998</v>
      </c>
      <c r="D35" s="122">
        <v>63034.436000000002</v>
      </c>
      <c r="E35" s="122">
        <v>62251.712</v>
      </c>
      <c r="F35" s="122">
        <v>62292.012000000002</v>
      </c>
      <c r="G35" s="122">
        <v>59772.247000000003</v>
      </c>
      <c r="H35" s="122">
        <v>59434.82</v>
      </c>
    </row>
    <row r="36" spans="1:8" s="4" customFormat="1">
      <c r="A36" s="1"/>
      <c r="B36" s="21"/>
      <c r="C36" s="122"/>
      <c r="D36" s="122"/>
      <c r="E36" s="122"/>
      <c r="F36" s="122"/>
      <c r="G36" s="122"/>
      <c r="H36" s="122"/>
    </row>
    <row r="37" spans="1:8" s="4" customFormat="1">
      <c r="A37" s="1"/>
      <c r="B37" s="21"/>
      <c r="C37" s="122"/>
      <c r="D37" s="122"/>
      <c r="E37" s="122"/>
      <c r="F37" s="122"/>
      <c r="G37" s="122"/>
      <c r="H37" s="122"/>
    </row>
    <row r="38" spans="1:8" s="6" customFormat="1">
      <c r="A38" s="99"/>
      <c r="B38" s="128" t="s">
        <v>125</v>
      </c>
      <c r="C38" s="122">
        <v>-2705.9830000000002</v>
      </c>
      <c r="D38" s="122">
        <v>-2286.4250000000002</v>
      </c>
      <c r="E38" s="122">
        <v>-1606.473</v>
      </c>
      <c r="F38" s="122">
        <v>-2784.9780000000001</v>
      </c>
      <c r="G38" s="122">
        <v>887.46500000000003</v>
      </c>
      <c r="H38" s="122">
        <v>1920.9659999999999</v>
      </c>
    </row>
    <row r="39" spans="1:8" s="4" customFormat="1">
      <c r="A39" s="129"/>
      <c r="B39" s="95" t="s">
        <v>84</v>
      </c>
      <c r="C39" s="229">
        <v>872752.821</v>
      </c>
      <c r="D39" s="229">
        <v>892734.93200000003</v>
      </c>
      <c r="E39" s="229">
        <v>903352.65700000012</v>
      </c>
      <c r="F39" s="229">
        <v>931456.36800000013</v>
      </c>
      <c r="G39" s="229">
        <v>942165.06099999975</v>
      </c>
      <c r="H39" s="229">
        <v>950046.22799999989</v>
      </c>
    </row>
  </sheetData>
  <mergeCells count="1">
    <mergeCell ref="A2:H2"/>
  </mergeCells>
  <phoneticPr fontId="5" type="noConversion"/>
  <printOptions horizontalCentered="1" verticalCentered="1"/>
  <pageMargins left="0" right="0" top="0" bottom="0" header="0" footer="0"/>
  <pageSetup paperSize="9" orientation="landscape" r:id="rId1"/>
  <headerFooter scaleWithDoc="0" alignWithMargins="0">
    <oddFooter>&amp;R&amp;"UniCredit,Normale"&amp;6&amp;K03-049&amp;P</oddFooter>
  </headerFooter>
  <ignoredErrors>
    <ignoredError sqref="C5:H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rgb="FF00B050"/>
    <pageSetUpPr fitToPage="1"/>
  </sheetPr>
  <dimension ref="A1:AK43"/>
  <sheetViews>
    <sheetView showGridLines="0" zoomScale="90" zoomScaleNormal="90" zoomScaleSheetLayoutView="85" workbookViewId="0">
      <selection activeCell="B1" sqref="B1"/>
    </sheetView>
  </sheetViews>
  <sheetFormatPr defaultColWidth="9.140625" defaultRowHeight="12.75"/>
  <cols>
    <col min="1" max="1" width="1" style="2" customWidth="1"/>
    <col min="2" max="2" width="79.42578125" style="2" customWidth="1"/>
    <col min="3" max="3" width="13.42578125" style="2" bestFit="1" customWidth="1"/>
    <col min="4" max="8" width="13.7109375" style="2" bestFit="1" customWidth="1"/>
    <col min="9" max="16384" width="9.140625" style="2"/>
  </cols>
  <sheetData>
    <row r="1" spans="1:37">
      <c r="A1" s="1"/>
      <c r="B1" s="256"/>
      <c r="C1" s="1"/>
      <c r="D1" s="1"/>
      <c r="E1" s="1"/>
      <c r="F1" s="1"/>
      <c r="G1" s="1"/>
      <c r="H1" s="1"/>
    </row>
    <row r="2" spans="1:37" ht="25.5">
      <c r="A2" s="309" t="s">
        <v>178</v>
      </c>
      <c r="B2" s="309"/>
      <c r="C2" s="309"/>
      <c r="D2" s="309"/>
      <c r="E2" s="309"/>
      <c r="F2" s="309"/>
      <c r="G2" s="309"/>
      <c r="H2" s="309"/>
    </row>
    <row r="3" spans="1:37">
      <c r="A3" s="1"/>
      <c r="B3" s="99"/>
      <c r="C3" s="1"/>
      <c r="D3" s="1"/>
      <c r="E3" s="1"/>
      <c r="F3" s="1"/>
      <c r="G3" s="1"/>
      <c r="H3" s="1"/>
    </row>
    <row r="4" spans="1:37" s="4" customFormat="1">
      <c r="A4" s="1"/>
      <c r="B4" s="1"/>
      <c r="C4" s="100"/>
      <c r="D4" s="100"/>
      <c r="E4" s="100"/>
      <c r="F4" s="100"/>
      <c r="G4" s="100"/>
      <c r="H4" s="100"/>
    </row>
    <row r="5" spans="1:37" s="4" customFormat="1">
      <c r="A5" s="1"/>
      <c r="B5" s="101" t="s">
        <v>5</v>
      </c>
      <c r="C5" s="100"/>
      <c r="D5" s="100"/>
      <c r="E5" s="100"/>
      <c r="F5" s="100"/>
      <c r="G5" s="100"/>
      <c r="H5" s="100"/>
    </row>
    <row r="6" spans="1:37" s="4" customFormat="1">
      <c r="A6" s="36"/>
      <c r="B6" s="102"/>
      <c r="C6" s="103"/>
      <c r="D6" s="100"/>
      <c r="E6" s="100"/>
      <c r="F6" s="100"/>
      <c r="G6" s="100"/>
      <c r="H6" s="100"/>
    </row>
    <row r="7" spans="1:37" s="4" customFormat="1">
      <c r="A7" s="1"/>
      <c r="B7" s="95" t="s">
        <v>209</v>
      </c>
      <c r="C7" s="96"/>
      <c r="D7" s="96"/>
      <c r="E7" s="96"/>
      <c r="F7" s="96"/>
      <c r="G7" s="96">
        <v>59507</v>
      </c>
      <c r="H7" s="100"/>
    </row>
    <row r="8" spans="1:37" s="4" customFormat="1">
      <c r="A8" s="1"/>
      <c r="B8" s="104" t="s">
        <v>210</v>
      </c>
      <c r="C8" s="2"/>
      <c r="D8" s="100"/>
      <c r="E8" s="100"/>
      <c r="F8" s="105"/>
      <c r="G8" s="106">
        <v>-268</v>
      </c>
      <c r="H8" s="100"/>
    </row>
    <row r="9" spans="1:37" s="4" customFormat="1">
      <c r="A9" s="1"/>
      <c r="B9" s="104" t="s">
        <v>211</v>
      </c>
      <c r="C9" s="2"/>
      <c r="D9" s="100"/>
      <c r="E9" s="100"/>
      <c r="F9" s="105"/>
      <c r="G9" s="106">
        <v>-179</v>
      </c>
      <c r="H9" s="100"/>
    </row>
    <row r="10" spans="1:37" s="4" customFormat="1">
      <c r="A10" s="1"/>
      <c r="B10" s="104" t="s">
        <v>212</v>
      </c>
      <c r="C10" s="2"/>
      <c r="D10" s="100"/>
      <c r="E10" s="100"/>
      <c r="F10" s="105"/>
      <c r="G10" s="106">
        <v>-165</v>
      </c>
      <c r="H10" s="100"/>
    </row>
    <row r="11" spans="1:37" s="4" customFormat="1">
      <c r="A11" s="1"/>
      <c r="B11" s="21" t="s">
        <v>213</v>
      </c>
      <c r="C11" s="2"/>
      <c r="D11" s="100"/>
      <c r="E11" s="100"/>
      <c r="F11" s="105"/>
      <c r="G11" s="106">
        <v>-114</v>
      </c>
      <c r="H11" s="100"/>
    </row>
    <row r="12" spans="1:37" s="4" customFormat="1">
      <c r="A12" s="1"/>
      <c r="B12" s="21" t="s">
        <v>214</v>
      </c>
      <c r="C12" s="2"/>
      <c r="D12" s="100"/>
      <c r="E12" s="100"/>
      <c r="F12" s="105"/>
      <c r="G12" s="106">
        <v>176</v>
      </c>
      <c r="H12" s="100"/>
    </row>
    <row r="13" spans="1:37" s="4" customFormat="1">
      <c r="A13" s="1"/>
      <c r="B13" s="21" t="s">
        <v>215</v>
      </c>
      <c r="C13" s="2"/>
      <c r="D13" s="100"/>
      <c r="E13" s="100"/>
      <c r="F13" s="105"/>
      <c r="G13" s="106">
        <v>237</v>
      </c>
      <c r="H13" s="100"/>
    </row>
    <row r="14" spans="1:37" s="4" customFormat="1">
      <c r="A14" s="1"/>
      <c r="B14" s="21" t="s">
        <v>216</v>
      </c>
      <c r="C14" s="2"/>
      <c r="D14" s="100"/>
      <c r="E14" s="100"/>
      <c r="F14" s="105"/>
      <c r="G14" s="106">
        <v>339</v>
      </c>
      <c r="H14" s="100"/>
    </row>
    <row r="15" spans="1:37" s="4" customFormat="1">
      <c r="A15" s="1"/>
      <c r="B15" s="21" t="s">
        <v>217</v>
      </c>
      <c r="C15" s="2"/>
      <c r="D15" s="252"/>
      <c r="E15" s="100"/>
      <c r="F15" s="105"/>
      <c r="G15" s="106">
        <v>-98</v>
      </c>
      <c r="H15" s="100"/>
    </row>
    <row r="16" spans="1:37" s="4" customFormat="1">
      <c r="A16" s="1"/>
      <c r="B16" s="21" t="s">
        <v>218</v>
      </c>
      <c r="C16" s="2"/>
      <c r="D16" s="100"/>
      <c r="E16" s="100"/>
      <c r="F16" s="105"/>
      <c r="G16" s="106">
        <v>1921</v>
      </c>
      <c r="H16" s="100"/>
      <c r="AK16" s="253"/>
    </row>
    <row r="17" spans="1:8" s="46" customFormat="1">
      <c r="A17" s="107"/>
      <c r="B17" s="95" t="s">
        <v>219</v>
      </c>
      <c r="C17" s="96"/>
      <c r="D17" s="96"/>
      <c r="E17" s="96"/>
      <c r="F17" s="96"/>
      <c r="G17" s="96">
        <v>61356</v>
      </c>
      <c r="H17" s="108"/>
    </row>
    <row r="18" spans="1:8" s="4" customFormat="1">
      <c r="A18" s="1"/>
      <c r="B18" s="21"/>
      <c r="C18" s="2"/>
      <c r="D18" s="100"/>
      <c r="E18" s="109"/>
      <c r="F18" s="105"/>
      <c r="G18" s="106"/>
      <c r="H18" s="100"/>
    </row>
    <row r="19" spans="1:8" s="4" customFormat="1">
      <c r="A19" s="1"/>
      <c r="B19" s="21" t="s">
        <v>220</v>
      </c>
      <c r="C19" s="2"/>
      <c r="D19" s="100"/>
      <c r="E19" s="100"/>
      <c r="F19" s="105"/>
      <c r="G19" s="106"/>
      <c r="H19" s="100"/>
    </row>
    <row r="20" spans="1:8" s="46" customFormat="1">
      <c r="A20" s="107"/>
      <c r="B20" s="310" t="s">
        <v>221</v>
      </c>
      <c r="C20" s="310"/>
      <c r="D20" s="310"/>
      <c r="E20" s="310"/>
      <c r="F20" s="310"/>
      <c r="G20" s="310"/>
      <c r="H20" s="110"/>
    </row>
    <row r="21" spans="1:8" s="46" customFormat="1">
      <c r="A21" s="107"/>
      <c r="B21" s="310" t="s">
        <v>222</v>
      </c>
      <c r="C21" s="310"/>
      <c r="D21" s="310"/>
      <c r="E21" s="310"/>
      <c r="F21" s="310"/>
      <c r="G21" s="310"/>
      <c r="H21" s="110"/>
    </row>
    <row r="22" spans="1:8" s="52" customFormat="1">
      <c r="A22" s="111"/>
      <c r="B22" s="311"/>
      <c r="C22" s="311"/>
      <c r="D22" s="311"/>
      <c r="E22" s="311"/>
      <c r="F22" s="311"/>
      <c r="G22" s="311"/>
      <c r="H22" s="112"/>
    </row>
    <row r="23" spans="1:8" s="52" customFormat="1">
      <c r="A23" s="111"/>
      <c r="B23" s="311"/>
      <c r="C23" s="311"/>
      <c r="D23" s="311"/>
      <c r="E23" s="311"/>
      <c r="F23" s="311"/>
      <c r="G23" s="311"/>
      <c r="H23" s="243"/>
    </row>
    <row r="24" spans="1:8" s="52" customFormat="1">
      <c r="A24" s="111"/>
      <c r="B24" s="312"/>
      <c r="C24" s="311"/>
      <c r="D24" s="311"/>
      <c r="E24" s="311"/>
      <c r="F24" s="311"/>
      <c r="G24" s="311"/>
      <c r="H24" s="311"/>
    </row>
    <row r="25" spans="1:8" s="46" customFormat="1">
      <c r="A25" s="107"/>
      <c r="B25" s="310"/>
      <c r="C25" s="310"/>
      <c r="D25" s="310"/>
      <c r="E25" s="310"/>
      <c r="F25" s="310"/>
      <c r="G25" s="310"/>
      <c r="H25" s="310"/>
    </row>
    <row r="26" spans="1:8" s="46" customFormat="1">
      <c r="A26" s="107"/>
      <c r="B26" s="310"/>
      <c r="C26" s="310"/>
      <c r="D26" s="310"/>
      <c r="E26" s="310"/>
      <c r="F26" s="310"/>
      <c r="G26" s="310"/>
      <c r="H26" s="310"/>
    </row>
    <row r="27" spans="1:8" s="46" customFormat="1">
      <c r="A27" s="107"/>
      <c r="B27" s="310"/>
      <c r="C27" s="310"/>
      <c r="D27" s="310"/>
      <c r="E27" s="310"/>
      <c r="F27" s="310"/>
      <c r="G27" s="310"/>
      <c r="H27" s="310"/>
    </row>
    <row r="28" spans="1:8" s="46" customFormat="1">
      <c r="A28" s="107"/>
      <c r="B28" s="113"/>
      <c r="C28" s="114"/>
      <c r="D28" s="114"/>
      <c r="E28" s="114"/>
      <c r="F28" s="114"/>
      <c r="G28" s="114"/>
      <c r="H28" s="114"/>
    </row>
    <row r="29" spans="1:8" s="46" customFormat="1">
      <c r="A29" s="107"/>
      <c r="B29" s="97" t="s">
        <v>177</v>
      </c>
      <c r="C29" s="96"/>
      <c r="D29" s="96"/>
      <c r="E29" s="96"/>
      <c r="F29" s="96"/>
      <c r="G29" s="96"/>
      <c r="H29" s="96"/>
    </row>
    <row r="30" spans="1:8" s="51" customFormat="1">
      <c r="A30" s="115"/>
      <c r="B30" s="116"/>
      <c r="C30" s="117"/>
      <c r="D30" s="117"/>
      <c r="E30" s="117"/>
      <c r="F30" s="117"/>
      <c r="G30" s="117"/>
      <c r="H30" s="117"/>
    </row>
    <row r="31" spans="1:8" s="46" customFormat="1">
      <c r="A31" s="107"/>
      <c r="B31" s="114"/>
      <c r="C31" s="118" t="s">
        <v>173</v>
      </c>
      <c r="D31" s="118" t="s">
        <v>174</v>
      </c>
      <c r="E31" s="118" t="s">
        <v>175</v>
      </c>
      <c r="F31" s="118" t="s">
        <v>176</v>
      </c>
      <c r="G31" s="118" t="s">
        <v>173</v>
      </c>
      <c r="H31" s="118" t="s">
        <v>174</v>
      </c>
    </row>
    <row r="32" spans="1:8" s="46" customFormat="1">
      <c r="A32" s="107"/>
      <c r="B32" s="114"/>
      <c r="C32" s="118" t="s">
        <v>208</v>
      </c>
      <c r="D32" s="118" t="s">
        <v>208</v>
      </c>
      <c r="E32" s="118" t="s">
        <v>208</v>
      </c>
      <c r="F32" s="118" t="s">
        <v>208</v>
      </c>
      <c r="G32" s="118" t="s">
        <v>207</v>
      </c>
      <c r="H32" s="118" t="s">
        <v>207</v>
      </c>
    </row>
    <row r="33" spans="1:8" s="114" customFormat="1">
      <c r="A33" s="107"/>
      <c r="B33" s="98"/>
      <c r="C33" s="98"/>
      <c r="D33" s="98"/>
      <c r="E33" s="98"/>
      <c r="F33" s="98"/>
      <c r="G33" s="98"/>
      <c r="H33" s="98"/>
    </row>
    <row r="34" spans="1:8" s="46" customFormat="1">
      <c r="A34" s="107"/>
      <c r="B34" s="21" t="s">
        <v>223</v>
      </c>
      <c r="C34" s="119">
        <v>2223909900.7856045</v>
      </c>
      <c r="D34" s="119">
        <v>2225745651.5878019</v>
      </c>
      <c r="E34" s="119">
        <v>2226362035.06883</v>
      </c>
      <c r="F34" s="119">
        <v>2226668542.7014751</v>
      </c>
      <c r="G34" s="119">
        <v>2227721149</v>
      </c>
      <c r="H34" s="119">
        <v>2228043134.0695581</v>
      </c>
    </row>
    <row r="35" spans="1:8" s="46" customFormat="1">
      <c r="A35" s="107"/>
      <c r="B35" s="21" t="s">
        <v>224</v>
      </c>
      <c r="C35" s="119">
        <v>2233897147.6507063</v>
      </c>
      <c r="D35" s="119">
        <v>2236776028.4962821</v>
      </c>
      <c r="E35" s="119">
        <v>2237260376.4272285</v>
      </c>
      <c r="F35" s="119">
        <v>2239530093.9045863</v>
      </c>
      <c r="G35" s="119">
        <v>2237460816</v>
      </c>
      <c r="H35" s="119">
        <v>2240919445.7393036</v>
      </c>
    </row>
    <row r="36" spans="1:8" s="46" customFormat="1">
      <c r="A36" s="107"/>
      <c r="B36" s="21" t="s">
        <v>225</v>
      </c>
      <c r="C36" s="119">
        <v>2227581402.3899999</v>
      </c>
      <c r="D36" s="119">
        <v>2227581402.3899999</v>
      </c>
      <c r="E36" s="119">
        <v>2227581402.3899999</v>
      </c>
      <c r="F36" s="119">
        <v>2227581402</v>
      </c>
      <c r="G36" s="119">
        <v>2233870007</v>
      </c>
      <c r="H36" s="119">
        <v>2216453879.3899999</v>
      </c>
    </row>
    <row r="37" spans="1:8" s="46" customFormat="1">
      <c r="A37" s="107"/>
      <c r="B37" s="21" t="s">
        <v>226</v>
      </c>
      <c r="C37" s="119">
        <v>2240149641.7457876</v>
      </c>
      <c r="D37" s="119">
        <v>2240048147.425571</v>
      </c>
      <c r="E37" s="119">
        <v>2239908063.2088203</v>
      </c>
      <c r="F37" s="119">
        <v>2241202293.7636895</v>
      </c>
      <c r="G37" s="119">
        <v>2245357867.9586601</v>
      </c>
      <c r="H37" s="119">
        <v>2230252153.3487897</v>
      </c>
    </row>
    <row r="38" spans="1:8" s="46" customFormat="1">
      <c r="A38" s="107"/>
      <c r="B38" s="120"/>
      <c r="C38" s="117"/>
      <c r="D38" s="108"/>
      <c r="E38" s="108"/>
      <c r="F38" s="108"/>
      <c r="G38" s="108"/>
      <c r="H38" s="108"/>
    </row>
    <row r="39" spans="1:8" s="46" customFormat="1">
      <c r="A39" s="107"/>
      <c r="B39" s="120"/>
      <c r="C39" s="117"/>
      <c r="D39" s="108"/>
      <c r="E39" s="108"/>
      <c r="F39" s="108"/>
      <c r="G39" s="108"/>
      <c r="H39" s="108"/>
    </row>
    <row r="40" spans="1:8" s="46" customFormat="1">
      <c r="A40" s="107"/>
      <c r="B40" s="108"/>
      <c r="C40" s="108"/>
      <c r="D40" s="108"/>
      <c r="E40" s="108"/>
      <c r="F40" s="108"/>
      <c r="G40" s="108"/>
      <c r="H40" s="108"/>
    </row>
    <row r="41" spans="1:8" s="46" customFormat="1">
      <c r="A41" s="107"/>
      <c r="B41" s="121"/>
      <c r="C41" s="108"/>
      <c r="D41" s="108"/>
      <c r="E41" s="108"/>
      <c r="F41" s="108"/>
      <c r="G41" s="108"/>
      <c r="H41" s="108"/>
    </row>
    <row r="42" spans="1:8" s="46" customFormat="1">
      <c r="A42" s="107"/>
      <c r="B42" s="310" t="s">
        <v>227</v>
      </c>
      <c r="C42" s="310"/>
      <c r="D42" s="310"/>
      <c r="E42" s="310"/>
      <c r="F42" s="108"/>
      <c r="G42" s="108"/>
      <c r="H42" s="108"/>
    </row>
    <row r="43" spans="1:8" s="6" customFormat="1">
      <c r="A43" s="99"/>
      <c r="B43" s="13"/>
      <c r="C43" s="108"/>
      <c r="D43" s="108"/>
      <c r="E43" s="108"/>
      <c r="F43" s="108"/>
      <c r="G43" s="108"/>
      <c r="H43" s="108"/>
    </row>
  </sheetData>
  <mergeCells count="10">
    <mergeCell ref="A2:H2"/>
    <mergeCell ref="B24:H24"/>
    <mergeCell ref="B25:H25"/>
    <mergeCell ref="B26:H26"/>
    <mergeCell ref="B27:H27"/>
    <mergeCell ref="B23:G23"/>
    <mergeCell ref="B20:G20"/>
    <mergeCell ref="B21:G21"/>
    <mergeCell ref="B42:E42"/>
    <mergeCell ref="B22:G22"/>
  </mergeCells>
  <printOptions horizontalCentered="1" verticalCentered="1"/>
  <pageMargins left="0" right="0" top="0" bottom="0" header="0" footer="0"/>
  <pageSetup paperSize="9" scale="94" orientation="landscape" r:id="rId1"/>
  <headerFooter scaleWithDoc="0" alignWithMargins="0">
    <oddFooter>&amp;R&amp;"UniCredit,Normale"&amp;6&amp;K03-049&amp;P</oddFooter>
  </headerFooter>
  <ignoredErrors>
    <ignoredError sqref="C32:H3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00B050"/>
    <pageSetUpPr fitToPage="1"/>
  </sheetPr>
  <dimension ref="A1:Z47"/>
  <sheetViews>
    <sheetView showGridLines="0" zoomScale="115" zoomScaleNormal="115" zoomScaleSheetLayoutView="50" workbookViewId="0">
      <pane xSplit="3" ySplit="7" topLeftCell="E9" activePane="bottomRight" state="frozen"/>
      <selection activeCell="AK16" sqref="AK16"/>
      <selection pane="topRight" activeCell="AK16" sqref="AK16"/>
      <selection pane="bottomLeft" activeCell="AK16" sqref="AK16"/>
      <selection pane="bottomRight" activeCell="H23" sqref="H23"/>
    </sheetView>
  </sheetViews>
  <sheetFormatPr defaultColWidth="9.140625" defaultRowHeight="12.75"/>
  <cols>
    <col min="1" max="1" width="1.5703125" style="2" customWidth="1"/>
    <col min="2" max="2" width="1.42578125" style="2" customWidth="1"/>
    <col min="3" max="3" width="50.7109375" style="2" customWidth="1"/>
    <col min="4" max="8" width="12.7109375" style="2" customWidth="1"/>
    <col min="9" max="9" width="12.7109375" style="33" customWidth="1"/>
    <col min="10" max="16384" width="9.140625" style="2"/>
  </cols>
  <sheetData>
    <row r="1" spans="1:26" ht="30.75" customHeight="1">
      <c r="A1" s="1"/>
      <c r="B1" s="1"/>
      <c r="C1" s="1"/>
      <c r="D1" s="1"/>
      <c r="E1" s="1"/>
      <c r="F1" s="1"/>
      <c r="G1" s="1"/>
      <c r="H1" s="1"/>
      <c r="I1" s="1"/>
    </row>
    <row r="2" spans="1:26" ht="30.75" customHeight="1">
      <c r="A2" s="309" t="s">
        <v>101</v>
      </c>
      <c r="B2" s="309"/>
      <c r="C2" s="309"/>
      <c r="D2" s="309"/>
      <c r="E2" s="309"/>
      <c r="F2" s="309"/>
      <c r="G2" s="309"/>
      <c r="H2" s="309"/>
      <c r="I2" s="309"/>
    </row>
    <row r="3" spans="1:26" ht="11.1" customHeight="1">
      <c r="A3" s="1"/>
      <c r="B3" s="1"/>
      <c r="C3" s="1"/>
      <c r="D3" s="1"/>
      <c r="E3" s="1"/>
      <c r="F3" s="1"/>
      <c r="G3" s="1"/>
      <c r="H3" s="1"/>
      <c r="I3" s="1"/>
    </row>
    <row r="4" spans="1:26" ht="15" customHeight="1">
      <c r="A4" s="1"/>
      <c r="B4" s="1"/>
      <c r="C4" s="130" t="s">
        <v>106</v>
      </c>
      <c r="D4" s="130"/>
      <c r="E4" s="36"/>
      <c r="F4" s="36"/>
      <c r="G4" s="36"/>
      <c r="H4" s="36"/>
      <c r="I4" s="36"/>
    </row>
    <row r="5" spans="1:26" s="4" customFormat="1" ht="15" customHeight="1">
      <c r="A5" s="1"/>
      <c r="B5" s="1"/>
      <c r="C5" s="36"/>
      <c r="D5" s="118" t="s">
        <v>173</v>
      </c>
      <c r="E5" s="118" t="s">
        <v>174</v>
      </c>
      <c r="F5" s="118" t="s">
        <v>175</v>
      </c>
      <c r="G5" s="118" t="s">
        <v>176</v>
      </c>
      <c r="H5" s="118" t="s">
        <v>173</v>
      </c>
      <c r="I5" s="118" t="s">
        <v>174</v>
      </c>
    </row>
    <row r="6" spans="1:26" s="30" customFormat="1" ht="20.45" customHeight="1">
      <c r="A6" s="131"/>
      <c r="B6" s="131"/>
      <c r="C6" s="132" t="s">
        <v>5</v>
      </c>
      <c r="D6" s="118" t="s">
        <v>208</v>
      </c>
      <c r="E6" s="118" t="s">
        <v>208</v>
      </c>
      <c r="F6" s="118" t="s">
        <v>208</v>
      </c>
      <c r="G6" s="118" t="s">
        <v>208</v>
      </c>
      <c r="H6" s="118" t="s">
        <v>207</v>
      </c>
      <c r="I6" s="118" t="s">
        <v>207</v>
      </c>
    </row>
    <row r="7" spans="1:26" s="235" customFormat="1" ht="6" customHeight="1">
      <c r="A7" s="98"/>
      <c r="B7" s="98"/>
      <c r="C7" s="146"/>
      <c r="D7" s="98"/>
      <c r="E7" s="98"/>
      <c r="F7" s="98"/>
      <c r="G7" s="98"/>
      <c r="H7" s="98"/>
      <c r="I7" s="98"/>
    </row>
    <row r="8" spans="1:26" s="31" customFormat="1" ht="18" customHeight="1">
      <c r="A8" s="133"/>
      <c r="B8" s="134"/>
      <c r="C8" s="135" t="s">
        <v>127</v>
      </c>
      <c r="D8" s="136">
        <v>12581.217000000001</v>
      </c>
      <c r="E8" s="136">
        <v>10767.120999999999</v>
      </c>
      <c r="F8" s="136">
        <v>10024.081</v>
      </c>
      <c r="G8" s="136">
        <v>7612.7669999999998</v>
      </c>
      <c r="H8" s="136">
        <v>7596.41</v>
      </c>
      <c r="I8" s="136">
        <v>7110.232</v>
      </c>
    </row>
    <row r="9" spans="1:26" s="4" customFormat="1" ht="18" customHeight="1">
      <c r="A9" s="1"/>
      <c r="B9" s="137"/>
      <c r="C9" s="21" t="s">
        <v>85</v>
      </c>
      <c r="D9" s="138">
        <v>9663.4760000000006</v>
      </c>
      <c r="E9" s="138">
        <v>8098.4219999999996</v>
      </c>
      <c r="F9" s="138">
        <v>7480.6610000000001</v>
      </c>
      <c r="G9" s="138">
        <v>5967.36</v>
      </c>
      <c r="H9" s="106">
        <v>5942.4979999999996</v>
      </c>
      <c r="I9" s="106">
        <v>5520.558</v>
      </c>
    </row>
    <row r="10" spans="1:26" s="4" customFormat="1" ht="18" customHeight="1">
      <c r="A10" s="1"/>
      <c r="B10" s="139"/>
      <c r="C10" s="140" t="s">
        <v>129</v>
      </c>
      <c r="D10" s="141">
        <v>0.7680875387492323</v>
      </c>
      <c r="E10" s="141">
        <v>0.75214367889057809</v>
      </c>
      <c r="F10" s="141">
        <v>0.74626900959798703</v>
      </c>
      <c r="G10" s="141">
        <v>0.78386216207589177</v>
      </c>
      <c r="H10" s="141">
        <v>0.78227715460329283</v>
      </c>
      <c r="I10" s="141">
        <v>0.77642445422315332</v>
      </c>
    </row>
    <row r="11" spans="1:26" s="31" customFormat="1" ht="18" customHeight="1">
      <c r="A11" s="133"/>
      <c r="B11" s="134"/>
      <c r="C11" s="135" t="s">
        <v>128</v>
      </c>
      <c r="D11" s="136">
        <v>2917.741</v>
      </c>
      <c r="E11" s="136">
        <v>2668.6990000000001</v>
      </c>
      <c r="F11" s="136">
        <v>2543.42</v>
      </c>
      <c r="G11" s="136">
        <v>1645.4069999999999</v>
      </c>
      <c r="H11" s="136">
        <v>1653.912</v>
      </c>
      <c r="I11" s="136">
        <v>1589.674</v>
      </c>
    </row>
    <row r="12" spans="1:26" s="4" customFormat="1" ht="6.95" customHeight="1">
      <c r="A12" s="1"/>
      <c r="B12" s="137"/>
      <c r="C12" s="21"/>
      <c r="D12" s="138"/>
      <c r="E12" s="138"/>
      <c r="F12" s="138"/>
      <c r="G12" s="138"/>
      <c r="H12" s="106"/>
      <c r="I12" s="106"/>
    </row>
    <row r="13" spans="1:26" s="31" customFormat="1" ht="18" customHeight="1">
      <c r="A13" s="133"/>
      <c r="B13" s="134"/>
      <c r="C13" s="135" t="s">
        <v>130</v>
      </c>
      <c r="D13" s="136">
        <v>11474.918</v>
      </c>
      <c r="E13" s="136">
        <v>11955.833000000001</v>
      </c>
      <c r="F13" s="136">
        <v>11806.044</v>
      </c>
      <c r="G13" s="136">
        <v>12873.803</v>
      </c>
      <c r="H13" s="136">
        <v>13680.895</v>
      </c>
      <c r="I13" s="136">
        <v>13406.742</v>
      </c>
    </row>
    <row r="14" spans="1:26" s="4" customFormat="1" ht="18" customHeight="1">
      <c r="A14" s="1"/>
      <c r="B14" s="137"/>
      <c r="C14" s="21" t="s">
        <v>85</v>
      </c>
      <c r="D14" s="138">
        <v>6277.8459999999995</v>
      </c>
      <c r="E14" s="138">
        <v>6406.8419999999996</v>
      </c>
      <c r="F14" s="138">
        <v>6118.7669999999998</v>
      </c>
      <c r="G14" s="138">
        <v>6492.3230000000003</v>
      </c>
      <c r="H14" s="106">
        <v>6731.0590000000002</v>
      </c>
      <c r="I14" s="106">
        <v>6538.19</v>
      </c>
    </row>
    <row r="15" spans="1:26" s="4" customFormat="1" ht="18" customHeight="1">
      <c r="A15" s="1"/>
      <c r="B15" s="139"/>
      <c r="C15" s="140" t="s">
        <v>129</v>
      </c>
      <c r="D15" s="251">
        <v>0.54709288554393154</v>
      </c>
      <c r="E15" s="141">
        <v>0.53587583566950125</v>
      </c>
      <c r="F15" s="141">
        <v>0.51827411451287153</v>
      </c>
      <c r="G15" s="141">
        <v>0.50430498276228086</v>
      </c>
      <c r="H15" s="141">
        <v>0.49200428773117549</v>
      </c>
      <c r="I15" s="141">
        <v>0.48767925868939671</v>
      </c>
    </row>
    <row r="16" spans="1:26" s="31" customFormat="1" ht="18" customHeight="1">
      <c r="A16" s="133"/>
      <c r="B16" s="134"/>
      <c r="C16" s="135" t="s">
        <v>131</v>
      </c>
      <c r="D16" s="136">
        <v>5197.0720000000001</v>
      </c>
      <c r="E16" s="136">
        <v>5548.991</v>
      </c>
      <c r="F16" s="136">
        <v>5687.277</v>
      </c>
      <c r="G16" s="136">
        <v>6381.48</v>
      </c>
      <c r="H16" s="136">
        <v>6949.8360000000002</v>
      </c>
      <c r="I16" s="136">
        <v>6868.5519999999997</v>
      </c>
      <c r="Z16" s="255"/>
    </row>
    <row r="17" spans="1:10" s="4" customFormat="1" ht="6.95" customHeight="1">
      <c r="A17" s="1"/>
      <c r="B17" s="137"/>
      <c r="C17" s="21"/>
      <c r="D17" s="138"/>
      <c r="E17" s="138"/>
      <c r="F17" s="138"/>
      <c r="G17" s="138"/>
      <c r="H17" s="106"/>
      <c r="I17" s="106"/>
    </row>
    <row r="18" spans="1:10" s="31" customFormat="1" ht="18" customHeight="1">
      <c r="A18" s="133"/>
      <c r="B18" s="134"/>
      <c r="C18" s="135" t="s">
        <v>132</v>
      </c>
      <c r="D18" s="136">
        <v>857.53200000000004</v>
      </c>
      <c r="E18" s="136">
        <v>947.85299999999995</v>
      </c>
      <c r="F18" s="136">
        <v>874.37199999999996</v>
      </c>
      <c r="G18" s="136">
        <v>759.22</v>
      </c>
      <c r="H18" s="136">
        <v>1146.6579999999999</v>
      </c>
      <c r="I18" s="136">
        <v>1021.237</v>
      </c>
    </row>
    <row r="19" spans="1:10" s="4" customFormat="1" ht="18" customHeight="1">
      <c r="A19" s="1"/>
      <c r="B19" s="137"/>
      <c r="C19" s="21" t="s">
        <v>85</v>
      </c>
      <c r="D19" s="138">
        <v>304.64499999999998</v>
      </c>
      <c r="E19" s="138">
        <v>340.82100000000003</v>
      </c>
      <c r="F19" s="138">
        <v>313.55900000000003</v>
      </c>
      <c r="G19" s="138">
        <v>255.857</v>
      </c>
      <c r="H19" s="106">
        <v>386.154</v>
      </c>
      <c r="I19" s="106">
        <v>354.30599999999998</v>
      </c>
    </row>
    <row r="20" spans="1:10" s="4" customFormat="1" ht="18" customHeight="1">
      <c r="A20" s="1"/>
      <c r="B20" s="139"/>
      <c r="C20" s="140" t="s">
        <v>129</v>
      </c>
      <c r="D20" s="141">
        <v>0.35525787958933314</v>
      </c>
      <c r="E20" s="141">
        <v>0.35957157913727128</v>
      </c>
      <c r="F20" s="141">
        <v>0.35861052275232969</v>
      </c>
      <c r="G20" s="141">
        <v>0.3369998156002213</v>
      </c>
      <c r="H20" s="141">
        <v>0.33676475461733141</v>
      </c>
      <c r="I20" s="141">
        <v>0.34693807607832461</v>
      </c>
    </row>
    <row r="21" spans="1:10" s="31" customFormat="1" ht="18" customHeight="1">
      <c r="A21" s="133"/>
      <c r="B21" s="134"/>
      <c r="C21" s="135" t="s">
        <v>133</v>
      </c>
      <c r="D21" s="136">
        <v>552.88699999999994</v>
      </c>
      <c r="E21" s="136">
        <v>607.03200000000004</v>
      </c>
      <c r="F21" s="136">
        <v>560.81299999999999</v>
      </c>
      <c r="G21" s="136">
        <v>503.363</v>
      </c>
      <c r="H21" s="136">
        <v>760.50400000000002</v>
      </c>
      <c r="I21" s="136">
        <v>666.93100000000004</v>
      </c>
    </row>
    <row r="22" spans="1:10" s="4" customFormat="1" ht="6.95" customHeight="1">
      <c r="A22" s="1"/>
      <c r="B22" s="134"/>
      <c r="C22" s="21"/>
      <c r="D22" s="138"/>
      <c r="E22" s="138"/>
      <c r="F22" s="138"/>
      <c r="G22" s="138"/>
      <c r="H22" s="106"/>
      <c r="I22" s="106"/>
    </row>
    <row r="23" spans="1:10" s="6" customFormat="1" ht="18" customHeight="1">
      <c r="A23" s="99"/>
      <c r="B23" s="134"/>
      <c r="C23" s="95" t="s">
        <v>134</v>
      </c>
      <c r="D23" s="96">
        <v>24913.667000000001</v>
      </c>
      <c r="E23" s="96">
        <v>23670.807000000001</v>
      </c>
      <c r="F23" s="96">
        <v>22704.496999999999</v>
      </c>
      <c r="G23" s="96">
        <v>21245.79</v>
      </c>
      <c r="H23" s="96">
        <v>22423.947</v>
      </c>
      <c r="I23" s="96">
        <v>21538.210999999999</v>
      </c>
      <c r="J23" s="298"/>
    </row>
    <row r="24" spans="1:10" s="4" customFormat="1" ht="18" customHeight="1">
      <c r="A24" s="1"/>
      <c r="B24" s="134"/>
      <c r="C24" s="21" t="s">
        <v>85</v>
      </c>
      <c r="D24" s="138">
        <v>16245.967000000001</v>
      </c>
      <c r="E24" s="138">
        <v>14846.084999999999</v>
      </c>
      <c r="F24" s="138">
        <v>13912.986999999999</v>
      </c>
      <c r="G24" s="138">
        <v>12715.54</v>
      </c>
      <c r="H24" s="106">
        <v>13059.710999999999</v>
      </c>
      <c r="I24" s="106">
        <v>12413.054</v>
      </c>
    </row>
    <row r="25" spans="1:10" s="4" customFormat="1" ht="18" customHeight="1">
      <c r="A25" s="1"/>
      <c r="B25" s="134"/>
      <c r="C25" s="140" t="s">
        <v>129</v>
      </c>
      <c r="D25" s="141">
        <v>0.6520905573635547</v>
      </c>
      <c r="E25" s="141">
        <v>0.62718964334422567</v>
      </c>
      <c r="F25" s="141">
        <v>0.61278551997870734</v>
      </c>
      <c r="G25" s="141">
        <v>0.59849692574387681</v>
      </c>
      <c r="H25" s="141">
        <v>0.58240019029656109</v>
      </c>
      <c r="I25" s="141">
        <v>0.57632706820450408</v>
      </c>
    </row>
    <row r="26" spans="1:10" ht="18" customHeight="1">
      <c r="A26" s="1"/>
      <c r="B26" s="134"/>
      <c r="C26" s="95" t="s">
        <v>135</v>
      </c>
      <c r="D26" s="96">
        <v>8667.7000000000007</v>
      </c>
      <c r="E26" s="96">
        <v>8824.7219999999998</v>
      </c>
      <c r="F26" s="96">
        <v>8791.51</v>
      </c>
      <c r="G26" s="96">
        <v>8530.25</v>
      </c>
      <c r="H26" s="96">
        <v>9364.2360000000008</v>
      </c>
      <c r="I26" s="96">
        <v>9125.1569999999992</v>
      </c>
    </row>
    <row r="27" spans="1:10" ht="6.95" customHeight="1">
      <c r="A27" s="1"/>
      <c r="B27" s="134"/>
      <c r="C27" s="120"/>
      <c r="D27" s="142"/>
      <c r="E27" s="142"/>
      <c r="F27" s="142"/>
      <c r="G27" s="142"/>
      <c r="H27" s="117"/>
      <c r="I27" s="117"/>
    </row>
    <row r="28" spans="1:10" s="31" customFormat="1" ht="18" customHeight="1">
      <c r="A28" s="133"/>
      <c r="B28" s="134"/>
      <c r="C28" s="135" t="s">
        <v>136</v>
      </c>
      <c r="D28" s="136">
        <v>484646.26500000001</v>
      </c>
      <c r="E28" s="136">
        <v>474039.76899999997</v>
      </c>
      <c r="F28" s="136">
        <v>461790.85700000002</v>
      </c>
      <c r="G28" s="136">
        <v>446156.77899999998</v>
      </c>
      <c r="H28" s="136">
        <v>441009.70400000003</v>
      </c>
      <c r="I28" s="136">
        <v>433226.60200000001</v>
      </c>
    </row>
    <row r="29" spans="1:10" s="4" customFormat="1" ht="18" customHeight="1">
      <c r="A29" s="1"/>
      <c r="B29" s="134"/>
      <c r="C29" s="21" t="s">
        <v>85</v>
      </c>
      <c r="D29" s="138">
        <v>3340.6120000000001</v>
      </c>
      <c r="E29" s="138">
        <v>3611.19</v>
      </c>
      <c r="F29" s="138">
        <v>3806.0230000000001</v>
      </c>
      <c r="G29" s="138">
        <v>4137.5169999999998</v>
      </c>
      <c r="H29" s="106">
        <v>3683.35</v>
      </c>
      <c r="I29" s="106">
        <v>3950.6239999999998</v>
      </c>
    </row>
    <row r="30" spans="1:10" s="4" customFormat="1" ht="18" customHeight="1">
      <c r="A30" s="1"/>
      <c r="B30" s="134"/>
      <c r="C30" s="140" t="s">
        <v>129</v>
      </c>
      <c r="D30" s="141">
        <v>6.8928871245917886E-3</v>
      </c>
      <c r="E30" s="141">
        <v>7.6179051551263409E-3</v>
      </c>
      <c r="F30" s="141">
        <v>8.2418760404344687E-3</v>
      </c>
      <c r="G30" s="141">
        <v>9.2736840383187361E-3</v>
      </c>
      <c r="H30" s="141">
        <v>8.3520837899748353E-3</v>
      </c>
      <c r="I30" s="141">
        <v>9.119070670549451E-3</v>
      </c>
    </row>
    <row r="31" spans="1:10" s="31" customFormat="1" ht="18" customHeight="1">
      <c r="A31" s="133"/>
      <c r="B31" s="134"/>
      <c r="C31" s="135" t="s">
        <v>137</v>
      </c>
      <c r="D31" s="136">
        <v>481305.65299999999</v>
      </c>
      <c r="E31" s="136">
        <v>470428.57900000003</v>
      </c>
      <c r="F31" s="136">
        <v>457984.83399999997</v>
      </c>
      <c r="G31" s="136">
        <v>442019.26199999999</v>
      </c>
      <c r="H31" s="136">
        <v>437326.35399999999</v>
      </c>
      <c r="I31" s="136">
        <v>429275.978</v>
      </c>
    </row>
    <row r="32" spans="1:10" ht="11.1" customHeight="1">
      <c r="A32" s="1"/>
      <c r="B32" s="1"/>
      <c r="C32" s="1"/>
      <c r="D32" s="40"/>
      <c r="E32" s="40"/>
      <c r="F32" s="40"/>
      <c r="G32" s="40"/>
      <c r="H32" s="40"/>
      <c r="I32" s="40"/>
    </row>
    <row r="33" spans="1:9" ht="18" customHeight="1">
      <c r="A33" s="1"/>
      <c r="B33" s="143"/>
      <c r="C33" s="20"/>
      <c r="D33" s="12"/>
      <c r="E33" s="12"/>
      <c r="F33" s="12"/>
      <c r="G33" s="12"/>
      <c r="H33" s="12"/>
      <c r="I33" s="12"/>
    </row>
    <row r="34" spans="1:9" ht="15" customHeight="1">
      <c r="A34" s="1"/>
      <c r="B34" s="137"/>
      <c r="C34" s="120"/>
      <c r="D34" s="100" t="s">
        <v>173</v>
      </c>
      <c r="E34" s="100" t="s">
        <v>174</v>
      </c>
      <c r="F34" s="100" t="s">
        <v>175</v>
      </c>
      <c r="G34" s="100" t="s">
        <v>176</v>
      </c>
      <c r="H34" s="144" t="s">
        <v>173</v>
      </c>
      <c r="I34" s="144" t="s">
        <v>174</v>
      </c>
    </row>
    <row r="35" spans="1:9" ht="15" customHeight="1">
      <c r="A35" s="1"/>
      <c r="B35" s="19"/>
      <c r="C35" s="120"/>
      <c r="D35" s="100" t="s">
        <v>208</v>
      </c>
      <c r="E35" s="100" t="s">
        <v>208</v>
      </c>
      <c r="F35" s="100" t="s">
        <v>208</v>
      </c>
      <c r="G35" s="100" t="s">
        <v>208</v>
      </c>
      <c r="H35" s="144" t="s">
        <v>207</v>
      </c>
      <c r="I35" s="144" t="s">
        <v>207</v>
      </c>
    </row>
    <row r="36" spans="1:9" s="4" customFormat="1" ht="6" customHeight="1">
      <c r="A36" s="89"/>
      <c r="B36" s="89"/>
      <c r="C36" s="90"/>
      <c r="D36" s="89"/>
      <c r="E36" s="89"/>
      <c r="F36" s="89"/>
      <c r="G36" s="89"/>
      <c r="H36" s="91"/>
      <c r="I36" s="91"/>
    </row>
    <row r="37" spans="1:9" ht="15.95" customHeight="1">
      <c r="A37" s="1"/>
      <c r="B37" s="137"/>
      <c r="C37" s="120" t="s">
        <v>147</v>
      </c>
      <c r="D37" s="145">
        <v>2.4690357718314477E-2</v>
      </c>
      <c r="E37" s="145">
        <v>2.1633297581363831E-2</v>
      </c>
      <c r="F37" s="145">
        <v>2.0689736067107879E-2</v>
      </c>
      <c r="G37" s="145">
        <v>1.6287388013907129E-2</v>
      </c>
      <c r="H37" s="145">
        <v>1.6391579941040409E-2</v>
      </c>
      <c r="I37" s="145">
        <v>1.5634965144060081E-2</v>
      </c>
    </row>
    <row r="38" spans="1:9" ht="15.95" customHeight="1">
      <c r="A38" s="1"/>
      <c r="B38" s="137"/>
      <c r="C38" s="135" t="s">
        <v>148</v>
      </c>
      <c r="D38" s="145">
        <v>5.9548973064255601E-3</v>
      </c>
      <c r="E38" s="145">
        <v>5.5684519948669062E-3</v>
      </c>
      <c r="F38" s="145">
        <v>5.4489050970415072E-3</v>
      </c>
      <c r="G38" s="145">
        <v>3.6520004043417986E-3</v>
      </c>
      <c r="H38" s="145">
        <v>3.7025896174767551E-3</v>
      </c>
      <c r="I38" s="145">
        <v>3.6260718166252009E-3</v>
      </c>
    </row>
    <row r="39" spans="1:9" ht="6.95" customHeight="1">
      <c r="A39" s="1"/>
      <c r="B39" s="19"/>
      <c r="C39" s="120"/>
      <c r="D39" s="73"/>
      <c r="E39" s="73"/>
      <c r="F39" s="73"/>
      <c r="G39" s="73"/>
      <c r="H39" s="73"/>
      <c r="I39" s="73"/>
    </row>
    <row r="40" spans="1:9" ht="15.95" customHeight="1">
      <c r="A40" s="1"/>
      <c r="B40" s="137"/>
      <c r="C40" s="135" t="s">
        <v>149</v>
      </c>
      <c r="D40" s="145">
        <v>2.2519270608584663E-2</v>
      </c>
      <c r="E40" s="145">
        <v>2.4021657518485201E-2</v>
      </c>
      <c r="F40" s="145">
        <v>2.4367713544679315E-2</v>
      </c>
      <c r="G40" s="145">
        <v>2.7543286780693753E-2</v>
      </c>
      <c r="H40" s="145">
        <v>2.9520718873452065E-2</v>
      </c>
      <c r="I40" s="145">
        <v>2.9480605395914832E-2</v>
      </c>
    </row>
    <row r="41" spans="1:9" ht="15.95" customHeight="1">
      <c r="A41" s="1" t="s">
        <v>172</v>
      </c>
      <c r="B41" s="137"/>
      <c r="C41" s="135" t="s">
        <v>150</v>
      </c>
      <c r="D41" s="145">
        <v>1.060684620536905E-2</v>
      </c>
      <c r="E41" s="145">
        <v>1.1578409555910394E-2</v>
      </c>
      <c r="F41" s="145">
        <v>1.2184158587094122E-2</v>
      </c>
      <c r="G41" s="145">
        <v>1.4163770751126683E-2</v>
      </c>
      <c r="H41" s="145">
        <v>1.5558500462398352E-2</v>
      </c>
      <c r="I41" s="145">
        <v>1.5667276956297115E-2</v>
      </c>
    </row>
    <row r="42" spans="1:9">
      <c r="A42" s="1"/>
      <c r="B42" s="137"/>
      <c r="C42" s="120"/>
      <c r="D42" s="145"/>
      <c r="E42" s="145"/>
      <c r="F42" s="145"/>
      <c r="G42" s="145"/>
      <c r="H42" s="145"/>
      <c r="I42" s="145"/>
    </row>
    <row r="43" spans="1:9" ht="15.95" customHeight="1">
      <c r="A43" s="1"/>
      <c r="B43" s="137"/>
      <c r="C43" s="135" t="s">
        <v>151</v>
      </c>
      <c r="D43" s="145">
        <v>1.6828874213759806E-3</v>
      </c>
      <c r="E43" s="145">
        <v>1.9044260775362748E-3</v>
      </c>
      <c r="F43" s="145">
        <v>1.8047066762997277E-3</v>
      </c>
      <c r="G43" s="145">
        <v>1.6243385260469119E-3</v>
      </c>
      <c r="H43" s="145">
        <v>2.4742656428541261E-3</v>
      </c>
      <c r="I43" s="145">
        <v>2.2456376808554887E-3</v>
      </c>
    </row>
    <row r="44" spans="1:9" ht="15.95" customHeight="1">
      <c r="A44" s="1"/>
      <c r="B44" s="137"/>
      <c r="C44" s="135" t="s">
        <v>152</v>
      </c>
      <c r="D44" s="145">
        <v>1.1284021806794052E-3</v>
      </c>
      <c r="E44" s="145">
        <v>1.2666203836955939E-3</v>
      </c>
      <c r="F44" s="145">
        <v>1.2014597723487032E-3</v>
      </c>
      <c r="G44" s="145">
        <v>1.11722016469524E-3</v>
      </c>
      <c r="H44" s="145">
        <v>1.7025296475565461E-3</v>
      </c>
      <c r="I44" s="145">
        <v>1.5212802767949039E-3</v>
      </c>
    </row>
    <row r="45" spans="1:9" ht="6.95" customHeight="1">
      <c r="A45" s="22"/>
      <c r="B45" s="19"/>
      <c r="C45" s="120"/>
      <c r="D45" s="73"/>
      <c r="E45" s="73"/>
      <c r="F45" s="73"/>
      <c r="G45" s="73"/>
      <c r="H45" s="73"/>
      <c r="I45" s="73"/>
    </row>
    <row r="46" spans="1:9" ht="18" customHeight="1">
      <c r="A46" s="99"/>
      <c r="B46" s="99"/>
      <c r="C46" s="95" t="s">
        <v>141</v>
      </c>
      <c r="D46" s="230">
        <v>4.889251574827512E-2</v>
      </c>
      <c r="E46" s="230">
        <v>4.7559381177385306E-2</v>
      </c>
      <c r="F46" s="230">
        <v>4.6862156288086924E-2</v>
      </c>
      <c r="G46" s="230">
        <v>4.5455013320647795E-2</v>
      </c>
      <c r="H46" s="230">
        <v>4.8386564457346598E-2</v>
      </c>
      <c r="I46" s="230">
        <v>4.7361208220830397E-2</v>
      </c>
    </row>
    <row r="47" spans="1:9" ht="18" customHeight="1">
      <c r="A47" s="99"/>
      <c r="B47" s="99"/>
      <c r="C47" s="95" t="s">
        <v>142</v>
      </c>
      <c r="D47" s="230">
        <v>1.7690145692474016E-2</v>
      </c>
      <c r="E47" s="230">
        <v>1.8413481934472894E-2</v>
      </c>
      <c r="F47" s="230">
        <v>1.8834523456484332E-2</v>
      </c>
      <c r="G47" s="230">
        <v>1.8932991320163722E-2</v>
      </c>
      <c r="H47" s="230">
        <v>2.0963619727431652E-2</v>
      </c>
      <c r="I47" s="230">
        <v>2.0814629049717218E-2</v>
      </c>
    </row>
  </sheetData>
  <mergeCells count="1">
    <mergeCell ref="A2:I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  <pageSetUpPr fitToPage="1"/>
  </sheetPr>
  <dimension ref="A1:AK47"/>
  <sheetViews>
    <sheetView showGridLines="0" zoomScaleNormal="100" zoomScaleSheetLayoutView="50" workbookViewId="0">
      <selection activeCell="O21" sqref="O21"/>
    </sheetView>
  </sheetViews>
  <sheetFormatPr defaultColWidth="9.140625" defaultRowHeight="12.75"/>
  <cols>
    <col min="1" max="1" width="1.5703125" style="2" customWidth="1"/>
    <col min="2" max="2" width="1.42578125" style="2" customWidth="1"/>
    <col min="3" max="3" width="50.7109375" style="2" customWidth="1"/>
    <col min="4" max="8" width="12.7109375" style="2" customWidth="1"/>
    <col min="9" max="9" width="12.7109375" style="33" customWidth="1"/>
    <col min="10" max="16384" width="9.140625" style="2"/>
  </cols>
  <sheetData>
    <row r="1" spans="1:37" ht="30.75" customHeight="1">
      <c r="A1" s="1"/>
      <c r="B1" s="1"/>
      <c r="C1" s="1"/>
      <c r="D1" s="1"/>
      <c r="E1" s="1"/>
      <c r="F1" s="1"/>
      <c r="G1" s="1"/>
      <c r="H1" s="1"/>
      <c r="I1" s="1"/>
    </row>
    <row r="2" spans="1:37" ht="30.75" customHeight="1">
      <c r="A2" s="309" t="s">
        <v>185</v>
      </c>
      <c r="B2" s="309"/>
      <c r="C2" s="309"/>
      <c r="D2" s="309"/>
      <c r="E2" s="309"/>
      <c r="F2" s="309"/>
      <c r="G2" s="309"/>
      <c r="H2" s="309"/>
      <c r="I2" s="309"/>
    </row>
    <row r="3" spans="1:37" ht="11.1" customHeight="1">
      <c r="A3" s="1"/>
      <c r="B3" s="1"/>
      <c r="C3" s="1"/>
      <c r="D3" s="1"/>
      <c r="E3" s="1"/>
      <c r="F3" s="1"/>
      <c r="G3" s="1"/>
      <c r="H3" s="1"/>
      <c r="I3" s="1"/>
    </row>
    <row r="4" spans="1:37" ht="15" customHeight="1">
      <c r="A4" s="1"/>
      <c r="B4" s="1"/>
      <c r="C4" s="130" t="s">
        <v>106</v>
      </c>
      <c r="D4" s="130"/>
      <c r="E4" s="36"/>
      <c r="F4" s="36"/>
      <c r="G4" s="36"/>
      <c r="H4" s="36"/>
      <c r="I4" s="36"/>
    </row>
    <row r="5" spans="1:37" s="4" customFormat="1" ht="15" customHeight="1">
      <c r="A5" s="1"/>
      <c r="B5" s="1"/>
      <c r="C5" s="36"/>
      <c r="D5" s="118" t="s">
        <v>173</v>
      </c>
      <c r="E5" s="118" t="s">
        <v>174</v>
      </c>
      <c r="F5" s="118" t="s">
        <v>175</v>
      </c>
      <c r="G5" s="118" t="s">
        <v>176</v>
      </c>
      <c r="H5" s="118" t="s">
        <v>173</v>
      </c>
      <c r="I5" s="118" t="s">
        <v>174</v>
      </c>
    </row>
    <row r="6" spans="1:37" s="30" customFormat="1" ht="15" customHeight="1">
      <c r="A6" s="131"/>
      <c r="B6" s="131"/>
      <c r="C6" s="132" t="s">
        <v>5</v>
      </c>
      <c r="D6" s="118" t="s">
        <v>208</v>
      </c>
      <c r="E6" s="118" t="s">
        <v>208</v>
      </c>
      <c r="F6" s="118" t="s">
        <v>208</v>
      </c>
      <c r="G6" s="118" t="s">
        <v>208</v>
      </c>
      <c r="H6" s="118" t="s">
        <v>207</v>
      </c>
      <c r="I6" s="118" t="s">
        <v>207</v>
      </c>
    </row>
    <row r="7" spans="1:37" s="235" customFormat="1" ht="6" customHeight="1">
      <c r="A7" s="98"/>
      <c r="B7" s="98"/>
      <c r="C7" s="146"/>
      <c r="D7" s="98"/>
      <c r="E7" s="98"/>
      <c r="F7" s="98"/>
      <c r="G7" s="98"/>
      <c r="H7" s="98"/>
      <c r="I7" s="98"/>
    </row>
    <row r="8" spans="1:37" s="31" customFormat="1" ht="18" customHeight="1">
      <c r="A8" s="133"/>
      <c r="B8" s="134"/>
      <c r="C8" s="135" t="s">
        <v>127</v>
      </c>
      <c r="D8" s="136">
        <v>7510.4949999999999</v>
      </c>
      <c r="E8" s="136">
        <v>6589.1490000000003</v>
      </c>
      <c r="F8" s="136">
        <v>6316.1459999999997</v>
      </c>
      <c r="G8" s="136">
        <v>5608.7529999999997</v>
      </c>
      <c r="H8" s="136">
        <v>5636.2430000000004</v>
      </c>
      <c r="I8" s="136">
        <v>5279.6530000000002</v>
      </c>
    </row>
    <row r="9" spans="1:37" s="4" customFormat="1" ht="18" customHeight="1">
      <c r="A9" s="1"/>
      <c r="B9" s="137"/>
      <c r="C9" s="21" t="s">
        <v>85</v>
      </c>
      <c r="D9" s="138">
        <v>5418.232</v>
      </c>
      <c r="E9" s="138">
        <v>4676.5079999999998</v>
      </c>
      <c r="F9" s="138">
        <v>4449.2669999999998</v>
      </c>
      <c r="G9" s="138">
        <v>4222.3940000000002</v>
      </c>
      <c r="H9" s="106">
        <v>4230.7430000000004</v>
      </c>
      <c r="I9" s="106">
        <v>3935.114</v>
      </c>
    </row>
    <row r="10" spans="1:37" s="4" customFormat="1" ht="18" customHeight="1">
      <c r="A10" s="1"/>
      <c r="B10" s="139"/>
      <c r="C10" s="140" t="s">
        <v>129</v>
      </c>
      <c r="D10" s="141">
        <v>0.72142142428694778</v>
      </c>
      <c r="E10" s="141">
        <v>0.70972867664701467</v>
      </c>
      <c r="F10" s="141">
        <v>0.70442751006705673</v>
      </c>
      <c r="G10" s="141">
        <v>0.75282224052298252</v>
      </c>
      <c r="H10" s="147">
        <v>0.75063175948943295</v>
      </c>
      <c r="I10" s="147">
        <v>0.74533572566227368</v>
      </c>
    </row>
    <row r="11" spans="1:37" s="31" customFormat="1" ht="18" customHeight="1">
      <c r="A11" s="133"/>
      <c r="B11" s="134"/>
      <c r="C11" s="135" t="s">
        <v>128</v>
      </c>
      <c r="D11" s="136">
        <v>2092.2629999999999</v>
      </c>
      <c r="E11" s="136">
        <v>1912.6410000000001</v>
      </c>
      <c r="F11" s="136">
        <v>1866.8789999999999</v>
      </c>
      <c r="G11" s="136">
        <v>1386.3589999999999</v>
      </c>
      <c r="H11" s="136">
        <v>1405.5</v>
      </c>
      <c r="I11" s="136">
        <v>1344.539</v>
      </c>
    </row>
    <row r="12" spans="1:37" s="4" customFormat="1" ht="6.95" customHeight="1">
      <c r="A12" s="1"/>
      <c r="B12" s="137"/>
      <c r="C12" s="21"/>
      <c r="D12" s="138"/>
      <c r="E12" s="138"/>
      <c r="F12" s="138"/>
      <c r="G12" s="138"/>
      <c r="H12" s="106"/>
      <c r="I12" s="106"/>
    </row>
    <row r="13" spans="1:37" s="31" customFormat="1" ht="18" customHeight="1">
      <c r="A13" s="133"/>
      <c r="B13" s="134"/>
      <c r="C13" s="135" t="s">
        <v>130</v>
      </c>
      <c r="D13" s="136">
        <v>8460.3739999999998</v>
      </c>
      <c r="E13" s="136">
        <v>9172.3870000000006</v>
      </c>
      <c r="F13" s="136">
        <v>9644.4979999999996</v>
      </c>
      <c r="G13" s="136">
        <v>11192.723</v>
      </c>
      <c r="H13" s="136">
        <v>12057.790999999999</v>
      </c>
      <c r="I13" s="136">
        <v>11957.665000000001</v>
      </c>
    </row>
    <row r="14" spans="1:37" s="4" customFormat="1" ht="18" customHeight="1">
      <c r="A14" s="1"/>
      <c r="B14" s="137"/>
      <c r="C14" s="21" t="s">
        <v>85</v>
      </c>
      <c r="D14" s="138">
        <v>4176.5469999999996</v>
      </c>
      <c r="E14" s="138">
        <v>4486.5789999999997</v>
      </c>
      <c r="F14" s="138">
        <v>4676.7690000000002</v>
      </c>
      <c r="G14" s="138">
        <v>5323.1660000000002</v>
      </c>
      <c r="H14" s="106">
        <v>5603.6170000000002</v>
      </c>
      <c r="I14" s="106">
        <v>5555.5950000000003</v>
      </c>
    </row>
    <row r="15" spans="1:37" s="4" customFormat="1" ht="18" customHeight="1">
      <c r="A15" s="1"/>
      <c r="B15" s="139"/>
      <c r="C15" s="140" t="s">
        <v>129</v>
      </c>
      <c r="D15" s="251">
        <v>0.49365985475346597</v>
      </c>
      <c r="E15" s="141">
        <v>0.48913974083300238</v>
      </c>
      <c r="F15" s="141">
        <v>0.48491575196552478</v>
      </c>
      <c r="G15" s="141">
        <v>0.4755916857765532</v>
      </c>
      <c r="H15" s="147">
        <v>0.46472998246527908</v>
      </c>
      <c r="I15" s="147">
        <v>0.46460533891859324</v>
      </c>
    </row>
    <row r="16" spans="1:37" s="31" customFormat="1" ht="18" customHeight="1">
      <c r="A16" s="133"/>
      <c r="B16" s="134"/>
      <c r="C16" s="135" t="s">
        <v>131</v>
      </c>
      <c r="D16" s="136">
        <v>4283.8270000000002</v>
      </c>
      <c r="E16" s="136">
        <v>4685.808</v>
      </c>
      <c r="F16" s="136">
        <v>4967.7290000000003</v>
      </c>
      <c r="G16" s="136">
        <v>5869.5569999999998</v>
      </c>
      <c r="H16" s="136">
        <v>6454.174</v>
      </c>
      <c r="I16" s="136">
        <v>6402.07</v>
      </c>
      <c r="AK16" s="255"/>
    </row>
    <row r="17" spans="1:15" s="4" customFormat="1" ht="6.95" customHeight="1">
      <c r="A17" s="1"/>
      <c r="B17" s="137"/>
      <c r="C17" s="21"/>
      <c r="D17" s="138"/>
      <c r="E17" s="138"/>
      <c r="F17" s="138"/>
      <c r="G17" s="138"/>
      <c r="H17" s="106"/>
      <c r="I17" s="106"/>
    </row>
    <row r="18" spans="1:15" s="31" customFormat="1" ht="18" customHeight="1">
      <c r="A18" s="133"/>
      <c r="B18" s="134"/>
      <c r="C18" s="135" t="s">
        <v>132</v>
      </c>
      <c r="D18" s="136">
        <v>843.94</v>
      </c>
      <c r="E18" s="136">
        <v>935.96500000000003</v>
      </c>
      <c r="F18" s="136">
        <v>863.87800000000004</v>
      </c>
      <c r="G18" s="136">
        <v>751.22799999999995</v>
      </c>
      <c r="H18" s="136">
        <v>1137.279</v>
      </c>
      <c r="I18" s="136">
        <v>1011.894</v>
      </c>
    </row>
    <row r="19" spans="1:15" s="4" customFormat="1" ht="18" customHeight="1">
      <c r="A19" s="1"/>
      <c r="B19" s="137"/>
      <c r="C19" s="21" t="s">
        <v>85</v>
      </c>
      <c r="D19" s="138">
        <v>298.50299999999999</v>
      </c>
      <c r="E19" s="138">
        <v>335.50400000000002</v>
      </c>
      <c r="F19" s="138">
        <v>309.05500000000001</v>
      </c>
      <c r="G19" s="138">
        <v>252.137</v>
      </c>
      <c r="H19" s="106">
        <v>382.37299999999999</v>
      </c>
      <c r="I19" s="106">
        <v>350.00700000000001</v>
      </c>
    </row>
    <row r="20" spans="1:15" s="4" customFormat="1" ht="18" customHeight="1">
      <c r="A20" s="1"/>
      <c r="B20" s="139"/>
      <c r="C20" s="140" t="s">
        <v>129</v>
      </c>
      <c r="D20" s="141">
        <v>0.35370168495390669</v>
      </c>
      <c r="E20" s="141">
        <v>0.35845784831697769</v>
      </c>
      <c r="F20" s="141">
        <v>0.35775306235371196</v>
      </c>
      <c r="G20" s="141">
        <v>0.3356331233660087</v>
      </c>
      <c r="H20" s="147">
        <v>0.33621741015177453</v>
      </c>
      <c r="I20" s="147">
        <v>0.3458929492614839</v>
      </c>
      <c r="O20" s="2"/>
    </row>
    <row r="21" spans="1:15" s="31" customFormat="1" ht="18" customHeight="1">
      <c r="A21" s="133"/>
      <c r="B21" s="134"/>
      <c r="C21" s="135" t="s">
        <v>133</v>
      </c>
      <c r="D21" s="136">
        <v>545.43700000000001</v>
      </c>
      <c r="E21" s="136">
        <v>600.46100000000001</v>
      </c>
      <c r="F21" s="136">
        <v>554.82299999999998</v>
      </c>
      <c r="G21" s="136">
        <v>499.09100000000001</v>
      </c>
      <c r="H21" s="136">
        <v>754.90599999999995</v>
      </c>
      <c r="I21" s="136">
        <v>661.88699999999994</v>
      </c>
    </row>
    <row r="22" spans="1:15" s="4" customFormat="1" ht="6.95" customHeight="1">
      <c r="A22" s="1"/>
      <c r="B22" s="137"/>
      <c r="C22" s="21"/>
      <c r="D22" s="138"/>
      <c r="E22" s="138"/>
      <c r="F22" s="138"/>
      <c r="G22" s="138"/>
      <c r="H22" s="106"/>
      <c r="I22" s="106"/>
    </row>
    <row r="23" spans="1:15" s="6" customFormat="1" ht="18" customHeight="1">
      <c r="A23" s="99"/>
      <c r="B23" s="19"/>
      <c r="C23" s="95" t="s">
        <v>134</v>
      </c>
      <c r="D23" s="96">
        <v>16814.809000000001</v>
      </c>
      <c r="E23" s="96">
        <v>16697.501</v>
      </c>
      <c r="F23" s="96">
        <v>16824.522000000001</v>
      </c>
      <c r="G23" s="96">
        <v>17552.704000000002</v>
      </c>
      <c r="H23" s="96">
        <v>18831.312999999998</v>
      </c>
      <c r="I23" s="96">
        <v>18249.212</v>
      </c>
    </row>
    <row r="24" spans="1:15" s="4" customFormat="1" ht="18" customHeight="1">
      <c r="A24" s="1"/>
      <c r="B24" s="137"/>
      <c r="C24" s="21" t="s">
        <v>85</v>
      </c>
      <c r="D24" s="138">
        <v>9893.2819999999992</v>
      </c>
      <c r="E24" s="138">
        <v>9498.5910000000003</v>
      </c>
      <c r="F24" s="138">
        <v>9435.0910000000003</v>
      </c>
      <c r="G24" s="138">
        <v>9797.6970000000001</v>
      </c>
      <c r="H24" s="106">
        <v>10216.733</v>
      </c>
      <c r="I24" s="106">
        <v>9840.7160000000003</v>
      </c>
    </row>
    <row r="25" spans="1:15" s="4" customFormat="1" ht="18" customHeight="1">
      <c r="A25" s="1"/>
      <c r="B25" s="139"/>
      <c r="C25" s="140" t="s">
        <v>129</v>
      </c>
      <c r="D25" s="141">
        <v>0.58836719465561582</v>
      </c>
      <c r="E25" s="141">
        <v>0.56886302926407972</v>
      </c>
      <c r="F25" s="141">
        <v>0.56079400056655404</v>
      </c>
      <c r="G25" s="141">
        <v>0.55818733113712848</v>
      </c>
      <c r="H25" s="147">
        <v>0.54253959880545766</v>
      </c>
      <c r="I25" s="147">
        <v>0.53924059844337391</v>
      </c>
    </row>
    <row r="26" spans="1:15" ht="18" customHeight="1">
      <c r="A26" s="1"/>
      <c r="B26" s="19"/>
      <c r="C26" s="95" t="s">
        <v>135</v>
      </c>
      <c r="D26" s="96">
        <v>6921.527</v>
      </c>
      <c r="E26" s="96">
        <v>7198.91</v>
      </c>
      <c r="F26" s="96">
        <v>7389.4309999999996</v>
      </c>
      <c r="G26" s="96">
        <v>7755.0069999999996</v>
      </c>
      <c r="H26" s="96">
        <v>8614.58</v>
      </c>
      <c r="I26" s="96">
        <v>8408.4959999999992</v>
      </c>
    </row>
    <row r="27" spans="1:15" ht="6.95" customHeight="1">
      <c r="A27" s="1"/>
      <c r="B27" s="19"/>
      <c r="C27" s="120"/>
      <c r="D27" s="142"/>
      <c r="E27" s="142"/>
      <c r="F27" s="142"/>
      <c r="G27" s="142"/>
      <c r="H27" s="117"/>
      <c r="I27" s="117"/>
    </row>
    <row r="28" spans="1:15" s="31" customFormat="1" ht="18" customHeight="1">
      <c r="A28" s="133"/>
      <c r="B28" s="134"/>
      <c r="C28" s="135" t="s">
        <v>136</v>
      </c>
      <c r="D28" s="136">
        <v>484646.26500000001</v>
      </c>
      <c r="E28" s="136">
        <v>474039.76899999997</v>
      </c>
      <c r="F28" s="136">
        <v>461790.85700000002</v>
      </c>
      <c r="G28" s="136">
        <v>446156.77899999998</v>
      </c>
      <c r="H28" s="136">
        <v>441009.70400000003</v>
      </c>
      <c r="I28" s="136">
        <v>433226.60200000001</v>
      </c>
    </row>
    <row r="29" spans="1:15" s="4" customFormat="1" ht="18" customHeight="1">
      <c r="A29" s="1"/>
      <c r="B29" s="137"/>
      <c r="C29" s="21" t="s">
        <v>85</v>
      </c>
      <c r="D29" s="138">
        <v>3340.6120000000001</v>
      </c>
      <c r="E29" s="138">
        <v>3611.19</v>
      </c>
      <c r="F29" s="138">
        <v>3806.0230000000001</v>
      </c>
      <c r="G29" s="138">
        <v>4137.5169999999998</v>
      </c>
      <c r="H29" s="106">
        <v>3683.35</v>
      </c>
      <c r="I29" s="106">
        <v>3950.6239999999998</v>
      </c>
    </row>
    <row r="30" spans="1:15" s="4" customFormat="1" ht="18" customHeight="1">
      <c r="A30" s="1"/>
      <c r="B30" s="139"/>
      <c r="C30" s="140" t="s">
        <v>129</v>
      </c>
      <c r="D30" s="141">
        <v>6.8928871245917886E-3</v>
      </c>
      <c r="E30" s="141">
        <v>7.6179051551263409E-3</v>
      </c>
      <c r="F30" s="141">
        <v>8.2418760404344687E-3</v>
      </c>
      <c r="G30" s="141">
        <v>9.2736840383187361E-3</v>
      </c>
      <c r="H30" s="141">
        <v>8.3520837899748353E-3</v>
      </c>
      <c r="I30" s="141">
        <v>9.119070670549451E-3</v>
      </c>
    </row>
    <row r="31" spans="1:15" s="31" customFormat="1" ht="18" customHeight="1">
      <c r="A31" s="133"/>
      <c r="B31" s="134"/>
      <c r="C31" s="135" t="s">
        <v>137</v>
      </c>
      <c r="D31" s="136">
        <v>481305.65299999999</v>
      </c>
      <c r="E31" s="136">
        <v>470428.57900000003</v>
      </c>
      <c r="F31" s="136">
        <v>457984.83399999997</v>
      </c>
      <c r="G31" s="136">
        <v>442019.26199999999</v>
      </c>
      <c r="H31" s="136">
        <v>437326.35399999999</v>
      </c>
      <c r="I31" s="136">
        <v>429275.978</v>
      </c>
    </row>
    <row r="32" spans="1:15" ht="11.1" customHeight="1">
      <c r="A32" s="1"/>
      <c r="B32" s="1"/>
      <c r="C32" s="1"/>
      <c r="D32" s="39"/>
      <c r="E32" s="39"/>
      <c r="F32" s="39"/>
      <c r="G32" s="39"/>
      <c r="H32" s="1"/>
      <c r="I32" s="1"/>
    </row>
    <row r="33" spans="1:9" ht="18" customHeight="1">
      <c r="A33" s="1"/>
      <c r="B33" s="143"/>
      <c r="C33" s="20"/>
      <c r="D33" s="12"/>
      <c r="E33" s="12"/>
      <c r="F33" s="12"/>
      <c r="G33" s="12"/>
      <c r="H33" s="12"/>
      <c r="I33" s="12"/>
    </row>
    <row r="34" spans="1:9" ht="15" customHeight="1">
      <c r="A34" s="1"/>
      <c r="B34" s="137"/>
      <c r="C34" s="120"/>
      <c r="D34" s="100" t="s">
        <v>173</v>
      </c>
      <c r="E34" s="100" t="s">
        <v>174</v>
      </c>
      <c r="F34" s="100" t="s">
        <v>175</v>
      </c>
      <c r="G34" s="100" t="s">
        <v>176</v>
      </c>
      <c r="H34" s="144" t="s">
        <v>173</v>
      </c>
      <c r="I34" s="144" t="s">
        <v>174</v>
      </c>
    </row>
    <row r="35" spans="1:9" ht="15" customHeight="1">
      <c r="A35" s="1"/>
      <c r="B35" s="19"/>
      <c r="C35" s="120"/>
      <c r="D35" s="100" t="s">
        <v>208</v>
      </c>
      <c r="E35" s="100" t="s">
        <v>208</v>
      </c>
      <c r="F35" s="100" t="s">
        <v>208</v>
      </c>
      <c r="G35" s="100" t="s">
        <v>208</v>
      </c>
      <c r="H35" s="144" t="s">
        <v>207</v>
      </c>
      <c r="I35" s="144" t="s">
        <v>207</v>
      </c>
    </row>
    <row r="36" spans="1:9" ht="6" customHeight="1">
      <c r="A36" s="92"/>
      <c r="B36" s="92"/>
      <c r="C36" s="93"/>
      <c r="D36" s="92"/>
      <c r="E36" s="92"/>
      <c r="F36" s="92"/>
      <c r="G36" s="92"/>
      <c r="H36" s="94"/>
      <c r="I36" s="94"/>
    </row>
    <row r="37" spans="1:9" ht="15.95" customHeight="1">
      <c r="A37" s="1"/>
      <c r="B37" s="137"/>
      <c r="C37" s="148" t="s">
        <v>147</v>
      </c>
      <c r="D37" s="145">
        <v>1.4977224333867238E-2</v>
      </c>
      <c r="E37" s="145">
        <v>1.3427040094183187E-2</v>
      </c>
      <c r="F37" s="145">
        <v>1.3196705072863945E-2</v>
      </c>
      <c r="G37" s="145">
        <v>1.2095402845147336E-2</v>
      </c>
      <c r="H37" s="145">
        <v>1.2256938358328308E-2</v>
      </c>
      <c r="I37" s="145">
        <v>1.169421004687529E-2</v>
      </c>
    </row>
    <row r="38" spans="1:9" ht="15.95" customHeight="1">
      <c r="A38" s="1"/>
      <c r="B38" s="137"/>
      <c r="C38" s="135" t="s">
        <v>148</v>
      </c>
      <c r="D38" s="145">
        <v>4.2854291725421762E-3</v>
      </c>
      <c r="E38" s="145">
        <v>4.0044617281230228E-3</v>
      </c>
      <c r="F38" s="145">
        <v>4.0115647563794699E-3</v>
      </c>
      <c r="G38" s="145">
        <v>3.0823439568527207E-3</v>
      </c>
      <c r="H38" s="145">
        <v>3.1517626951016791E-3</v>
      </c>
      <c r="I38" s="145">
        <v>3.0719367029683579E-3</v>
      </c>
    </row>
    <row r="39" spans="1:9" ht="6.95" customHeight="1">
      <c r="A39" s="1"/>
      <c r="B39" s="19"/>
      <c r="C39" s="120"/>
      <c r="D39" s="73"/>
      <c r="E39" s="73"/>
      <c r="F39" s="73"/>
      <c r="G39" s="73"/>
      <c r="H39" s="73"/>
      <c r="I39" s="73"/>
    </row>
    <row r="40" spans="1:9" ht="15.95" customHeight="1">
      <c r="A40" s="1"/>
      <c r="B40" s="137"/>
      <c r="C40" s="135" t="s">
        <v>149</v>
      </c>
      <c r="D40" s="145">
        <v>1.687144713449882E-2</v>
      </c>
      <c r="E40" s="145">
        <v>1.8691034002777086E-2</v>
      </c>
      <c r="F40" s="145">
        <v>2.015083180183393E-2</v>
      </c>
      <c r="G40" s="145">
        <v>2.4137360589625897E-2</v>
      </c>
      <c r="H40" s="145">
        <v>2.6221651732298599E-2</v>
      </c>
      <c r="I40" s="145">
        <v>2.6485726652901057E-2</v>
      </c>
    </row>
    <row r="41" spans="1:9" ht="15.95" customHeight="1">
      <c r="A41" s="1" t="s">
        <v>172</v>
      </c>
      <c r="B41" s="137"/>
      <c r="C41" s="135" t="s">
        <v>150</v>
      </c>
      <c r="D41" s="145">
        <v>8.7742493156566983E-3</v>
      </c>
      <c r="E41" s="145">
        <v>9.8105911152864995E-3</v>
      </c>
      <c r="F41" s="145">
        <v>1.0674696418806055E-2</v>
      </c>
      <c r="G41" s="145">
        <v>1.3050006202111131E-2</v>
      </c>
      <c r="H41" s="145">
        <v>1.4473158904941434E-2</v>
      </c>
      <c r="I41" s="145">
        <v>1.4627135254516704E-2</v>
      </c>
    </row>
    <row r="42" spans="1:9">
      <c r="A42" s="1"/>
      <c r="B42" s="137"/>
      <c r="C42" s="120"/>
      <c r="D42" s="145"/>
      <c r="E42" s="145"/>
      <c r="F42" s="145"/>
      <c r="G42" s="145"/>
      <c r="H42" s="145"/>
      <c r="I42" s="145"/>
    </row>
    <row r="43" spans="1:9" ht="15.95" customHeight="1">
      <c r="A43" s="1"/>
      <c r="B43" s="137"/>
      <c r="C43" s="135" t="s">
        <v>151</v>
      </c>
      <c r="D43" s="145">
        <v>1.6829621355614933E-3</v>
      </c>
      <c r="E43" s="145">
        <v>1.9072629229893218E-3</v>
      </c>
      <c r="F43" s="145">
        <v>1.8049524480491046E-3</v>
      </c>
      <c r="G43" s="145">
        <v>1.6200401922770254E-3</v>
      </c>
      <c r="H43" s="145">
        <v>2.4732004278774462E-3</v>
      </c>
      <c r="I43" s="145">
        <v>2.2413027865984423E-3</v>
      </c>
    </row>
    <row r="44" spans="1:9" ht="15.95" customHeight="1">
      <c r="A44" s="1"/>
      <c r="B44" s="137"/>
      <c r="C44" s="135" t="s">
        <v>152</v>
      </c>
      <c r="D44" s="145">
        <v>1.1171786871841097E-3</v>
      </c>
      <c r="E44" s="145">
        <v>1.2571742913230859E-3</v>
      </c>
      <c r="F44" s="145">
        <v>1.1922081681934001E-3</v>
      </c>
      <c r="G44" s="145">
        <v>1.1096477375409841E-3</v>
      </c>
      <c r="H44" s="145">
        <v>1.6928385408099809E-3</v>
      </c>
      <c r="I44" s="145">
        <v>1.5122469251673753E-3</v>
      </c>
    </row>
    <row r="45" spans="1:9" ht="6.95" customHeight="1">
      <c r="A45" s="22"/>
      <c r="B45" s="19"/>
      <c r="C45" s="120"/>
      <c r="D45" s="73"/>
      <c r="E45" s="73"/>
      <c r="F45" s="73"/>
      <c r="G45" s="73"/>
      <c r="H45" s="73"/>
      <c r="I45" s="73"/>
    </row>
    <row r="46" spans="1:9" ht="18" customHeight="1">
      <c r="A46" s="22"/>
      <c r="B46" s="19"/>
      <c r="C46" s="95" t="s">
        <v>141</v>
      </c>
      <c r="D46" s="230">
        <v>3.3531633603927552E-2</v>
      </c>
      <c r="E46" s="230">
        <v>3.4025337019949593E-2</v>
      </c>
      <c r="F46" s="230">
        <v>3.5152489322746984E-2</v>
      </c>
      <c r="G46" s="230">
        <v>3.7852803627050256E-2</v>
      </c>
      <c r="H46" s="230">
        <v>4.0951790518504352E-2</v>
      </c>
      <c r="I46" s="230">
        <v>4.0421239486374792E-2</v>
      </c>
    </row>
    <row r="47" spans="1:9" ht="18" customHeight="1">
      <c r="A47" s="22"/>
      <c r="B47" s="19"/>
      <c r="C47" s="95" t="s">
        <v>142</v>
      </c>
      <c r="D47" s="230">
        <v>1.4176857175382985E-2</v>
      </c>
      <c r="E47" s="230">
        <v>1.5072227134732608E-2</v>
      </c>
      <c r="F47" s="230">
        <v>1.5878469343378925E-2</v>
      </c>
      <c r="G47" s="230">
        <v>1.7241997896504834E-2</v>
      </c>
      <c r="H47" s="230">
        <v>1.9317760140853093E-2</v>
      </c>
      <c r="I47" s="230">
        <v>1.9211318882652439E-2</v>
      </c>
    </row>
  </sheetData>
  <mergeCells count="1">
    <mergeCell ref="A2:I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D6:I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  <pageSetUpPr fitToPage="1"/>
  </sheetPr>
  <dimension ref="A1:AK47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.5703125" style="2" customWidth="1"/>
    <col min="2" max="2" width="1.42578125" style="2" customWidth="1"/>
    <col min="3" max="3" width="50.7109375" style="2" customWidth="1"/>
    <col min="4" max="8" width="12.7109375" style="2" customWidth="1"/>
    <col min="9" max="9" width="12.7109375" style="33" customWidth="1"/>
    <col min="10" max="16384" width="9.140625" style="2"/>
  </cols>
  <sheetData>
    <row r="1" spans="1:37" ht="31.5" customHeight="1">
      <c r="A1" s="1"/>
      <c r="B1" s="1"/>
      <c r="C1" s="1"/>
      <c r="D1" s="1"/>
      <c r="E1" s="1"/>
      <c r="F1" s="1"/>
      <c r="G1" s="1"/>
      <c r="H1" s="1"/>
      <c r="I1" s="1"/>
    </row>
    <row r="2" spans="1:37" ht="30.75" customHeight="1">
      <c r="A2" s="309" t="s">
        <v>168</v>
      </c>
      <c r="B2" s="309"/>
      <c r="C2" s="309"/>
      <c r="D2" s="309"/>
      <c r="E2" s="309"/>
      <c r="F2" s="309"/>
      <c r="G2" s="309"/>
      <c r="H2" s="309"/>
      <c r="I2" s="309"/>
    </row>
    <row r="3" spans="1:37" ht="11.1" customHeight="1">
      <c r="A3" s="1"/>
      <c r="B3" s="1"/>
      <c r="C3" s="1"/>
      <c r="D3" s="1"/>
      <c r="E3" s="1"/>
      <c r="F3" s="1"/>
      <c r="G3" s="1"/>
      <c r="H3" s="1"/>
      <c r="I3" s="1"/>
    </row>
    <row r="4" spans="1:37" ht="15" customHeight="1">
      <c r="A4" s="1"/>
      <c r="B4" s="1"/>
      <c r="C4" s="99" t="s">
        <v>106</v>
      </c>
      <c r="D4" s="99"/>
      <c r="E4" s="1"/>
      <c r="F4" s="1"/>
      <c r="G4" s="1"/>
      <c r="H4" s="1"/>
      <c r="I4" s="1"/>
    </row>
    <row r="5" spans="1:37" s="4" customFormat="1" ht="15" customHeight="1">
      <c r="A5" s="1"/>
      <c r="B5" s="1"/>
      <c r="C5" s="1"/>
      <c r="D5" s="118" t="s">
        <v>173</v>
      </c>
      <c r="E5" s="118" t="s">
        <v>174</v>
      </c>
      <c r="F5" s="118" t="s">
        <v>175</v>
      </c>
      <c r="G5" s="118" t="s">
        <v>176</v>
      </c>
      <c r="H5" s="118" t="s">
        <v>173</v>
      </c>
      <c r="I5" s="118" t="s">
        <v>174</v>
      </c>
    </row>
    <row r="6" spans="1:37" s="30" customFormat="1" ht="15" customHeight="1">
      <c r="A6" s="131"/>
      <c r="B6" s="131"/>
      <c r="C6" s="132" t="s">
        <v>5</v>
      </c>
      <c r="D6" s="118" t="s">
        <v>208</v>
      </c>
      <c r="E6" s="118" t="s">
        <v>208</v>
      </c>
      <c r="F6" s="118" t="s">
        <v>208</v>
      </c>
      <c r="G6" s="118" t="s">
        <v>208</v>
      </c>
      <c r="H6" s="118" t="s">
        <v>207</v>
      </c>
      <c r="I6" s="118" t="s">
        <v>207</v>
      </c>
    </row>
    <row r="7" spans="1:37" s="235" customFormat="1" ht="6" customHeight="1">
      <c r="A7" s="98"/>
      <c r="B7" s="98"/>
      <c r="C7" s="146"/>
      <c r="D7" s="98"/>
      <c r="E7" s="98"/>
      <c r="F7" s="98"/>
      <c r="G7" s="98"/>
      <c r="H7" s="98"/>
      <c r="I7" s="98"/>
    </row>
    <row r="8" spans="1:37" s="31" customFormat="1" ht="18" customHeight="1">
      <c r="A8" s="133"/>
      <c r="B8" s="134"/>
      <c r="C8" s="135" t="s">
        <v>127</v>
      </c>
      <c r="D8" s="136">
        <v>5070.7219999999998</v>
      </c>
      <c r="E8" s="136">
        <v>4177.9719999999998</v>
      </c>
      <c r="F8" s="136">
        <v>3707.9349999999999</v>
      </c>
      <c r="G8" s="136">
        <v>2004.0139999999999</v>
      </c>
      <c r="H8" s="136">
        <v>1960.1669999999999</v>
      </c>
      <c r="I8" s="136">
        <v>1830.579</v>
      </c>
    </row>
    <row r="9" spans="1:37" s="4" customFormat="1" ht="18" customHeight="1">
      <c r="A9" s="1"/>
      <c r="B9" s="137"/>
      <c r="C9" s="21" t="s">
        <v>85</v>
      </c>
      <c r="D9" s="138">
        <v>4245.2439999999997</v>
      </c>
      <c r="E9" s="138">
        <v>3421.9140000000002</v>
      </c>
      <c r="F9" s="138">
        <v>3031.3939999999998</v>
      </c>
      <c r="G9" s="138">
        <v>1744.9659999999999</v>
      </c>
      <c r="H9" s="106">
        <v>1711.7550000000001</v>
      </c>
      <c r="I9" s="106">
        <v>1585.444</v>
      </c>
    </row>
    <row r="10" spans="1:37" s="4" customFormat="1" ht="18" customHeight="1">
      <c r="A10" s="1"/>
      <c r="B10" s="139"/>
      <c r="C10" s="140" t="s">
        <v>129</v>
      </c>
      <c r="D10" s="141">
        <v>0.83720700917936342</v>
      </c>
      <c r="E10" s="141">
        <v>0.81903708306326606</v>
      </c>
      <c r="F10" s="141">
        <v>0.81754237870944335</v>
      </c>
      <c r="G10" s="141">
        <v>0.87073543398399411</v>
      </c>
      <c r="H10" s="147">
        <v>0.87326998158830349</v>
      </c>
      <c r="I10" s="147">
        <v>0.8660888167077192</v>
      </c>
    </row>
    <row r="11" spans="1:37" s="31" customFormat="1" ht="18" customHeight="1">
      <c r="A11" s="133"/>
      <c r="B11" s="134"/>
      <c r="C11" s="135" t="s">
        <v>128</v>
      </c>
      <c r="D11" s="136">
        <v>825.47799999999995</v>
      </c>
      <c r="E11" s="136">
        <v>756.05799999999999</v>
      </c>
      <c r="F11" s="136">
        <v>676.54100000000005</v>
      </c>
      <c r="G11" s="136">
        <v>259.048</v>
      </c>
      <c r="H11" s="136">
        <v>248.41200000000001</v>
      </c>
      <c r="I11" s="136">
        <v>245.13499999999999</v>
      </c>
    </row>
    <row r="12" spans="1:37" s="4" customFormat="1" ht="6.95" customHeight="1">
      <c r="A12" s="1"/>
      <c r="B12" s="137"/>
      <c r="C12" s="21"/>
      <c r="D12" s="138"/>
      <c r="E12" s="138"/>
      <c r="F12" s="138"/>
      <c r="G12" s="138"/>
      <c r="H12" s="106"/>
      <c r="I12" s="106"/>
    </row>
    <row r="13" spans="1:37" s="31" customFormat="1" ht="18" customHeight="1">
      <c r="A13" s="133"/>
      <c r="B13" s="134"/>
      <c r="C13" s="135" t="s">
        <v>130</v>
      </c>
      <c r="D13" s="136">
        <v>3014.5439999999999</v>
      </c>
      <c r="E13" s="136">
        <v>2783.4459999999999</v>
      </c>
      <c r="F13" s="136">
        <v>2161.5459999999998</v>
      </c>
      <c r="G13" s="136">
        <v>1681.08</v>
      </c>
      <c r="H13" s="136">
        <v>1623.104</v>
      </c>
      <c r="I13" s="136">
        <v>1449.077</v>
      </c>
    </row>
    <row r="14" spans="1:37" s="4" customFormat="1" ht="18" customHeight="1">
      <c r="A14" s="1"/>
      <c r="B14" s="137"/>
      <c r="C14" s="21" t="s">
        <v>85</v>
      </c>
      <c r="D14" s="138">
        <v>2101.299</v>
      </c>
      <c r="E14" s="138">
        <v>1920.2629999999999</v>
      </c>
      <c r="F14" s="138">
        <v>1441.998</v>
      </c>
      <c r="G14" s="138">
        <v>1169.1569999999999</v>
      </c>
      <c r="H14" s="106">
        <v>1127.442</v>
      </c>
      <c r="I14" s="106">
        <v>982.59500000000003</v>
      </c>
    </row>
    <row r="15" spans="1:37" s="4" customFormat="1" ht="18" customHeight="1">
      <c r="A15" s="1"/>
      <c r="B15" s="139"/>
      <c r="C15" s="140" t="s">
        <v>129</v>
      </c>
      <c r="D15" s="251">
        <v>0.69705368374122256</v>
      </c>
      <c r="E15" s="141">
        <v>0.68988692433767351</v>
      </c>
      <c r="F15" s="141">
        <v>0.66711418586511695</v>
      </c>
      <c r="G15" s="141">
        <v>0.69547969162681134</v>
      </c>
      <c r="H15" s="147">
        <v>0.69462092385946927</v>
      </c>
      <c r="I15" s="147">
        <v>0.67808335926938323</v>
      </c>
    </row>
    <row r="16" spans="1:37" s="31" customFormat="1" ht="18" customHeight="1">
      <c r="A16" s="133"/>
      <c r="B16" s="134"/>
      <c r="C16" s="135" t="s">
        <v>131</v>
      </c>
      <c r="D16" s="136">
        <v>913.245</v>
      </c>
      <c r="E16" s="136">
        <v>863.18299999999999</v>
      </c>
      <c r="F16" s="136">
        <v>719.548</v>
      </c>
      <c r="G16" s="136">
        <v>511.923</v>
      </c>
      <c r="H16" s="136">
        <v>495.66199999999998</v>
      </c>
      <c r="I16" s="136">
        <v>466.48200000000003</v>
      </c>
      <c r="AK16" s="255"/>
    </row>
    <row r="17" spans="1:9" s="4" customFormat="1" ht="6.95" customHeight="1">
      <c r="A17" s="1"/>
      <c r="B17" s="137"/>
      <c r="C17" s="21"/>
      <c r="D17" s="138"/>
      <c r="E17" s="138"/>
      <c r="F17" s="138"/>
      <c r="G17" s="138"/>
      <c r="H17" s="106"/>
      <c r="I17" s="106"/>
    </row>
    <row r="18" spans="1:9" s="31" customFormat="1" ht="18" customHeight="1">
      <c r="A18" s="133"/>
      <c r="B18" s="134"/>
      <c r="C18" s="135" t="s">
        <v>132</v>
      </c>
      <c r="D18" s="136">
        <v>13.592000000000001</v>
      </c>
      <c r="E18" s="136">
        <v>11.888</v>
      </c>
      <c r="F18" s="136">
        <v>10.494</v>
      </c>
      <c r="G18" s="136">
        <v>7.992</v>
      </c>
      <c r="H18" s="136">
        <v>9.3789999999999996</v>
      </c>
      <c r="I18" s="136">
        <v>9.343</v>
      </c>
    </row>
    <row r="19" spans="1:9" s="4" customFormat="1" ht="18" customHeight="1">
      <c r="A19" s="1"/>
      <c r="B19" s="137"/>
      <c r="C19" s="21" t="s">
        <v>85</v>
      </c>
      <c r="D19" s="138">
        <v>6.1420000000000003</v>
      </c>
      <c r="E19" s="138">
        <v>5.3170000000000002</v>
      </c>
      <c r="F19" s="138">
        <v>4.5039999999999996</v>
      </c>
      <c r="G19" s="138">
        <v>3.72</v>
      </c>
      <c r="H19" s="106">
        <v>3.7810000000000001</v>
      </c>
      <c r="I19" s="106">
        <v>4.2990000000000004</v>
      </c>
    </row>
    <row r="20" spans="1:9" s="4" customFormat="1" ht="18" customHeight="1">
      <c r="A20" s="1"/>
      <c r="B20" s="139"/>
      <c r="C20" s="140" t="s">
        <v>129</v>
      </c>
      <c r="D20" s="141">
        <v>0.45188346085932901</v>
      </c>
      <c r="E20" s="141">
        <v>0.44725773889636611</v>
      </c>
      <c r="F20" s="141">
        <v>0.42919763674480654</v>
      </c>
      <c r="G20" s="141">
        <v>0.46546546546546547</v>
      </c>
      <c r="H20" s="147">
        <v>0.40313466254398123</v>
      </c>
      <c r="I20" s="147">
        <v>0.46013057904313387</v>
      </c>
    </row>
    <row r="21" spans="1:9" s="31" customFormat="1" ht="18" customHeight="1">
      <c r="A21" s="133"/>
      <c r="B21" s="134"/>
      <c r="C21" s="135" t="s">
        <v>133</v>
      </c>
      <c r="D21" s="136">
        <v>7.45</v>
      </c>
      <c r="E21" s="136">
        <v>6.5709999999999997</v>
      </c>
      <c r="F21" s="136">
        <v>5.99</v>
      </c>
      <c r="G21" s="136">
        <v>4.2720000000000002</v>
      </c>
      <c r="H21" s="136">
        <v>5.5979999999999999</v>
      </c>
      <c r="I21" s="136">
        <v>5.0439999999999996</v>
      </c>
    </row>
    <row r="22" spans="1:9" s="4" customFormat="1" ht="6.95" customHeight="1">
      <c r="A22" s="1"/>
      <c r="B22" s="137"/>
      <c r="C22" s="21"/>
      <c r="D22" s="138"/>
      <c r="E22" s="138"/>
      <c r="F22" s="138"/>
      <c r="G22" s="138"/>
      <c r="H22" s="106"/>
      <c r="I22" s="106"/>
    </row>
    <row r="23" spans="1:9" s="6" customFormat="1" ht="18" customHeight="1">
      <c r="A23" s="99"/>
      <c r="B23" s="19"/>
      <c r="C23" s="95" t="s">
        <v>134</v>
      </c>
      <c r="D23" s="96">
        <v>8098.8580000000002</v>
      </c>
      <c r="E23" s="96">
        <v>6973.3059999999996</v>
      </c>
      <c r="F23" s="96">
        <v>5879.9750000000004</v>
      </c>
      <c r="G23" s="96">
        <v>3693.0859999999998</v>
      </c>
      <c r="H23" s="96">
        <v>3592.65</v>
      </c>
      <c r="I23" s="96">
        <v>3288.9989999999998</v>
      </c>
    </row>
    <row r="24" spans="1:9" s="4" customFormat="1" ht="18" customHeight="1">
      <c r="A24" s="1"/>
      <c r="B24" s="137"/>
      <c r="C24" s="21" t="s">
        <v>85</v>
      </c>
      <c r="D24" s="138">
        <v>6352.6850000000004</v>
      </c>
      <c r="E24" s="138">
        <v>5347.4939999999997</v>
      </c>
      <c r="F24" s="138">
        <v>4477.8959999999997</v>
      </c>
      <c r="G24" s="138">
        <v>2917.8429999999998</v>
      </c>
      <c r="H24" s="106">
        <v>2842.9780000000001</v>
      </c>
      <c r="I24" s="106">
        <v>2572.3380000000002</v>
      </c>
    </row>
    <row r="25" spans="1:9" s="4" customFormat="1" ht="18" customHeight="1">
      <c r="A25" s="1"/>
      <c r="B25" s="139"/>
      <c r="C25" s="140" t="s">
        <v>129</v>
      </c>
      <c r="D25" s="141">
        <v>0.78439268845064325</v>
      </c>
      <c r="E25" s="141">
        <v>0.76685204980248967</v>
      </c>
      <c r="F25" s="141">
        <v>0.76155017665891434</v>
      </c>
      <c r="G25" s="141">
        <v>0.79008260300464161</v>
      </c>
      <c r="H25" s="147">
        <v>0.79133174676074769</v>
      </c>
      <c r="I25" s="147">
        <v>0.78210361267972417</v>
      </c>
    </row>
    <row r="26" spans="1:9" ht="18" customHeight="1">
      <c r="A26" s="1"/>
      <c r="B26" s="19"/>
      <c r="C26" s="95" t="s">
        <v>135</v>
      </c>
      <c r="D26" s="96">
        <v>1746.173</v>
      </c>
      <c r="E26" s="96">
        <v>1625.8119999999999</v>
      </c>
      <c r="F26" s="96">
        <v>1402.079</v>
      </c>
      <c r="G26" s="96">
        <v>775.24300000000005</v>
      </c>
      <c r="H26" s="96">
        <v>749.67200000000003</v>
      </c>
      <c r="I26" s="96">
        <v>716.66099999999994</v>
      </c>
    </row>
    <row r="27" spans="1:9" ht="6.95" customHeight="1">
      <c r="A27" s="1"/>
      <c r="B27" s="19"/>
      <c r="C27" s="120"/>
      <c r="D27" s="142"/>
      <c r="E27" s="142"/>
      <c r="F27" s="142"/>
      <c r="G27" s="142"/>
      <c r="H27" s="117"/>
      <c r="I27" s="117"/>
    </row>
    <row r="28" spans="1:9" s="31" customFormat="1" ht="18" customHeight="1">
      <c r="A28" s="133"/>
      <c r="B28" s="134"/>
      <c r="C28" s="135" t="s">
        <v>136</v>
      </c>
      <c r="D28" s="136">
        <v>0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</row>
    <row r="29" spans="1:9" s="4" customFormat="1" ht="18" customHeight="1">
      <c r="A29" s="1"/>
      <c r="B29" s="137"/>
      <c r="C29" s="21" t="s">
        <v>85</v>
      </c>
      <c r="D29" s="138">
        <v>0</v>
      </c>
      <c r="E29" s="138">
        <v>0</v>
      </c>
      <c r="F29" s="138">
        <v>0</v>
      </c>
      <c r="G29" s="138">
        <v>0</v>
      </c>
      <c r="H29" s="106">
        <v>0</v>
      </c>
      <c r="I29" s="106">
        <v>0</v>
      </c>
    </row>
    <row r="30" spans="1:9" s="4" customFormat="1" ht="18" customHeight="1">
      <c r="A30" s="1"/>
      <c r="B30" s="139"/>
      <c r="C30" s="140" t="s">
        <v>129</v>
      </c>
      <c r="D30" s="141" t="s">
        <v>189</v>
      </c>
      <c r="E30" s="141" t="s">
        <v>189</v>
      </c>
      <c r="F30" s="141" t="s">
        <v>189</v>
      </c>
      <c r="G30" s="141" t="s">
        <v>189</v>
      </c>
      <c r="H30" s="147" t="s">
        <v>189</v>
      </c>
      <c r="I30" s="147" t="s">
        <v>189</v>
      </c>
    </row>
    <row r="31" spans="1:9" s="31" customFormat="1" ht="18" customHeight="1">
      <c r="A31" s="133"/>
      <c r="B31" s="134"/>
      <c r="C31" s="135" t="s">
        <v>137</v>
      </c>
      <c r="D31" s="136">
        <v>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</row>
    <row r="32" spans="1:9" ht="11.1" customHeight="1">
      <c r="A32" s="1"/>
      <c r="B32" s="1"/>
      <c r="C32" s="1"/>
      <c r="D32" s="39"/>
      <c r="E32" s="39"/>
      <c r="F32" s="39"/>
      <c r="G32" s="39"/>
      <c r="H32" s="1"/>
      <c r="I32" s="1"/>
    </row>
    <row r="33" spans="1:9" ht="18" customHeight="1">
      <c r="A33" s="1"/>
      <c r="B33" s="143"/>
      <c r="C33" s="20"/>
      <c r="D33" s="12"/>
      <c r="E33" s="12"/>
      <c r="F33" s="12"/>
      <c r="G33" s="12"/>
      <c r="H33" s="12"/>
      <c r="I33" s="12"/>
    </row>
    <row r="34" spans="1:9" ht="15" customHeight="1">
      <c r="A34" s="1"/>
      <c r="B34" s="137"/>
      <c r="C34" s="120"/>
      <c r="D34" s="100" t="s">
        <v>173</v>
      </c>
      <c r="E34" s="100" t="s">
        <v>174</v>
      </c>
      <c r="F34" s="100" t="s">
        <v>175</v>
      </c>
      <c r="G34" s="100" t="s">
        <v>176</v>
      </c>
      <c r="H34" s="144" t="s">
        <v>173</v>
      </c>
      <c r="I34" s="144" t="s">
        <v>174</v>
      </c>
    </row>
    <row r="35" spans="1:9" ht="15" customHeight="1">
      <c r="A35" s="1"/>
      <c r="B35" s="19"/>
      <c r="C35" s="120"/>
      <c r="D35" s="100" t="s">
        <v>208</v>
      </c>
      <c r="E35" s="100" t="s">
        <v>208</v>
      </c>
      <c r="F35" s="100" t="s">
        <v>208</v>
      </c>
      <c r="G35" s="100" t="s">
        <v>208</v>
      </c>
      <c r="H35" s="144" t="s">
        <v>207</v>
      </c>
      <c r="I35" s="144" t="s">
        <v>207</v>
      </c>
    </row>
    <row r="36" spans="1:9" s="4" customFormat="1" ht="6" customHeight="1">
      <c r="A36" s="92"/>
      <c r="B36" s="92"/>
      <c r="C36" s="93"/>
      <c r="D36" s="92"/>
      <c r="E36" s="92"/>
      <c r="F36" s="92"/>
      <c r="G36" s="92"/>
      <c r="H36" s="94"/>
      <c r="I36" s="94"/>
    </row>
    <row r="37" spans="1:9" ht="15.95" customHeight="1">
      <c r="A37" s="1"/>
      <c r="B37" s="137"/>
      <c r="C37" s="148" t="s">
        <v>147</v>
      </c>
      <c r="D37" s="145">
        <v>0.62610333456889844</v>
      </c>
      <c r="E37" s="145">
        <v>0.59913791249086157</v>
      </c>
      <c r="F37" s="145">
        <v>0.63060387161510045</v>
      </c>
      <c r="G37" s="145">
        <v>0.54263940780149722</v>
      </c>
      <c r="H37" s="145">
        <v>0.54560477641852112</v>
      </c>
      <c r="I37" s="145">
        <v>0.55657633219104052</v>
      </c>
    </row>
    <row r="38" spans="1:9" ht="15.95" customHeight="1">
      <c r="A38" s="1"/>
      <c r="B38" s="137"/>
      <c r="C38" s="135" t="s">
        <v>148</v>
      </c>
      <c r="D38" s="145">
        <v>0.47273551933284963</v>
      </c>
      <c r="E38" s="145">
        <v>0.46503408758208203</v>
      </c>
      <c r="F38" s="145">
        <v>0.48252701880564502</v>
      </c>
      <c r="G38" s="145">
        <v>0.334150711454344</v>
      </c>
      <c r="H38" s="145">
        <v>0.33136091517356925</v>
      </c>
      <c r="I38" s="145">
        <v>0.34205154180288866</v>
      </c>
    </row>
    <row r="39" spans="1:9" ht="6.95" customHeight="1">
      <c r="A39" s="1"/>
      <c r="B39" s="19"/>
      <c r="C39" s="120"/>
      <c r="D39" s="73"/>
      <c r="E39" s="73"/>
      <c r="F39" s="73"/>
      <c r="G39" s="73"/>
      <c r="H39" s="73"/>
      <c r="I39" s="73"/>
    </row>
    <row r="40" spans="1:9" ht="15.95" customHeight="1">
      <c r="A40" s="1"/>
      <c r="B40" s="137"/>
      <c r="C40" s="135" t="s">
        <v>149</v>
      </c>
      <c r="D40" s="145">
        <v>0.37221840412561868</v>
      </c>
      <c r="E40" s="145">
        <v>0.39915730071217298</v>
      </c>
      <c r="F40" s="145">
        <v>0.36761142691933213</v>
      </c>
      <c r="G40" s="145">
        <v>0.45519654836091011</v>
      </c>
      <c r="H40" s="145">
        <v>0.45178461581284013</v>
      </c>
      <c r="I40" s="145">
        <v>0.44058298588719547</v>
      </c>
    </row>
    <row r="41" spans="1:9" ht="15.95" customHeight="1">
      <c r="A41" s="1" t="s">
        <v>172</v>
      </c>
      <c r="B41" s="137"/>
      <c r="C41" s="135" t="s">
        <v>150</v>
      </c>
      <c r="D41" s="145">
        <v>0.52299800764299986</v>
      </c>
      <c r="E41" s="145">
        <v>0.53092423970299152</v>
      </c>
      <c r="F41" s="145">
        <v>0.51320075402313281</v>
      </c>
      <c r="G41" s="145">
        <v>0.66033875829901079</v>
      </c>
      <c r="H41" s="145">
        <v>0.66117181914223822</v>
      </c>
      <c r="I41" s="145">
        <v>0.650910263011382</v>
      </c>
    </row>
    <row r="42" spans="1:9">
      <c r="A42" s="1"/>
      <c r="B42" s="137"/>
      <c r="C42" s="120"/>
      <c r="D42" s="145"/>
      <c r="E42" s="145"/>
      <c r="F42" s="145"/>
      <c r="G42" s="145"/>
      <c r="H42" s="145"/>
      <c r="I42" s="145"/>
    </row>
    <row r="43" spans="1:9" ht="15.95" customHeight="1">
      <c r="A43" s="1"/>
      <c r="B43" s="137"/>
      <c r="C43" s="135" t="s">
        <v>151</v>
      </c>
      <c r="D43" s="145">
        <v>1.6782613054828223E-3</v>
      </c>
      <c r="E43" s="145">
        <v>1.7047867969654565E-3</v>
      </c>
      <c r="F43" s="145">
        <v>1.7847014655674555E-3</v>
      </c>
      <c r="G43" s="145">
        <v>2.1640438375927339E-3</v>
      </c>
      <c r="H43" s="145">
        <v>2.6106077686387486E-3</v>
      </c>
      <c r="I43" s="145">
        <v>2.8406819217640382E-3</v>
      </c>
    </row>
    <row r="44" spans="1:9" ht="15.95" customHeight="1">
      <c r="A44" s="1"/>
      <c r="B44" s="137"/>
      <c r="C44" s="135" t="s">
        <v>152</v>
      </c>
      <c r="D44" s="145">
        <v>4.2664730241505277E-3</v>
      </c>
      <c r="E44" s="145">
        <v>4.0416727149264493E-3</v>
      </c>
      <c r="F44" s="145">
        <v>4.272227171222164E-3</v>
      </c>
      <c r="G44" s="145">
        <v>5.5105302466452455E-3</v>
      </c>
      <c r="H44" s="145">
        <v>7.4672656841925531E-3</v>
      </c>
      <c r="I44" s="145">
        <v>7.0381951857293752E-3</v>
      </c>
    </row>
    <row r="45" spans="1:9" ht="6.95" customHeight="1">
      <c r="A45" s="22"/>
      <c r="B45" s="19"/>
      <c r="C45" s="120"/>
      <c r="D45" s="73"/>
      <c r="E45" s="73"/>
      <c r="F45" s="73"/>
      <c r="G45" s="73"/>
      <c r="H45" s="73"/>
      <c r="I45" s="73"/>
    </row>
    <row r="46" spans="1:9" ht="18" customHeight="1">
      <c r="A46" s="22"/>
      <c r="B46" s="19"/>
      <c r="C46" s="95" t="s">
        <v>141</v>
      </c>
      <c r="D46" s="230">
        <v>1</v>
      </c>
      <c r="E46" s="230">
        <v>1</v>
      </c>
      <c r="F46" s="230">
        <v>1</v>
      </c>
      <c r="G46" s="230">
        <v>1</v>
      </c>
      <c r="H46" s="230">
        <v>1</v>
      </c>
      <c r="I46" s="230">
        <v>1</v>
      </c>
    </row>
    <row r="47" spans="1:9" ht="18" customHeight="1">
      <c r="A47" s="22"/>
      <c r="B47" s="19"/>
      <c r="C47" s="95" t="s">
        <v>142</v>
      </c>
      <c r="D47" s="230">
        <v>1</v>
      </c>
      <c r="E47" s="230">
        <v>1</v>
      </c>
      <c r="F47" s="230">
        <v>1</v>
      </c>
      <c r="G47" s="230">
        <v>1</v>
      </c>
      <c r="H47" s="230">
        <v>1</v>
      </c>
      <c r="I47" s="230">
        <v>1</v>
      </c>
    </row>
  </sheetData>
  <mergeCells count="1">
    <mergeCell ref="A2:I2"/>
  </mergeCells>
  <printOptions horizontalCentered="1" verticalCentered="1"/>
  <pageMargins left="0" right="0" top="0" bottom="0" header="0" footer="0"/>
  <pageSetup paperSize="9" scale="85" orientation="landscape" r:id="rId1"/>
  <headerFooter scaleWithDoc="0" alignWithMargins="0">
    <oddFooter>&amp;R&amp;"UniCredit,Normale"&amp;6&amp;K03-049&amp;P</oddFooter>
  </headerFooter>
  <ignoredErrors>
    <ignoredError sqref="D6:I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tabColor rgb="FF00B050"/>
    <pageSetUpPr fitToPage="1"/>
  </sheetPr>
  <dimension ref="A1:AK55"/>
  <sheetViews>
    <sheetView showGridLines="0" zoomScale="70" zoomScaleNormal="70" zoomScaleSheetLayoutView="50" workbookViewId="0">
      <selection activeCell="AK16" sqref="AK16"/>
    </sheetView>
  </sheetViews>
  <sheetFormatPr defaultColWidth="9.140625" defaultRowHeight="12.75"/>
  <cols>
    <col min="1" max="1" width="1.5703125" style="2" customWidth="1"/>
    <col min="2" max="2" width="1.42578125" style="2" customWidth="1"/>
    <col min="3" max="3" width="50.7109375" style="2" customWidth="1"/>
    <col min="4" max="8" width="12.7109375" style="2" customWidth="1"/>
    <col min="9" max="9" width="12.7109375" style="33" customWidth="1"/>
    <col min="10" max="16384" width="9.140625" style="2"/>
  </cols>
  <sheetData>
    <row r="1" spans="1:37">
      <c r="A1" s="1"/>
      <c r="B1" s="1"/>
      <c r="C1" s="1"/>
      <c r="D1" s="1"/>
      <c r="E1" s="1"/>
      <c r="F1" s="1"/>
      <c r="G1" s="1"/>
      <c r="H1" s="1"/>
      <c r="I1" s="1"/>
    </row>
    <row r="2" spans="1:37" ht="25.5">
      <c r="A2" s="309" t="s">
        <v>104</v>
      </c>
      <c r="B2" s="309"/>
      <c r="C2" s="309"/>
      <c r="D2" s="309"/>
      <c r="E2" s="309"/>
      <c r="F2" s="309"/>
      <c r="G2" s="309"/>
      <c r="H2" s="309"/>
      <c r="I2" s="309"/>
    </row>
    <row r="3" spans="1:37">
      <c r="A3" s="1"/>
      <c r="B3" s="1"/>
      <c r="C3" s="1"/>
      <c r="D3" s="1"/>
      <c r="E3" s="1"/>
      <c r="F3" s="1"/>
      <c r="G3" s="1"/>
      <c r="H3" s="1"/>
      <c r="I3" s="1"/>
    </row>
    <row r="4" spans="1:37">
      <c r="A4" s="1"/>
      <c r="B4" s="1"/>
      <c r="C4" s="99" t="s">
        <v>106</v>
      </c>
      <c r="D4" s="1"/>
      <c r="E4" s="1"/>
      <c r="F4" s="1"/>
      <c r="G4" s="1"/>
      <c r="H4" s="1"/>
      <c r="I4" s="1"/>
    </row>
    <row r="5" spans="1:37" s="4" customFormat="1">
      <c r="A5" s="1"/>
      <c r="B5" s="1"/>
      <c r="C5" s="1"/>
      <c r="D5" s="118" t="s">
        <v>173</v>
      </c>
      <c r="E5" s="118" t="s">
        <v>174</v>
      </c>
      <c r="F5" s="118" t="s">
        <v>175</v>
      </c>
      <c r="G5" s="118" t="s">
        <v>176</v>
      </c>
      <c r="H5" s="118" t="s">
        <v>173</v>
      </c>
      <c r="I5" s="118" t="s">
        <v>174</v>
      </c>
    </row>
    <row r="6" spans="1:37" s="4" customFormat="1">
      <c r="A6" s="1"/>
      <c r="B6" s="1"/>
      <c r="C6" s="101" t="s">
        <v>5</v>
      </c>
      <c r="D6" s="118" t="s">
        <v>208</v>
      </c>
      <c r="E6" s="118" t="s">
        <v>208</v>
      </c>
      <c r="F6" s="118" t="s">
        <v>208</v>
      </c>
      <c r="G6" s="118" t="s">
        <v>208</v>
      </c>
      <c r="H6" s="118" t="s">
        <v>207</v>
      </c>
      <c r="I6" s="118" t="s">
        <v>207</v>
      </c>
    </row>
    <row r="7" spans="1:37">
      <c r="A7" s="92"/>
      <c r="B7" s="92"/>
      <c r="C7" s="93"/>
      <c r="D7" s="92"/>
      <c r="E7" s="92"/>
      <c r="F7" s="92"/>
      <c r="G7" s="92"/>
      <c r="H7" s="92"/>
      <c r="I7" s="92"/>
    </row>
    <row r="8" spans="1:37">
      <c r="A8" s="1"/>
      <c r="B8" s="1"/>
      <c r="C8" s="1"/>
      <c r="D8" s="1"/>
      <c r="E8" s="1"/>
      <c r="F8" s="1"/>
      <c r="G8" s="1"/>
      <c r="H8" s="1"/>
      <c r="I8" s="1"/>
    </row>
    <row r="9" spans="1:37">
      <c r="A9" s="1"/>
      <c r="B9" s="1"/>
      <c r="C9" s="1"/>
      <c r="D9" s="1"/>
      <c r="E9" s="1"/>
      <c r="F9" s="1"/>
      <c r="G9" s="1"/>
      <c r="H9" s="1"/>
      <c r="I9" s="1"/>
    </row>
    <row r="10" spans="1:37">
      <c r="A10" s="1"/>
      <c r="B10" s="1"/>
      <c r="C10" s="1"/>
      <c r="D10" s="1"/>
      <c r="E10" s="1"/>
      <c r="F10" s="1"/>
      <c r="G10" s="1"/>
      <c r="H10" s="1"/>
      <c r="I10" s="1"/>
    </row>
    <row r="11" spans="1:37">
      <c r="A11" s="1"/>
      <c r="B11" s="1"/>
      <c r="C11" s="1"/>
      <c r="D11" s="1"/>
      <c r="E11" s="1"/>
      <c r="F11" s="1"/>
      <c r="G11" s="1"/>
      <c r="H11" s="1"/>
      <c r="I11" s="1"/>
    </row>
    <row r="12" spans="1:37" s="4" customFormat="1">
      <c r="A12" s="1"/>
      <c r="B12" s="137"/>
      <c r="C12" s="95" t="s">
        <v>153</v>
      </c>
      <c r="D12" s="106"/>
      <c r="E12" s="106"/>
      <c r="F12" s="106"/>
      <c r="G12" s="106"/>
      <c r="H12" s="106"/>
      <c r="I12" s="106"/>
    </row>
    <row r="13" spans="1:37" s="4" customFormat="1">
      <c r="A13" s="1"/>
      <c r="B13" s="137"/>
      <c r="C13" s="149" t="s">
        <v>138</v>
      </c>
      <c r="D13" s="106">
        <v>7446.1940000000004</v>
      </c>
      <c r="E13" s="106">
        <v>7358.7240000000002</v>
      </c>
      <c r="F13" s="106">
        <v>7243.692</v>
      </c>
      <c r="G13" s="106">
        <v>7087.2889999999998</v>
      </c>
      <c r="H13" s="106">
        <v>8213.1270000000004</v>
      </c>
      <c r="I13" s="106">
        <v>8109.1490000000003</v>
      </c>
    </row>
    <row r="14" spans="1:37" s="4" customFormat="1">
      <c r="A14" s="1"/>
      <c r="B14" s="139"/>
      <c r="C14" s="149" t="s">
        <v>139</v>
      </c>
      <c r="D14" s="106">
        <v>3134.346</v>
      </c>
      <c r="E14" s="106">
        <v>3321.038</v>
      </c>
      <c r="F14" s="106">
        <v>3236.125</v>
      </c>
      <c r="G14" s="106">
        <v>2621.9690000000001</v>
      </c>
      <c r="H14" s="106">
        <v>3435.2109999999998</v>
      </c>
      <c r="I14" s="106">
        <v>3558.7170000000001</v>
      </c>
    </row>
    <row r="15" spans="1:37" s="4" customFormat="1">
      <c r="A15" s="1"/>
      <c r="B15" s="139"/>
      <c r="C15" s="150" t="s">
        <v>140</v>
      </c>
      <c r="D15" s="250">
        <v>0.57906737321106594</v>
      </c>
      <c r="E15" s="147">
        <v>0.54869376810436155</v>
      </c>
      <c r="F15" s="147">
        <v>0.5532492270516195</v>
      </c>
      <c r="G15" s="147">
        <v>0.63004627016056491</v>
      </c>
      <c r="H15" s="147">
        <v>0.58174140007819186</v>
      </c>
      <c r="I15" s="147">
        <v>0.56114790836868333</v>
      </c>
    </row>
    <row r="16" spans="1:37" s="4" customFormat="1">
      <c r="A16" s="1"/>
      <c r="B16" s="137"/>
      <c r="C16" s="149" t="s">
        <v>143</v>
      </c>
      <c r="D16" s="106">
        <v>139593.49299999999</v>
      </c>
      <c r="E16" s="106">
        <v>138577.01699999999</v>
      </c>
      <c r="F16" s="106">
        <v>139142.397</v>
      </c>
      <c r="G16" s="106">
        <v>138866.6</v>
      </c>
      <c r="H16" s="106">
        <v>141167.30100000001</v>
      </c>
      <c r="I16" s="106">
        <v>143388.47500000001</v>
      </c>
      <c r="AK16" s="253"/>
    </row>
    <row r="17" spans="1:9" s="4" customFormat="1">
      <c r="A17" s="1"/>
      <c r="B17" s="137"/>
      <c r="C17" s="149" t="s">
        <v>144</v>
      </c>
      <c r="D17" s="106">
        <v>133761.81200000001</v>
      </c>
      <c r="E17" s="106">
        <v>133020.78200000001</v>
      </c>
      <c r="F17" s="106">
        <v>133428.34400000001</v>
      </c>
      <c r="G17" s="106">
        <v>132332.56099999999</v>
      </c>
      <c r="H17" s="106">
        <v>134642.58600000001</v>
      </c>
      <c r="I17" s="106">
        <v>136947.69200000001</v>
      </c>
    </row>
    <row r="18" spans="1:9" s="4" customFormat="1">
      <c r="A18" s="1"/>
      <c r="B18" s="139"/>
      <c r="C18" s="149" t="s">
        <v>145</v>
      </c>
      <c r="D18" s="147">
        <v>5.3341984930486697E-2</v>
      </c>
      <c r="E18" s="147">
        <v>5.3102052268883808E-2</v>
      </c>
      <c r="F18" s="147">
        <v>5.2059560250352736E-2</v>
      </c>
      <c r="G18" s="147">
        <v>5.1036671164988556E-2</v>
      </c>
      <c r="H18" s="147">
        <v>5.8180095119903158E-2</v>
      </c>
      <c r="I18" s="147">
        <v>5.6553701404523621E-2</v>
      </c>
    </row>
    <row r="19" spans="1:9" s="4" customFormat="1">
      <c r="A19" s="1"/>
      <c r="B19" s="137"/>
      <c r="C19" s="149" t="s">
        <v>146</v>
      </c>
      <c r="D19" s="147">
        <v>2.3432293216841291E-2</v>
      </c>
      <c r="E19" s="147">
        <v>2.4966309399684628E-2</v>
      </c>
      <c r="F19" s="147">
        <v>2.4253654830640781E-2</v>
      </c>
      <c r="G19" s="147">
        <v>1.9813483395065556E-2</v>
      </c>
      <c r="H19" s="147">
        <v>2.5513554827296617E-2</v>
      </c>
      <c r="I19" s="147">
        <v>2.5985958200741347E-2</v>
      </c>
    </row>
    <row r="20" spans="1:9" s="4" customFormat="1">
      <c r="A20" s="1"/>
      <c r="B20" s="137"/>
      <c r="C20" s="149"/>
      <c r="D20" s="151"/>
      <c r="E20" s="151"/>
      <c r="F20" s="151"/>
      <c r="G20" s="151"/>
      <c r="H20" s="151"/>
      <c r="I20" s="151"/>
    </row>
    <row r="21" spans="1:9" s="4" customFormat="1">
      <c r="A21" s="1"/>
      <c r="B21" s="137"/>
      <c r="C21" s="95" t="s">
        <v>154</v>
      </c>
      <c r="D21" s="106"/>
      <c r="E21" s="106"/>
      <c r="F21" s="106"/>
      <c r="G21" s="106"/>
      <c r="H21" s="106"/>
      <c r="I21" s="106"/>
    </row>
    <row r="22" spans="1:9" s="4" customFormat="1">
      <c r="A22" s="1"/>
      <c r="B22" s="137"/>
      <c r="C22" s="149" t="s">
        <v>138</v>
      </c>
      <c r="D22" s="106">
        <v>1497.7090000000001</v>
      </c>
      <c r="E22" s="106">
        <v>1519.0540000000001</v>
      </c>
      <c r="F22" s="106">
        <v>1773.394</v>
      </c>
      <c r="G22" s="106">
        <v>1965.1079999999999</v>
      </c>
      <c r="H22" s="106">
        <v>2014.99</v>
      </c>
      <c r="I22" s="106">
        <v>2031.7080000000001</v>
      </c>
    </row>
    <row r="23" spans="1:9" s="4" customFormat="1">
      <c r="A23" s="1"/>
      <c r="B23" s="139"/>
      <c r="C23" s="149" t="s">
        <v>139</v>
      </c>
      <c r="D23" s="106">
        <v>807.57799999999997</v>
      </c>
      <c r="E23" s="106">
        <v>851.20699999999999</v>
      </c>
      <c r="F23" s="106">
        <v>1143.3489999999999</v>
      </c>
      <c r="G23" s="106">
        <v>1338.8889999999999</v>
      </c>
      <c r="H23" s="106">
        <v>1354.8440000000001</v>
      </c>
      <c r="I23" s="106">
        <v>1350.6469999999999</v>
      </c>
    </row>
    <row r="24" spans="1:9" s="4" customFormat="1">
      <c r="A24" s="1"/>
      <c r="B24" s="139"/>
      <c r="C24" s="149" t="s">
        <v>140</v>
      </c>
      <c r="D24" s="147">
        <v>0.46079111496292002</v>
      </c>
      <c r="E24" s="147">
        <v>0.43964664850624141</v>
      </c>
      <c r="F24" s="147">
        <v>0.3552763796426513</v>
      </c>
      <c r="G24" s="147">
        <v>0.3186689993628849</v>
      </c>
      <c r="H24" s="147">
        <v>0.32761750678663415</v>
      </c>
      <c r="I24" s="147">
        <v>0.3352159857617335</v>
      </c>
    </row>
    <row r="25" spans="1:9" s="4" customFormat="1">
      <c r="A25" s="1"/>
      <c r="B25" s="137"/>
      <c r="C25" s="149" t="s">
        <v>143</v>
      </c>
      <c r="D25" s="106">
        <v>89514.826000000001</v>
      </c>
      <c r="E25" s="106">
        <v>90765.413</v>
      </c>
      <c r="F25" s="106">
        <v>90141.74</v>
      </c>
      <c r="G25" s="106">
        <v>88747.873999999996</v>
      </c>
      <c r="H25" s="106">
        <v>89792.914999999994</v>
      </c>
      <c r="I25" s="106">
        <v>90853.501999999993</v>
      </c>
    </row>
    <row r="26" spans="1:9" s="4" customFormat="1">
      <c r="A26" s="1"/>
      <c r="B26" s="137"/>
      <c r="C26" s="149" t="s">
        <v>144</v>
      </c>
      <c r="D26" s="106">
        <v>88452.786999999997</v>
      </c>
      <c r="E26" s="106">
        <v>89682.32</v>
      </c>
      <c r="F26" s="106">
        <v>89067.487999999998</v>
      </c>
      <c r="G26" s="106">
        <v>87734.937000000005</v>
      </c>
      <c r="H26" s="106">
        <v>88759.618000000002</v>
      </c>
      <c r="I26" s="106">
        <v>89792.502999999997</v>
      </c>
    </row>
    <row r="27" spans="1:9" s="4" customFormat="1">
      <c r="A27" s="1"/>
      <c r="B27" s="139"/>
      <c r="C27" s="149" t="s">
        <v>145</v>
      </c>
      <c r="D27" s="147">
        <v>1.6731407152598386E-2</v>
      </c>
      <c r="E27" s="147">
        <v>1.6736044598838547E-2</v>
      </c>
      <c r="F27" s="147">
        <v>1.9673394367581545E-2</v>
      </c>
      <c r="G27" s="147">
        <v>2.2142592396072497E-2</v>
      </c>
      <c r="H27" s="147">
        <v>2.2440411918913647E-2</v>
      </c>
      <c r="I27" s="147">
        <v>2.236246215363278E-2</v>
      </c>
    </row>
    <row r="28" spans="1:9" s="4" customFormat="1">
      <c r="A28" s="1"/>
      <c r="B28" s="137"/>
      <c r="C28" s="149" t="s">
        <v>146</v>
      </c>
      <c r="D28" s="147">
        <v>9.1300458401610343E-3</v>
      </c>
      <c r="E28" s="147">
        <v>9.4913579398927233E-3</v>
      </c>
      <c r="F28" s="147">
        <v>1.2836883869454137E-2</v>
      </c>
      <c r="G28" s="147">
        <v>1.526061391028297E-2</v>
      </c>
      <c r="H28" s="147">
        <v>1.5264193678706458E-2</v>
      </c>
      <c r="I28" s="147">
        <v>1.5041868250403934E-2</v>
      </c>
    </row>
    <row r="29" spans="1:9" s="4" customFormat="1">
      <c r="A29" s="1"/>
      <c r="B29" s="137"/>
      <c r="C29" s="231"/>
      <c r="D29" s="106"/>
      <c r="E29" s="106"/>
      <c r="F29" s="106"/>
      <c r="G29" s="106"/>
      <c r="H29" s="106"/>
      <c r="I29" s="106"/>
    </row>
    <row r="30" spans="1:9" s="6" customFormat="1">
      <c r="A30" s="99"/>
      <c r="B30" s="137"/>
      <c r="C30" s="95" t="s">
        <v>155</v>
      </c>
      <c r="D30" s="106"/>
      <c r="E30" s="106"/>
      <c r="F30" s="106"/>
      <c r="G30" s="106"/>
      <c r="H30" s="106"/>
      <c r="I30" s="106"/>
    </row>
    <row r="31" spans="1:9" s="6" customFormat="1">
      <c r="A31" s="99"/>
      <c r="B31" s="137"/>
      <c r="C31" s="149" t="s">
        <v>138</v>
      </c>
      <c r="D31" s="106">
        <v>1698.8430000000001</v>
      </c>
      <c r="E31" s="106">
        <v>1654.8979999999999</v>
      </c>
      <c r="F31" s="106">
        <v>1633.183</v>
      </c>
      <c r="G31" s="106">
        <v>1717.7090000000001</v>
      </c>
      <c r="H31" s="106">
        <v>1702.64</v>
      </c>
      <c r="I31" s="106">
        <v>1667.7719999999999</v>
      </c>
    </row>
    <row r="32" spans="1:9" s="4" customFormat="1">
      <c r="A32" s="1"/>
      <c r="B32" s="152"/>
      <c r="C32" s="149" t="s">
        <v>139</v>
      </c>
      <c r="D32" s="106">
        <v>855.72299999999996</v>
      </c>
      <c r="E32" s="106">
        <v>847.38800000000003</v>
      </c>
      <c r="F32" s="106">
        <v>839.16700000000003</v>
      </c>
      <c r="G32" s="106">
        <v>896.92100000000005</v>
      </c>
      <c r="H32" s="106">
        <v>909.09</v>
      </c>
      <c r="I32" s="106">
        <v>870.06600000000003</v>
      </c>
    </row>
    <row r="33" spans="1:9" s="4" customFormat="1">
      <c r="A33" s="1"/>
      <c r="B33" s="152"/>
      <c r="C33" s="149" t="s">
        <v>140</v>
      </c>
      <c r="D33" s="147">
        <v>0.49629071079552378</v>
      </c>
      <c r="E33" s="147">
        <v>0.48795152329629982</v>
      </c>
      <c r="F33" s="147">
        <v>0.48617699302527639</v>
      </c>
      <c r="G33" s="147">
        <v>0.47783879574479726</v>
      </c>
      <c r="H33" s="147">
        <v>0.4660703378283137</v>
      </c>
      <c r="I33" s="147">
        <v>0.47830638720400631</v>
      </c>
    </row>
    <row r="34" spans="1:9" s="4" customFormat="1">
      <c r="A34" s="1"/>
      <c r="B34" s="137"/>
      <c r="C34" s="149" t="s">
        <v>143</v>
      </c>
      <c r="D34" s="106">
        <v>46368.487000000001</v>
      </c>
      <c r="E34" s="106">
        <v>45801.627</v>
      </c>
      <c r="F34" s="106">
        <v>45779.254000000001</v>
      </c>
      <c r="G34" s="106">
        <v>44931.701999999997</v>
      </c>
      <c r="H34" s="106">
        <v>45618.563999999998</v>
      </c>
      <c r="I34" s="106">
        <v>44789.743999999999</v>
      </c>
    </row>
    <row r="35" spans="1:9" s="4" customFormat="1">
      <c r="A35" s="1"/>
      <c r="B35" s="137"/>
      <c r="C35" s="149" t="s">
        <v>144</v>
      </c>
      <c r="D35" s="106">
        <v>45139.091</v>
      </c>
      <c r="E35" s="106">
        <v>44627.923999999999</v>
      </c>
      <c r="F35" s="106">
        <v>44636.353000000003</v>
      </c>
      <c r="G35" s="106">
        <v>43726.114000000001</v>
      </c>
      <c r="H35" s="106">
        <v>44476.370999999999</v>
      </c>
      <c r="I35" s="106">
        <v>43598.805</v>
      </c>
    </row>
    <row r="36" spans="1:9" s="6" customFormat="1">
      <c r="A36" s="99"/>
      <c r="B36" s="152"/>
      <c r="C36" s="149" t="s">
        <v>145</v>
      </c>
      <c r="D36" s="147">
        <v>3.6637878652370087E-2</v>
      </c>
      <c r="E36" s="147">
        <v>3.6131860555957983E-2</v>
      </c>
      <c r="F36" s="147">
        <v>3.5675177232027414E-2</v>
      </c>
      <c r="G36" s="147">
        <v>3.822933304418337E-2</v>
      </c>
      <c r="H36" s="147">
        <v>3.7323401937860212E-2</v>
      </c>
      <c r="I36" s="147">
        <v>3.7235577859074165E-2</v>
      </c>
    </row>
    <row r="37" spans="1:9" s="4" customFormat="1">
      <c r="A37" s="1"/>
      <c r="B37" s="137"/>
      <c r="C37" s="149" t="s">
        <v>146</v>
      </c>
      <c r="D37" s="147">
        <v>1.895747080950301E-2</v>
      </c>
      <c r="E37" s="147">
        <v>1.8987842678946931E-2</v>
      </c>
      <c r="F37" s="147">
        <v>1.880007983627157E-2</v>
      </c>
      <c r="G37" s="147">
        <v>2.0512250414020328E-2</v>
      </c>
      <c r="H37" s="147">
        <v>2.0439842090533872E-2</v>
      </c>
      <c r="I37" s="147">
        <v>1.9956189166193891E-2</v>
      </c>
    </row>
    <row r="38" spans="1:9" s="4" customFormat="1">
      <c r="A38" s="1"/>
      <c r="B38" s="137"/>
      <c r="C38" s="231"/>
      <c r="D38" s="106"/>
      <c r="E38" s="106"/>
      <c r="F38" s="106"/>
      <c r="G38" s="106"/>
      <c r="H38" s="106"/>
      <c r="I38" s="106"/>
    </row>
    <row r="39" spans="1:9" s="6" customFormat="1">
      <c r="A39" s="99"/>
      <c r="B39" s="19"/>
      <c r="C39" s="95" t="s">
        <v>1</v>
      </c>
      <c r="D39" s="106"/>
      <c r="E39" s="106"/>
      <c r="F39" s="106"/>
      <c r="G39" s="106"/>
      <c r="H39" s="106"/>
      <c r="I39" s="106"/>
    </row>
    <row r="40" spans="1:9" s="4" customFormat="1">
      <c r="A40" s="1"/>
      <c r="B40" s="19"/>
      <c r="C40" s="149" t="s">
        <v>138</v>
      </c>
      <c r="D40" s="106">
        <v>2790.297</v>
      </c>
      <c r="E40" s="106">
        <v>2741.4470000000001</v>
      </c>
      <c r="F40" s="106">
        <v>2642.8270000000002</v>
      </c>
      <c r="G40" s="106">
        <v>2970.2669999999998</v>
      </c>
      <c r="H40" s="106">
        <v>3086.9430000000002</v>
      </c>
      <c r="I40" s="106">
        <v>2827.8539999999998</v>
      </c>
    </row>
    <row r="41" spans="1:9" s="6" customFormat="1">
      <c r="A41" s="99" t="s">
        <v>172</v>
      </c>
      <c r="B41" s="137"/>
      <c r="C41" s="149" t="s">
        <v>139</v>
      </c>
      <c r="D41" s="106">
        <v>1053.3589999999999</v>
      </c>
      <c r="E41" s="106">
        <v>1073.134</v>
      </c>
      <c r="F41" s="106">
        <v>986.75</v>
      </c>
      <c r="G41" s="106">
        <v>1503.249</v>
      </c>
      <c r="H41" s="106">
        <v>1585.6369999999999</v>
      </c>
      <c r="I41" s="106">
        <v>1411.489</v>
      </c>
    </row>
    <row r="42" spans="1:9" s="6" customFormat="1">
      <c r="A42" s="99"/>
      <c r="B42" s="137"/>
      <c r="C42" s="149" t="s">
        <v>140</v>
      </c>
      <c r="D42" s="147">
        <v>0.62249215764486721</v>
      </c>
      <c r="E42" s="147">
        <v>0.60855198003098365</v>
      </c>
      <c r="F42" s="147">
        <v>0.62663087670891815</v>
      </c>
      <c r="G42" s="147">
        <v>0.49390105333964929</v>
      </c>
      <c r="H42" s="147">
        <v>0.48634069368951743</v>
      </c>
      <c r="I42" s="147">
        <v>0.5008621378614313</v>
      </c>
    </row>
    <row r="43" spans="1:9" s="4" customFormat="1">
      <c r="A43" s="1"/>
      <c r="B43" s="19"/>
      <c r="C43" s="149" t="s">
        <v>143</v>
      </c>
      <c r="D43" s="106">
        <v>155710.43599999999</v>
      </c>
      <c r="E43" s="106">
        <v>146916.41800000001</v>
      </c>
      <c r="F43" s="106">
        <v>136178.397</v>
      </c>
      <c r="G43" s="106">
        <v>124853.666</v>
      </c>
      <c r="H43" s="106">
        <v>115143.351</v>
      </c>
      <c r="I43" s="106">
        <v>103506.92600000001</v>
      </c>
    </row>
    <row r="44" spans="1:9" s="4" customFormat="1">
      <c r="A44" s="1"/>
      <c r="B44" s="137"/>
      <c r="C44" s="149" t="s">
        <v>144</v>
      </c>
      <c r="D44" s="106">
        <v>153659.486</v>
      </c>
      <c r="E44" s="106">
        <v>144809.60699999999</v>
      </c>
      <c r="F44" s="106">
        <v>134093.538</v>
      </c>
      <c r="G44" s="106">
        <v>122994.629</v>
      </c>
      <c r="H44" s="106">
        <v>113309.602</v>
      </c>
      <c r="I44" s="106">
        <v>101686.32799999999</v>
      </c>
    </row>
    <row r="45" spans="1:9">
      <c r="A45" s="1"/>
      <c r="B45" s="19"/>
      <c r="C45" s="149" t="s">
        <v>145</v>
      </c>
      <c r="D45" s="147">
        <v>1.791978156171883E-2</v>
      </c>
      <c r="E45" s="147">
        <v>1.8659909064758166E-2</v>
      </c>
      <c r="F45" s="147">
        <v>1.9407094357264319E-2</v>
      </c>
      <c r="G45" s="147">
        <v>2.3789986270807618E-2</v>
      </c>
      <c r="H45" s="147">
        <v>2.6809563671635717E-2</v>
      </c>
      <c r="I45" s="147">
        <v>2.7320432644285079E-2</v>
      </c>
    </row>
    <row r="46" spans="1:9">
      <c r="A46" s="1"/>
      <c r="B46" s="19"/>
      <c r="C46" s="149" t="s">
        <v>146</v>
      </c>
      <c r="D46" s="147">
        <v>6.8551511359344255E-3</v>
      </c>
      <c r="E46" s="147">
        <v>7.4106547364637208E-3</v>
      </c>
      <c r="F46" s="147">
        <v>7.3586692894925332E-3</v>
      </c>
      <c r="G46" s="147">
        <v>1.2222070282434853E-2</v>
      </c>
      <c r="H46" s="147">
        <v>1.3993844934694943E-2</v>
      </c>
      <c r="I46" s="147">
        <v>1.3880813947770835E-2</v>
      </c>
    </row>
    <row r="47" spans="1:9">
      <c r="A47" s="1"/>
      <c r="B47" s="19"/>
      <c r="C47" s="231"/>
      <c r="D47" s="106"/>
      <c r="E47" s="106"/>
      <c r="F47" s="106"/>
      <c r="G47" s="106"/>
      <c r="H47" s="106"/>
      <c r="I47" s="106"/>
    </row>
    <row r="48" spans="1:9">
      <c r="A48" s="1"/>
      <c r="B48" s="143"/>
      <c r="C48" s="95" t="s">
        <v>86</v>
      </c>
      <c r="D48" s="106"/>
      <c r="E48" s="106"/>
      <c r="F48" s="106"/>
      <c r="G48" s="106"/>
      <c r="H48" s="106"/>
      <c r="I48" s="106"/>
    </row>
    <row r="49" spans="1:9">
      <c r="A49" s="1"/>
      <c r="B49" s="137"/>
      <c r="C49" s="149" t="s">
        <v>138</v>
      </c>
      <c r="D49" s="106">
        <v>3376.3679999999999</v>
      </c>
      <c r="E49" s="106">
        <v>3418.7669999999998</v>
      </c>
      <c r="F49" s="106">
        <v>3522.2049999999999</v>
      </c>
      <c r="G49" s="106">
        <v>3809.1419999999998</v>
      </c>
      <c r="H49" s="106">
        <v>3810.855</v>
      </c>
      <c r="I49" s="106">
        <v>3612.74</v>
      </c>
    </row>
    <row r="50" spans="1:9">
      <c r="A50" s="1"/>
      <c r="B50" s="137"/>
      <c r="C50" s="149" t="s">
        <v>139</v>
      </c>
      <c r="D50" s="106">
        <v>1070.5319999999999</v>
      </c>
      <c r="E50" s="106">
        <v>1106.1949999999999</v>
      </c>
      <c r="F50" s="106">
        <v>1179.5730000000001</v>
      </c>
      <c r="G50" s="106">
        <v>1393.9849999999999</v>
      </c>
      <c r="H50" s="106">
        <v>1329.713</v>
      </c>
      <c r="I50" s="106">
        <v>1217.588</v>
      </c>
    </row>
    <row r="51" spans="1:9">
      <c r="A51" s="1"/>
      <c r="B51" s="137"/>
      <c r="C51" s="149" t="s">
        <v>140</v>
      </c>
      <c r="D51" s="147">
        <v>0.68293385081247071</v>
      </c>
      <c r="E51" s="147">
        <v>0.67643451571867874</v>
      </c>
      <c r="F51" s="147">
        <v>0.66510381990826772</v>
      </c>
      <c r="G51" s="147">
        <v>0.63404225938544689</v>
      </c>
      <c r="H51" s="147">
        <v>0.65107226593507228</v>
      </c>
      <c r="I51" s="147">
        <v>0.6629738093524582</v>
      </c>
    </row>
    <row r="52" spans="1:9">
      <c r="A52" s="1"/>
      <c r="B52" s="137"/>
      <c r="C52" s="149" t="s">
        <v>143</v>
      </c>
      <c r="D52" s="106">
        <v>69342.236000000004</v>
      </c>
      <c r="E52" s="106">
        <v>68356.687999999995</v>
      </c>
      <c r="F52" s="106">
        <v>65907.547000000006</v>
      </c>
      <c r="G52" s="106">
        <v>65616.618000000002</v>
      </c>
      <c r="H52" s="106">
        <v>67472.45</v>
      </c>
      <c r="I52" s="106">
        <v>67710.512000000002</v>
      </c>
    </row>
    <row r="53" spans="1:9">
      <c r="A53" s="1"/>
      <c r="B53" s="137"/>
      <c r="C53" s="149" t="s">
        <v>144</v>
      </c>
      <c r="D53" s="106">
        <v>66285.157999999996</v>
      </c>
      <c r="E53" s="106">
        <v>65168.466</v>
      </c>
      <c r="F53" s="106">
        <v>62686.307000000001</v>
      </c>
      <c r="G53" s="106">
        <v>62301.932999999997</v>
      </c>
      <c r="H53" s="106">
        <v>64109.985000000001</v>
      </c>
      <c r="I53" s="106">
        <v>64432.821000000004</v>
      </c>
    </row>
    <row r="54" spans="1:9">
      <c r="A54" s="1"/>
      <c r="B54" s="137"/>
      <c r="C54" s="149" t="s">
        <v>145</v>
      </c>
      <c r="D54" s="147">
        <v>4.8691363226302652E-2</v>
      </c>
      <c r="E54" s="147">
        <v>5.0013643141984879E-2</v>
      </c>
      <c r="F54" s="147">
        <v>5.344160358448783E-2</v>
      </c>
      <c r="G54" s="147">
        <v>5.8051483238590565E-2</v>
      </c>
      <c r="H54" s="147">
        <v>5.648016338520389E-2</v>
      </c>
      <c r="I54" s="147">
        <v>5.3355673931397833E-2</v>
      </c>
    </row>
    <row r="55" spans="1:9">
      <c r="A55" s="1"/>
      <c r="B55" s="137"/>
      <c r="C55" s="149" t="s">
        <v>146</v>
      </c>
      <c r="D55" s="147">
        <v>1.6150402779457809E-2</v>
      </c>
      <c r="E55" s="147">
        <v>1.6974390650840238E-2</v>
      </c>
      <c r="F55" s="147">
        <v>1.8817075952488316E-2</v>
      </c>
      <c r="G55" s="147">
        <v>2.2374666930478706E-2</v>
      </c>
      <c r="H55" s="147">
        <v>2.0741121683307211E-2</v>
      </c>
      <c r="I55" s="147">
        <v>1.8897015233897644E-2</v>
      </c>
    </row>
  </sheetData>
  <mergeCells count="1">
    <mergeCell ref="A2:I2"/>
  </mergeCells>
  <phoneticPr fontId="8" type="noConversion"/>
  <printOptions horizontalCentered="1" verticalCentered="1"/>
  <pageMargins left="0" right="0" top="0" bottom="0" header="0" footer="0"/>
  <pageSetup paperSize="9" scale="86" orientation="landscape" r:id="rId1"/>
  <headerFooter scaleWithDoc="0" alignWithMargins="0">
    <oddFooter>&amp;R&amp;"UniCredit,Normale"&amp;6&amp;K03-049&amp;P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29</vt:i4>
      </vt:variant>
    </vt:vector>
  </HeadingPairs>
  <TitlesOfParts>
    <vt:vector size="58" baseType="lpstr">
      <vt:lpstr>FRONTPAGE</vt:lpstr>
      <vt:lpstr>Index</vt:lpstr>
      <vt:lpstr>Income Statement</vt:lpstr>
      <vt:lpstr>Balance Sheet</vt:lpstr>
      <vt:lpstr>Group Shareholder's Equity</vt:lpstr>
      <vt:lpstr>Asset Quality Group</vt:lpstr>
      <vt:lpstr>AQ Group Group excl. Non Core</vt:lpstr>
      <vt:lpstr>Asset Quality Non Core</vt:lpstr>
      <vt:lpstr>Asset Quality - by Division</vt:lpstr>
      <vt:lpstr>Capital</vt:lpstr>
      <vt:lpstr>Commercial Bank - Italy</vt:lpstr>
      <vt:lpstr>Commercial Bank - Germany</vt:lpstr>
      <vt:lpstr>Commercial Bank - Austria</vt:lpstr>
      <vt:lpstr>CIB</vt:lpstr>
      <vt:lpstr>CIB Managerial Data</vt:lpstr>
      <vt:lpstr>GCC</vt:lpstr>
      <vt:lpstr>CEE</vt:lpstr>
      <vt:lpstr>CEE - Russia</vt:lpstr>
      <vt:lpstr>CEE - Czech Republic &amp; Slovakia</vt:lpstr>
      <vt:lpstr>CEE - Hungary</vt:lpstr>
      <vt:lpstr>CEE - Slovenia</vt:lpstr>
      <vt:lpstr>CEE - Croatia</vt:lpstr>
      <vt:lpstr>CEE - Romania</vt:lpstr>
      <vt:lpstr>CEE - Bulgaria</vt:lpstr>
      <vt:lpstr>CEE - Bosnia</vt:lpstr>
      <vt:lpstr>CEE - Serbia</vt:lpstr>
      <vt:lpstr>Non-Core</vt:lpstr>
      <vt:lpstr>Fees - Details Group</vt:lpstr>
      <vt:lpstr>Branches_262</vt:lpstr>
      <vt:lpstr>'AQ Group Group excl. Non Core'!Print_Area</vt:lpstr>
      <vt:lpstr>'Asset Quality - by Division'!Print_Area</vt:lpstr>
      <vt:lpstr>'Asset Quality Group'!Print_Area</vt:lpstr>
      <vt:lpstr>'Asset Quality Non Core'!Print_Area</vt:lpstr>
      <vt:lpstr>'Balance Sheet'!Print_Area</vt:lpstr>
      <vt:lpstr>Branches_262!Print_Area</vt:lpstr>
      <vt:lpstr>Capital!Print_Area</vt:lpstr>
      <vt:lpstr>CEE!Print_Area</vt:lpstr>
      <vt:lpstr>'CEE - Bosnia'!Print_Area</vt:lpstr>
      <vt:lpstr>'CEE - Bulgaria'!Print_Area</vt:lpstr>
      <vt:lpstr>'CEE - Croatia'!Print_Area</vt:lpstr>
      <vt:lpstr>'CEE - Czech Republic &amp; Slovakia'!Print_Area</vt:lpstr>
      <vt:lpstr>'CEE - Hungary'!Print_Area</vt:lpstr>
      <vt:lpstr>'CEE - Romania'!Print_Area</vt:lpstr>
      <vt:lpstr>'CEE - Russia'!Print_Area</vt:lpstr>
      <vt:lpstr>'CEE - Serbia'!Print_Area</vt:lpstr>
      <vt:lpstr>'CEE - Slovenia'!Print_Area</vt:lpstr>
      <vt:lpstr>CIB!Print_Area</vt:lpstr>
      <vt:lpstr>'CIB Managerial Data'!Print_Area</vt:lpstr>
      <vt:lpstr>'Commercial Bank - Austria'!Print_Area</vt:lpstr>
      <vt:lpstr>'Commercial Bank - Germany'!Print_Area</vt:lpstr>
      <vt:lpstr>'Commercial Bank - Italy'!Print_Area</vt:lpstr>
      <vt:lpstr>'Fees - Details Group'!Print_Area</vt:lpstr>
      <vt:lpstr>FRONTPAGE!Print_Area</vt:lpstr>
      <vt:lpstr>GCC!Print_Area</vt:lpstr>
      <vt:lpstr>'Group Shareholder''s Equity'!Print_Area</vt:lpstr>
      <vt:lpstr>'Income Statement'!Print_Area</vt:lpstr>
      <vt:lpstr>Index!Print_Area</vt:lpstr>
      <vt:lpstr>'Non-Core'!Print_Area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2021-07-27T10:00:35Z</dcterms:created>
  <dcterms:modified xsi:type="dcterms:W3CDTF">2021-07-29T10:45:11Z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2021-07-27T10:02:12Z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8ea9f6d7-01d1-45c9-9dac-3fdc7ad8b311</vt:lpwstr>
  </property>
  <property fmtid="{D5CDD505-2E9C-101B-9397-08002B2CF9AE}" pid="8" name="MSIP_Label_29db9e61-aac5-4f6e-805d-ceb8cb9983a1_ContentBits">
    <vt:lpwstr>0</vt:lpwstr>
  </property>
</Properties>
</file>